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/>
  <mc:AlternateContent xmlns:mc="http://schemas.openxmlformats.org/markup-compatibility/2006">
    <mc:Choice Requires="x15">
      <x15ac:absPath xmlns:x15ac="http://schemas.microsoft.com/office/spreadsheetml/2010/11/ac" url="C:\Users\user\Desktop\covid-19-india\results\"/>
    </mc:Choice>
  </mc:AlternateContent>
  <xr:revisionPtr revIDLastSave="0" documentId="13_ncr:1_{A26EB4BB-4A1B-4435-9DE4-2B59961D81B3}" xr6:coauthVersionLast="45" xr6:coauthVersionMax="45" xr10:uidLastSave="{00000000-0000-0000-0000-000000000000}"/>
  <bookViews>
    <workbookView xWindow="4190" yWindow="6240" windowWidth="22050" windowHeight="1532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7" i="1" l="1"/>
  <c r="O3" i="1" l="1"/>
  <c r="O4" i="1"/>
  <c r="O5" i="1"/>
  <c r="O6" i="1"/>
  <c r="O9" i="1"/>
  <c r="O10" i="1"/>
  <c r="O11" i="1"/>
  <c r="O12" i="1"/>
  <c r="O13" i="1"/>
  <c r="O15" i="1"/>
  <c r="O16" i="1"/>
  <c r="O17" i="1"/>
  <c r="O18" i="1"/>
  <c r="O19" i="1"/>
  <c r="O20" i="1"/>
  <c r="O23" i="1"/>
  <c r="O24" i="1"/>
  <c r="O25" i="1"/>
  <c r="O26" i="1"/>
  <c r="O27" i="1"/>
  <c r="O28" i="1"/>
  <c r="O29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2" i="1"/>
</calcChain>
</file>

<file path=xl/sharedStrings.xml><?xml version="1.0" encoding="utf-8"?>
<sst xmlns="http://schemas.openxmlformats.org/spreadsheetml/2006/main" count="63" uniqueCount="63">
  <si>
    <t>Country</t>
  </si>
  <si>
    <t>Total</t>
  </si>
  <si>
    <t>Total Day</t>
  </si>
  <si>
    <t>97 Day</t>
  </si>
  <si>
    <t>Max Cases</t>
  </si>
  <si>
    <t>Max Day</t>
  </si>
  <si>
    <t>MSE</t>
  </si>
  <si>
    <t>MSE Gaussian</t>
  </si>
  <si>
    <t>R2</t>
  </si>
  <si>
    <t>R2 Gaussian</t>
  </si>
  <si>
    <t>MAPE</t>
  </si>
  <si>
    <t>MAPE Gaussian</t>
  </si>
  <si>
    <t>United Arab Emirates</t>
  </si>
  <si>
    <t>Argentina</t>
  </si>
  <si>
    <t>Austria</t>
  </si>
  <si>
    <t>Belgium</t>
  </si>
  <si>
    <t>Bangladesh</t>
  </si>
  <si>
    <t>Belarus</t>
  </si>
  <si>
    <t>Canada</t>
  </si>
  <si>
    <t>Switzerland</t>
  </si>
  <si>
    <t>China</t>
  </si>
  <si>
    <t>Colombia</t>
  </si>
  <si>
    <t>Czech Republic</t>
  </si>
  <si>
    <t>Germany</t>
  </si>
  <si>
    <t>Denmark</t>
  </si>
  <si>
    <t>Dominican Republic</t>
  </si>
  <si>
    <t>Algeria</t>
  </si>
  <si>
    <t>Egypt</t>
  </si>
  <si>
    <t>Spain</t>
  </si>
  <si>
    <t>Finland</t>
  </si>
  <si>
    <t>France</t>
  </si>
  <si>
    <t>United Kingdom</t>
  </si>
  <si>
    <t>Greece</t>
  </si>
  <si>
    <t>Hungary</t>
  </si>
  <si>
    <t>Indonesia</t>
  </si>
  <si>
    <t>Ireland</t>
  </si>
  <si>
    <t>Iran</t>
  </si>
  <si>
    <t>Israel</t>
  </si>
  <si>
    <t>Italy</t>
  </si>
  <si>
    <t>Japan</t>
  </si>
  <si>
    <t>South Korea</t>
  </si>
  <si>
    <t>Morocco</t>
  </si>
  <si>
    <t>Moldova</t>
  </si>
  <si>
    <t>Mexico</t>
  </si>
  <si>
    <t>Malaysia</t>
  </si>
  <si>
    <t>Netherlands</t>
  </si>
  <si>
    <t>Norway</t>
  </si>
  <si>
    <t>Pakistan</t>
  </si>
  <si>
    <t>Poland</t>
  </si>
  <si>
    <t>Portugal</t>
  </si>
  <si>
    <t>Romania</t>
  </si>
  <si>
    <t>Russia</t>
  </si>
  <si>
    <t>Saudi Arabia</t>
  </si>
  <si>
    <t>Serbia</t>
  </si>
  <si>
    <t>Sweden</t>
  </si>
  <si>
    <t>Turkey</t>
  </si>
  <si>
    <t>Ukraine</t>
  </si>
  <si>
    <t>United States</t>
  </si>
  <si>
    <t>South Africa</t>
  </si>
  <si>
    <t>World</t>
  </si>
  <si>
    <t>Total Cases</t>
  </si>
  <si>
    <t>Mortality rate</t>
  </si>
  <si>
    <t>India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</si>
</sst>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d\-mmm\-yy;@"/>
    <numFmt numFmtId="165" formatCode="[$-409]d\-mmm\-yy;@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 vertical="top"/>
    </xf>
    <xf numFmtId="2" fontId="1" fillId="0" borderId="1" xfId="0" applyNumberFormat="1" applyFont="1" applyBorder="1" applyAlignment="1">
      <alignment horizontal="center" vertical="top"/>
    </xf>
    <xf numFmtId="2" fontId="0" fillId="0" borderId="0" xfId="0" applyNumberFormat="1"/>
    <xf numFmtId="3" fontId="1" fillId="0" borderId="1" xfId="0" applyNumberFormat="1" applyFont="1" applyBorder="1" applyAlignment="1">
      <alignment horizontal="center" vertical="top"/>
    </xf>
    <xf numFmtId="3" fontId="0" fillId="0" borderId="0" xfId="0" applyNumberFormat="1"/>
    <xf numFmtId="164" fontId="1" fillId="0" borderId="1" xfId="0" applyNumberFormat="1" applyFont="1" applyBorder="1" applyAlignment="1">
      <alignment horizontal="center" vertical="top"/>
    </xf>
    <xf numFmtId="164" fontId="0" fillId="0" borderId="0" xfId="0" applyNumberFormat="1"/>
    <xf numFmtId="165" fontId="1" fillId="0" borderId="1" xfId="0" applyNumberFormat="1" applyFont="1" applyBorder="1" applyAlignment="1">
      <alignment horizontal="center" vertical="top"/>
    </xf>
    <xf numFmtId="165" fontId="0" fillId="0" borderId="0" xfId="0" applyNumberFormat="1"/>
    <xf numFmtId="11" fontId="1" fillId="0" borderId="1" xfId="0" applyNumberFormat="1" applyFont="1" applyBorder="1" applyAlignment="1">
      <alignment horizontal="center" vertical="top"/>
    </xf>
    <xf numFmtId="11" fontId="0" fillId="0" borderId="0" xfId="0" applyNumberFormat="1"/>
    <xf numFmtId="2" fontId="1" fillId="0" borderId="2" xfId="0" applyNumberFormat="1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0"/>
  <sheetViews>
    <sheetView tabSelected="1" zoomScaleNormal="100" workbookViewId="0">
      <selection activeCell="Q4" sqref="Q4"/>
    </sheetView>
  </sheetViews>
  <sheetFormatPr defaultRowHeight="14.5" x14ac:dyDescent="0.35"/>
  <cols>
    <col min="2" max="2" width="20.6328125" customWidth="1"/>
    <col min="3" max="3" width="9.453125" style="5" customWidth="1"/>
    <col min="4" max="4" width="10.7265625" style="7" customWidth="1"/>
    <col min="5" max="5" width="10.90625" style="9" customWidth="1"/>
    <col min="6" max="6" width="10.36328125" style="5" customWidth="1"/>
    <col min="7" max="7" width="10.6328125" style="7" customWidth="1"/>
    <col min="8" max="8" width="10.81640625" style="11" customWidth="1"/>
    <col min="9" max="9" width="13.6328125" customWidth="1"/>
    <col min="10" max="10" width="8.7265625" style="3"/>
    <col min="11" max="11" width="12.1796875" style="3" customWidth="1"/>
    <col min="12" max="12" width="12.26953125" style="3" customWidth="1"/>
    <col min="13" max="13" width="14.6328125" style="3" customWidth="1"/>
    <col min="14" max="14" width="11.81640625" customWidth="1"/>
  </cols>
  <sheetData>
    <row r="1" spans="1:15" x14ac:dyDescent="0.35">
      <c r="B1" s="1" t="s">
        <v>0</v>
      </c>
      <c r="C1" s="4" t="s">
        <v>1</v>
      </c>
      <c r="D1" s="6" t="s">
        <v>2</v>
      </c>
      <c r="E1" s="8" t="s">
        <v>3</v>
      </c>
      <c r="F1" s="4" t="s">
        <v>4</v>
      </c>
      <c r="G1" s="6" t="s">
        <v>5</v>
      </c>
      <c r="H1" s="10" t="s">
        <v>6</v>
      </c>
      <c r="I1" s="1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12" t="s">
        <v>60</v>
      </c>
      <c r="O1" s="12" t="s">
        <v>61</v>
      </c>
    </row>
    <row r="2" spans="1:15" x14ac:dyDescent="0.35">
      <c r="A2" s="1">
        <v>49</v>
      </c>
      <c r="B2" t="s">
        <v>57</v>
      </c>
      <c r="C2" s="5">
        <v>100314.6613434966</v>
      </c>
      <c r="D2" s="7">
        <v>44155</v>
      </c>
      <c r="E2" s="9">
        <v>44010</v>
      </c>
      <c r="F2" s="5">
        <v>4928</v>
      </c>
      <c r="G2" s="7">
        <v>43937</v>
      </c>
      <c r="H2" s="11">
        <v>119505.5</v>
      </c>
      <c r="I2" s="11">
        <v>122025.7</v>
      </c>
      <c r="J2" s="3">
        <v>0.86287400000000003</v>
      </c>
      <c r="K2" s="3">
        <v>0.85998229999999998</v>
      </c>
      <c r="L2" s="3">
        <v>25.339410000000001</v>
      </c>
      <c r="M2" s="3">
        <v>131.2927</v>
      </c>
      <c r="N2" s="5">
        <v>1937724.207127952</v>
      </c>
      <c r="O2">
        <f>100*C2/N2</f>
        <v>5.1769318344936481</v>
      </c>
    </row>
    <row r="3" spans="1:15" x14ac:dyDescent="0.35">
      <c r="A3" s="1">
        <v>20</v>
      </c>
      <c r="B3" t="s">
        <v>31</v>
      </c>
      <c r="C3" s="5">
        <v>38752.240836415447</v>
      </c>
      <c r="D3" s="7">
        <v>44114</v>
      </c>
      <c r="E3" s="9">
        <v>44005</v>
      </c>
      <c r="F3" s="5">
        <v>1172</v>
      </c>
      <c r="G3" s="7">
        <v>43943</v>
      </c>
      <c r="H3" s="11">
        <v>10531.44</v>
      </c>
      <c r="I3" s="11">
        <v>12167.7</v>
      </c>
      <c r="J3" s="3">
        <v>0.91881559999999995</v>
      </c>
      <c r="K3" s="3">
        <v>0.90620199999999995</v>
      </c>
      <c r="L3" s="3">
        <v>16.277619999999999</v>
      </c>
      <c r="M3" s="3">
        <v>101.2607</v>
      </c>
      <c r="N3" s="5">
        <v>331124.21135469718</v>
      </c>
      <c r="O3">
        <f>100*C3/N3</f>
        <v>11.703233864377379</v>
      </c>
    </row>
    <row r="4" spans="1:15" x14ac:dyDescent="0.35">
      <c r="A4" s="1">
        <v>27</v>
      </c>
      <c r="B4" t="s">
        <v>38</v>
      </c>
      <c r="C4" s="5">
        <v>35303.420426421573</v>
      </c>
      <c r="D4" s="7">
        <v>44138</v>
      </c>
      <c r="E4" s="9">
        <v>44008</v>
      </c>
      <c r="F4" s="5">
        <v>971</v>
      </c>
      <c r="G4" s="7">
        <v>43918</v>
      </c>
      <c r="H4" s="11">
        <v>2884.2620000000002</v>
      </c>
      <c r="I4" s="11">
        <v>6579.4120000000003</v>
      </c>
      <c r="J4" s="3">
        <v>0.96420910000000004</v>
      </c>
      <c r="K4" s="3">
        <v>0.91835599999999995</v>
      </c>
      <c r="L4" s="3">
        <v>13.075749999999999</v>
      </c>
      <c r="M4" s="3">
        <v>237.84479999999999</v>
      </c>
      <c r="N4" s="5">
        <v>253022.35415103001</v>
      </c>
      <c r="O4">
        <f>100*C4/N4</f>
        <v>13.952688308855441</v>
      </c>
    </row>
    <row r="5" spans="1:15" x14ac:dyDescent="0.35">
      <c r="A5" s="1">
        <v>17</v>
      </c>
      <c r="B5" t="s">
        <v>28</v>
      </c>
      <c r="C5" s="5">
        <v>28493.68076396548</v>
      </c>
      <c r="D5" s="7">
        <v>44065</v>
      </c>
      <c r="E5" s="9">
        <v>43949</v>
      </c>
      <c r="F5" s="5">
        <v>950</v>
      </c>
      <c r="G5" s="7">
        <v>43924</v>
      </c>
      <c r="H5" s="11">
        <v>4239.0529999999999</v>
      </c>
      <c r="I5" s="11">
        <v>8223.7520000000004</v>
      </c>
      <c r="J5" s="3">
        <v>0.95056370000000001</v>
      </c>
      <c r="K5" s="3">
        <v>0.90409379999999995</v>
      </c>
      <c r="L5" s="3">
        <v>402.01560000000001</v>
      </c>
      <c r="M5" s="3">
        <v>530.3546</v>
      </c>
      <c r="N5" s="5">
        <v>236736.9544271777</v>
      </c>
      <c r="O5">
        <f>100*C5/N5</f>
        <v>12.036008840660481</v>
      </c>
    </row>
    <row r="6" spans="1:15" x14ac:dyDescent="0.35">
      <c r="A6" s="1">
        <v>19</v>
      </c>
      <c r="B6" t="s">
        <v>30</v>
      </c>
      <c r="C6" s="5">
        <v>27913.464811081602</v>
      </c>
      <c r="D6" s="7">
        <v>44041</v>
      </c>
      <c r="E6" s="9">
        <v>43974</v>
      </c>
      <c r="F6" s="5">
        <v>2004</v>
      </c>
      <c r="G6" s="7">
        <v>43925</v>
      </c>
      <c r="H6" s="11">
        <v>25634.799999999999</v>
      </c>
      <c r="I6" s="11">
        <v>27570.45</v>
      </c>
      <c r="J6" s="3">
        <v>0.78907559999999999</v>
      </c>
      <c r="K6" s="3">
        <v>0.77314899999999998</v>
      </c>
      <c r="L6" s="3">
        <v>24.58822</v>
      </c>
      <c r="M6" s="3">
        <v>28.77064</v>
      </c>
      <c r="N6" s="5">
        <v>147794.67815436341</v>
      </c>
      <c r="O6">
        <f>100*C6/N6</f>
        <v>18.8866508318571</v>
      </c>
    </row>
    <row r="7" spans="1:15" x14ac:dyDescent="0.35">
      <c r="A7" s="1">
        <v>0</v>
      </c>
      <c r="B7" t="s">
        <v>62</v>
      </c>
      <c r="C7" s="5">
        <v>26710.233375218599</v>
      </c>
      <c r="D7" s="9">
        <v>44995</v>
      </c>
      <c r="E7" s="9">
        <v>44597</v>
      </c>
      <c r="F7" s="11">
        <v>121.6034495956582</v>
      </c>
      <c r="G7" s="9">
        <v>44002</v>
      </c>
      <c r="H7" s="11">
        <v>19.77233</v>
      </c>
      <c r="I7" s="11">
        <v>20.841360000000002</v>
      </c>
      <c r="J7" s="3">
        <v>0.94485620000000003</v>
      </c>
      <c r="K7" s="3">
        <v>0.94187480000000001</v>
      </c>
      <c r="L7" s="3">
        <v>23.437580000000001</v>
      </c>
      <c r="M7" s="3">
        <v>37.034509999999997</v>
      </c>
      <c r="N7" s="5">
        <v>409418.33345003473</v>
      </c>
      <c r="O7">
        <f>100*C7/N7</f>
        <v>6.5239465829827834</v>
      </c>
    </row>
    <row r="8" spans="1:15" x14ac:dyDescent="0.35">
      <c r="A8" s="1">
        <v>36</v>
      </c>
      <c r="B8" t="s">
        <v>47</v>
      </c>
      <c r="C8" s="5">
        <v>22354.980824684579</v>
      </c>
      <c r="D8" s="7">
        <v>45311</v>
      </c>
      <c r="E8" s="9">
        <v>44895</v>
      </c>
      <c r="F8" s="5">
        <v>71.715043341204193</v>
      </c>
      <c r="G8" s="7">
        <v>44035</v>
      </c>
      <c r="H8" s="11">
        <v>9.510097</v>
      </c>
      <c r="I8" s="11">
        <v>9.4779350000000004</v>
      </c>
      <c r="J8" s="3">
        <v>0.84173759999999997</v>
      </c>
      <c r="K8" s="3">
        <v>0.84227280000000004</v>
      </c>
      <c r="L8" s="3">
        <v>31.450769999999999</v>
      </c>
      <c r="M8" s="3">
        <v>34.918289999999999</v>
      </c>
    </row>
    <row r="9" spans="1:15" x14ac:dyDescent="0.35">
      <c r="A9" s="1">
        <v>7</v>
      </c>
      <c r="B9" t="s">
        <v>18</v>
      </c>
      <c r="C9" s="5">
        <v>11194.46952134745</v>
      </c>
      <c r="D9" s="7">
        <v>44190</v>
      </c>
      <c r="E9" s="9">
        <v>44083</v>
      </c>
      <c r="F9" s="5">
        <v>207</v>
      </c>
      <c r="G9" s="7">
        <v>43953</v>
      </c>
      <c r="H9" s="11">
        <v>162.72</v>
      </c>
      <c r="I9" s="11">
        <v>170.36080000000001</v>
      </c>
      <c r="J9" s="3">
        <v>0.94769539999999997</v>
      </c>
      <c r="K9" s="3">
        <v>0.9452393</v>
      </c>
      <c r="L9" s="3">
        <v>15.70579</v>
      </c>
      <c r="M9" s="3">
        <v>26.734839999999998</v>
      </c>
      <c r="N9" s="5">
        <v>139331.27339980699</v>
      </c>
      <c r="O9">
        <f>100*C9/N9</f>
        <v>8.0344270515817708</v>
      </c>
    </row>
    <row r="10" spans="1:15" x14ac:dyDescent="0.35">
      <c r="A10" s="1">
        <v>12</v>
      </c>
      <c r="B10" t="s">
        <v>23</v>
      </c>
      <c r="C10" s="5">
        <v>9408.6099939425367</v>
      </c>
      <c r="D10" s="7">
        <v>44076</v>
      </c>
      <c r="E10" s="9">
        <v>43953</v>
      </c>
      <c r="F10" s="5">
        <v>315</v>
      </c>
      <c r="G10" s="7">
        <v>43937</v>
      </c>
      <c r="H10" s="11">
        <v>1132.2850000000001</v>
      </c>
      <c r="I10" s="11">
        <v>1136.0989999999999</v>
      </c>
      <c r="J10" s="3">
        <v>0.85276719999999995</v>
      </c>
      <c r="K10" s="3">
        <v>0.85227129999999995</v>
      </c>
      <c r="L10" s="3">
        <v>131.98589999999999</v>
      </c>
      <c r="M10" s="3">
        <v>177.28319999999999</v>
      </c>
      <c r="N10" s="5">
        <v>181368.51033613001</v>
      </c>
      <c r="O10">
        <f>100*C10/N10</f>
        <v>5.1875653477583139</v>
      </c>
    </row>
    <row r="11" spans="1:15" x14ac:dyDescent="0.35">
      <c r="A11" s="1">
        <v>3</v>
      </c>
      <c r="B11" t="s">
        <v>15</v>
      </c>
      <c r="C11" s="5">
        <v>9187.6340012994569</v>
      </c>
      <c r="D11" s="7">
        <v>44027</v>
      </c>
      <c r="E11" s="9">
        <v>43979</v>
      </c>
      <c r="F11" s="5">
        <v>496</v>
      </c>
      <c r="G11" s="7">
        <v>43932</v>
      </c>
      <c r="H11" s="11">
        <v>1166.615</v>
      </c>
      <c r="I11" s="11">
        <v>1130.2080000000001</v>
      </c>
      <c r="J11" s="3">
        <v>0.89840299999999995</v>
      </c>
      <c r="K11" s="3">
        <v>0.90157359999999998</v>
      </c>
      <c r="L11" s="3">
        <v>15.32352</v>
      </c>
      <c r="M11" s="3">
        <v>30.628129999999999</v>
      </c>
      <c r="N11" s="5">
        <v>65256.634052600297</v>
      </c>
      <c r="O11">
        <f>100*C11/N11</f>
        <v>14.079233682040263</v>
      </c>
    </row>
    <row r="12" spans="1:15" x14ac:dyDescent="0.35">
      <c r="A12" s="1">
        <v>25</v>
      </c>
      <c r="B12" t="s">
        <v>36</v>
      </c>
      <c r="C12" s="5">
        <v>8029.2886772810944</v>
      </c>
      <c r="D12" s="7">
        <v>44109</v>
      </c>
      <c r="E12" s="9">
        <v>44025</v>
      </c>
      <c r="F12" s="5">
        <v>292</v>
      </c>
      <c r="G12" s="7">
        <v>43926</v>
      </c>
      <c r="H12" s="11">
        <v>420.10899999999998</v>
      </c>
      <c r="I12" s="11">
        <v>570.09230000000002</v>
      </c>
      <c r="J12" s="3">
        <v>0.87875829999999999</v>
      </c>
      <c r="K12" s="3">
        <v>0.83547380000000004</v>
      </c>
      <c r="L12" s="3">
        <v>121.1397</v>
      </c>
      <c r="M12" s="3">
        <v>209.6464</v>
      </c>
      <c r="N12" s="5">
        <v>126048.49376958099</v>
      </c>
      <c r="O12">
        <f>100*C12/N12</f>
        <v>6.3699997018280792</v>
      </c>
    </row>
    <row r="13" spans="1:15" x14ac:dyDescent="0.35">
      <c r="A13" s="1">
        <v>47</v>
      </c>
      <c r="B13" t="s">
        <v>55</v>
      </c>
      <c r="C13" s="5">
        <v>7670.9026185257026</v>
      </c>
      <c r="D13" s="7">
        <v>44317</v>
      </c>
      <c r="E13" s="9">
        <v>44179</v>
      </c>
      <c r="F13" s="5">
        <v>127</v>
      </c>
      <c r="G13" s="7">
        <v>43941</v>
      </c>
      <c r="H13" s="11">
        <v>88.175190000000001</v>
      </c>
      <c r="I13" s="11">
        <v>50.098570000000002</v>
      </c>
      <c r="J13" s="3">
        <v>0.95531690000000002</v>
      </c>
      <c r="K13" s="3">
        <v>0.97461229999999999</v>
      </c>
      <c r="L13" s="3">
        <v>19.42501</v>
      </c>
      <c r="M13" s="3">
        <v>56.915579999999999</v>
      </c>
      <c r="N13" s="5">
        <v>234218.42174047499</v>
      </c>
      <c r="O13">
        <f>100*C13/N13</f>
        <v>3.2751064418944051</v>
      </c>
    </row>
    <row r="14" spans="1:15" x14ac:dyDescent="0.35">
      <c r="A14" s="1">
        <v>32</v>
      </c>
      <c r="B14" t="s">
        <v>43</v>
      </c>
      <c r="C14" s="5">
        <v>7427.2079078492206</v>
      </c>
      <c r="D14" s="7">
        <v>44150</v>
      </c>
      <c r="E14" s="9">
        <v>44069</v>
      </c>
      <c r="F14" s="5">
        <v>163</v>
      </c>
      <c r="G14" s="7">
        <v>43951</v>
      </c>
      <c r="H14" s="11">
        <v>192.14189999999999</v>
      </c>
      <c r="I14" s="11">
        <v>186.6335</v>
      </c>
      <c r="J14" s="3">
        <v>0.86517330000000003</v>
      </c>
      <c r="K14" s="3">
        <v>0.86903850000000005</v>
      </c>
      <c r="L14" s="3">
        <v>15.218489999999999</v>
      </c>
      <c r="M14" s="3">
        <v>16.386839999999999</v>
      </c>
    </row>
    <row r="15" spans="1:15" x14ac:dyDescent="0.35">
      <c r="A15" s="1">
        <v>0</v>
      </c>
      <c r="B15" t="s">
        <v>12</v>
      </c>
      <c r="C15" s="5">
        <v>6574.1752112848071</v>
      </c>
      <c r="D15" s="7">
        <v>44692</v>
      </c>
      <c r="E15" s="9">
        <v>44545</v>
      </c>
      <c r="F15" s="5">
        <v>25.869028151033721</v>
      </c>
      <c r="G15" s="7">
        <v>44029</v>
      </c>
      <c r="H15" s="11">
        <v>1.1083130000000001</v>
      </c>
      <c r="I15" s="11">
        <v>1.097623</v>
      </c>
      <c r="J15" s="3">
        <v>0.80818699999999999</v>
      </c>
      <c r="K15" s="3">
        <v>0.81003720000000001</v>
      </c>
      <c r="L15" s="3">
        <v>17.243739999999999</v>
      </c>
      <c r="M15" s="3">
        <v>19.41771</v>
      </c>
      <c r="N15" s="5">
        <v>46394.660620476301</v>
      </c>
      <c r="O15">
        <f>100*C15/N15</f>
        <v>14.170111653717523</v>
      </c>
    </row>
    <row r="16" spans="1:15" x14ac:dyDescent="0.35">
      <c r="A16" s="1">
        <v>34</v>
      </c>
      <c r="B16" t="s">
        <v>45</v>
      </c>
      <c r="C16" s="5">
        <v>6525.303337493051</v>
      </c>
      <c r="D16" s="7">
        <v>44063</v>
      </c>
      <c r="E16" s="9">
        <v>44004</v>
      </c>
      <c r="F16" s="5">
        <v>234</v>
      </c>
      <c r="G16" s="7">
        <v>43929</v>
      </c>
      <c r="H16" s="11">
        <v>386.20839999999998</v>
      </c>
      <c r="I16" s="11">
        <v>472.33300000000003</v>
      </c>
      <c r="J16" s="3">
        <v>0.89004419999999995</v>
      </c>
      <c r="K16" s="3">
        <v>0.86552399999999996</v>
      </c>
      <c r="L16" s="3">
        <v>16.385570000000001</v>
      </c>
      <c r="M16" s="3">
        <v>97.333179999999999</v>
      </c>
      <c r="N16" s="5">
        <v>53056.671658869498</v>
      </c>
      <c r="O16">
        <f>100*C16/N16</f>
        <v>12.298742332439948</v>
      </c>
    </row>
    <row r="17" spans="1:15" x14ac:dyDescent="0.35">
      <c r="A17" s="1">
        <v>43</v>
      </c>
      <c r="B17" t="s">
        <v>51</v>
      </c>
      <c r="C17" s="5">
        <v>4743.9024073279388</v>
      </c>
      <c r="D17" s="7">
        <v>44118</v>
      </c>
      <c r="E17" s="9">
        <v>44058</v>
      </c>
      <c r="F17" s="5">
        <v>105</v>
      </c>
      <c r="G17" s="7">
        <v>43951</v>
      </c>
      <c r="H17" s="11">
        <v>33.084980000000002</v>
      </c>
      <c r="I17" s="11">
        <v>31.161860000000001</v>
      </c>
      <c r="J17" s="3">
        <v>0.93787399999999999</v>
      </c>
      <c r="K17" s="3">
        <v>0.94148520000000002</v>
      </c>
      <c r="L17" s="3">
        <v>10.354469999999999</v>
      </c>
      <c r="M17" s="3">
        <v>10.398899999999999</v>
      </c>
      <c r="N17" s="5">
        <v>529686.89311267994</v>
      </c>
      <c r="O17">
        <f>100*C17/N17</f>
        <v>0.89560502043964518</v>
      </c>
    </row>
    <row r="18" spans="1:15" x14ac:dyDescent="0.35">
      <c r="A18" s="1">
        <v>9</v>
      </c>
      <c r="B18" t="s">
        <v>20</v>
      </c>
      <c r="C18" s="5">
        <v>4728.3441626328622</v>
      </c>
      <c r="D18" s="7">
        <v>44003</v>
      </c>
      <c r="E18" s="9">
        <v>43939</v>
      </c>
      <c r="F18" s="5">
        <v>1290</v>
      </c>
      <c r="G18" s="7">
        <v>43938</v>
      </c>
      <c r="H18" s="11">
        <v>13521.83</v>
      </c>
      <c r="I18" s="11">
        <v>13536.54</v>
      </c>
      <c r="J18" s="3">
        <v>5.9503939999999998E-2</v>
      </c>
      <c r="K18" s="3">
        <v>5.848064E-2</v>
      </c>
      <c r="L18" s="3">
        <v>183.5574</v>
      </c>
      <c r="M18" s="3">
        <v>50.379980000000003</v>
      </c>
      <c r="N18" s="5">
        <v>84170.745285090801</v>
      </c>
      <c r="O18">
        <f>100*C18/N18</f>
        <v>5.6175624281544714</v>
      </c>
    </row>
    <row r="19" spans="1:15" x14ac:dyDescent="0.35">
      <c r="A19" s="1">
        <v>1</v>
      </c>
      <c r="B19" t="s">
        <v>13</v>
      </c>
      <c r="C19" s="5">
        <v>4426.9515107048719</v>
      </c>
      <c r="D19" s="7">
        <v>45172</v>
      </c>
      <c r="E19" s="9">
        <v>45048</v>
      </c>
      <c r="F19" s="5">
        <v>18</v>
      </c>
      <c r="G19" s="7">
        <v>43947</v>
      </c>
      <c r="H19" s="11">
        <v>7.4247160000000001</v>
      </c>
      <c r="I19" s="11">
        <v>7.7156669999999998</v>
      </c>
      <c r="J19" s="3">
        <v>0.58215320000000004</v>
      </c>
      <c r="K19" s="3">
        <v>0.56577909999999998</v>
      </c>
      <c r="L19" s="3">
        <v>44.923409999999997</v>
      </c>
      <c r="M19" s="3">
        <v>58.460169999999998</v>
      </c>
      <c r="N19" s="5">
        <v>108680.974067926</v>
      </c>
      <c r="O19">
        <f>100*C19/N19</f>
        <v>4.0733454486136749</v>
      </c>
    </row>
    <row r="20" spans="1:15" x14ac:dyDescent="0.35">
      <c r="A20" s="1">
        <v>46</v>
      </c>
      <c r="B20" t="s">
        <v>54</v>
      </c>
      <c r="C20" s="5">
        <v>4324.9709450708597</v>
      </c>
      <c r="D20" s="7">
        <v>44068</v>
      </c>
      <c r="E20" s="9">
        <v>44018</v>
      </c>
      <c r="F20" s="5">
        <v>185</v>
      </c>
      <c r="G20" s="7">
        <v>43943</v>
      </c>
      <c r="H20" s="11">
        <v>578.5394</v>
      </c>
      <c r="I20" s="11">
        <v>570.2944</v>
      </c>
      <c r="J20" s="3">
        <v>0.66861999999999999</v>
      </c>
      <c r="K20" s="3">
        <v>0.67334260000000001</v>
      </c>
      <c r="L20" s="3">
        <v>54.592640000000003</v>
      </c>
      <c r="M20" s="3">
        <v>68.433350000000004</v>
      </c>
      <c r="N20" s="5">
        <v>68670.818085280902</v>
      </c>
      <c r="O20">
        <f>100*C20/N20</f>
        <v>6.2981206073586682</v>
      </c>
    </row>
    <row r="21" spans="1:15" x14ac:dyDescent="0.35">
      <c r="A21" s="1">
        <v>10</v>
      </c>
      <c r="B21" t="s">
        <v>21</v>
      </c>
      <c r="C21" s="5">
        <v>3318.5680515516501</v>
      </c>
      <c r="D21" s="7">
        <v>44631</v>
      </c>
      <c r="E21" s="9">
        <v>44542</v>
      </c>
      <c r="F21" s="5">
        <v>21</v>
      </c>
      <c r="G21" s="7">
        <v>43953</v>
      </c>
      <c r="H21" s="11">
        <v>9.564902</v>
      </c>
      <c r="I21" s="11">
        <v>10.395350000000001</v>
      </c>
      <c r="J21" s="3">
        <v>0.73681920000000001</v>
      </c>
      <c r="K21" s="3">
        <v>0.71396910000000002</v>
      </c>
      <c r="L21" s="3">
        <v>36.548189999999998</v>
      </c>
      <c r="M21" s="3">
        <v>55.728789999999996</v>
      </c>
    </row>
    <row r="22" spans="1:15" x14ac:dyDescent="0.35">
      <c r="A22" s="1">
        <v>50</v>
      </c>
      <c r="B22" t="s">
        <v>58</v>
      </c>
      <c r="C22" s="5">
        <v>3193.6278410049572</v>
      </c>
      <c r="D22" s="7">
        <v>44589</v>
      </c>
      <c r="E22" s="9">
        <v>43944</v>
      </c>
      <c r="F22" s="5">
        <v>14</v>
      </c>
      <c r="G22" s="7">
        <v>43938</v>
      </c>
      <c r="H22" s="11">
        <v>4.3609249999999999</v>
      </c>
      <c r="I22" s="11">
        <v>4.3682040000000004</v>
      </c>
      <c r="J22" s="3">
        <v>0.52598109999999998</v>
      </c>
      <c r="K22" s="3">
        <v>0.52518980000000004</v>
      </c>
      <c r="L22" s="3">
        <v>40.795349999999999</v>
      </c>
      <c r="M22" s="3">
        <v>47.003619999999998</v>
      </c>
    </row>
    <row r="23" spans="1:15" x14ac:dyDescent="0.35">
      <c r="A23" s="1">
        <v>24</v>
      </c>
      <c r="B23" t="s">
        <v>35</v>
      </c>
      <c r="C23" s="5">
        <v>2176.1022822844152</v>
      </c>
      <c r="D23" s="7">
        <v>44044</v>
      </c>
      <c r="E23" s="9">
        <v>43955</v>
      </c>
      <c r="F23" s="5">
        <v>234</v>
      </c>
      <c r="G23" s="7">
        <v>43947</v>
      </c>
      <c r="H23" s="11">
        <v>334.02510000000001</v>
      </c>
      <c r="I23" s="11">
        <v>743.08730000000003</v>
      </c>
      <c r="J23" s="3">
        <v>0.47273320000000002</v>
      </c>
      <c r="K23" s="3">
        <v>-0.17298160000000001</v>
      </c>
      <c r="L23" s="3">
        <v>47.024270000000001</v>
      </c>
      <c r="M23" s="3">
        <v>32.536960000000001</v>
      </c>
      <c r="N23" s="5">
        <v>27693.837998513402</v>
      </c>
      <c r="O23">
        <f>100*C23/N23</f>
        <v>7.8577129049474035</v>
      </c>
    </row>
    <row r="24" spans="1:15" x14ac:dyDescent="0.35">
      <c r="A24" s="1">
        <v>41</v>
      </c>
      <c r="B24" t="s">
        <v>49</v>
      </c>
      <c r="C24" s="5">
        <v>1833.6360995890709</v>
      </c>
      <c r="D24" s="7">
        <v>44106</v>
      </c>
      <c r="E24" s="9">
        <v>43954</v>
      </c>
      <c r="F24" s="5">
        <v>60</v>
      </c>
      <c r="G24" s="7">
        <v>43946</v>
      </c>
      <c r="H24" s="11">
        <v>49.754390000000001</v>
      </c>
      <c r="I24" s="11">
        <v>50.402509999999999</v>
      </c>
      <c r="J24" s="3">
        <v>0.75295480000000004</v>
      </c>
      <c r="K24" s="3">
        <v>0.74973659999999998</v>
      </c>
      <c r="L24" s="3">
        <v>76.470799999999997</v>
      </c>
      <c r="M24" s="3">
        <v>107.4308</v>
      </c>
      <c r="N24" s="5">
        <v>37302.477468086799</v>
      </c>
      <c r="O24">
        <f>100*C24/N24</f>
        <v>4.9155879824813038</v>
      </c>
    </row>
    <row r="25" spans="1:15" x14ac:dyDescent="0.35">
      <c r="A25" s="1">
        <v>8</v>
      </c>
      <c r="B25" t="s">
        <v>19</v>
      </c>
      <c r="C25" s="5">
        <v>1774.179723299234</v>
      </c>
      <c r="D25" s="7">
        <v>44016</v>
      </c>
      <c r="E25" s="9">
        <v>43936</v>
      </c>
      <c r="F25" s="5">
        <v>78</v>
      </c>
      <c r="G25" s="7">
        <v>43922</v>
      </c>
      <c r="H25" s="11">
        <v>100.6754</v>
      </c>
      <c r="I25" s="11">
        <v>106.5514</v>
      </c>
      <c r="J25" s="3">
        <v>0.72709480000000004</v>
      </c>
      <c r="K25" s="3">
        <v>0.71116639999999998</v>
      </c>
      <c r="L25" s="3">
        <v>61.874920000000003</v>
      </c>
      <c r="M25" s="3">
        <v>84.233599999999996</v>
      </c>
      <c r="N25" s="5">
        <v>31406.853358564898</v>
      </c>
      <c r="O25">
        <f>100*C25/N25</f>
        <v>5.6490209415245385</v>
      </c>
    </row>
    <row r="26" spans="1:15" x14ac:dyDescent="0.35">
      <c r="A26" s="1">
        <v>42</v>
      </c>
      <c r="B26" t="s">
        <v>50</v>
      </c>
      <c r="C26" s="5">
        <v>1745.2371496098151</v>
      </c>
      <c r="D26" s="7">
        <v>44094</v>
      </c>
      <c r="E26" s="9">
        <v>44059</v>
      </c>
      <c r="F26" s="5">
        <v>42</v>
      </c>
      <c r="G26" s="7">
        <v>43952</v>
      </c>
      <c r="H26" s="11">
        <v>20.281700000000001</v>
      </c>
      <c r="I26" s="11">
        <v>21.671939999999999</v>
      </c>
      <c r="J26" s="3">
        <v>0.81797779999999998</v>
      </c>
      <c r="K26" s="3">
        <v>0.80550080000000002</v>
      </c>
      <c r="L26" s="3">
        <v>23.068200000000001</v>
      </c>
      <c r="M26" s="3">
        <v>43.015329999999999</v>
      </c>
      <c r="N26" s="5">
        <v>22102.125103220002</v>
      </c>
      <c r="O26">
        <f>100*C26/N26</f>
        <v>7.8962413861079632</v>
      </c>
    </row>
    <row r="27" spans="1:15" x14ac:dyDescent="0.35">
      <c r="A27" s="1">
        <v>40</v>
      </c>
      <c r="B27" t="s">
        <v>48</v>
      </c>
      <c r="C27" s="5">
        <v>1587.30439870233</v>
      </c>
      <c r="D27" s="7">
        <v>44123</v>
      </c>
      <c r="E27" s="9">
        <v>44086</v>
      </c>
      <c r="F27" s="5">
        <v>40</v>
      </c>
      <c r="G27" s="7">
        <v>43946</v>
      </c>
      <c r="H27" s="11">
        <v>29.469650000000001</v>
      </c>
      <c r="I27" s="11">
        <v>29.427479999999999</v>
      </c>
      <c r="J27" s="3">
        <v>0.75560280000000002</v>
      </c>
      <c r="K27" s="3">
        <v>0.75595259999999997</v>
      </c>
      <c r="L27" s="3">
        <v>35.33999</v>
      </c>
      <c r="M27" s="3">
        <v>49.341459999999998</v>
      </c>
      <c r="N27" s="5">
        <v>35113.102803112102</v>
      </c>
      <c r="O27">
        <f>100*C27/N27</f>
        <v>4.520547237316908</v>
      </c>
    </row>
    <row r="28" spans="1:15" x14ac:dyDescent="0.35">
      <c r="A28" s="1">
        <v>23</v>
      </c>
      <c r="B28" t="s">
        <v>34</v>
      </c>
      <c r="C28" s="5">
        <v>1314.5620195533429</v>
      </c>
      <c r="D28" s="7">
        <v>44039</v>
      </c>
      <c r="E28" s="9">
        <v>44014</v>
      </c>
      <c r="F28" s="5">
        <v>60</v>
      </c>
      <c r="G28" s="7">
        <v>43936</v>
      </c>
      <c r="H28" s="11">
        <v>43.43</v>
      </c>
      <c r="I28" s="11">
        <v>41.274619999999999</v>
      </c>
      <c r="J28" s="3">
        <v>0.67832329999999996</v>
      </c>
      <c r="K28" s="3">
        <v>0.69428769999999995</v>
      </c>
      <c r="L28" s="3">
        <v>23.892019999999999</v>
      </c>
      <c r="M28" s="3">
        <v>31.965060000000001</v>
      </c>
      <c r="N28" s="5">
        <v>35581.360478333903</v>
      </c>
      <c r="O28">
        <f>100*C28/N28</f>
        <v>3.6945243292588601</v>
      </c>
    </row>
    <row r="29" spans="1:15" x14ac:dyDescent="0.35">
      <c r="A29" s="1">
        <v>44</v>
      </c>
      <c r="B29" t="s">
        <v>52</v>
      </c>
      <c r="C29" s="5">
        <v>1037.8011049059519</v>
      </c>
      <c r="D29" s="7">
        <v>44242</v>
      </c>
      <c r="E29" s="9">
        <v>44214</v>
      </c>
      <c r="F29" s="5">
        <v>9</v>
      </c>
      <c r="G29" s="7">
        <v>43947</v>
      </c>
      <c r="H29" s="11">
        <v>2.1821890000000002</v>
      </c>
      <c r="I29" s="11">
        <v>2.3415469999999998</v>
      </c>
      <c r="J29" s="3">
        <v>0.7509171</v>
      </c>
      <c r="K29" s="3">
        <v>0.73272740000000003</v>
      </c>
      <c r="L29" s="3">
        <v>32.166220000000003</v>
      </c>
      <c r="M29" s="3">
        <v>44.107520000000001</v>
      </c>
      <c r="N29" s="5">
        <v>135771.70974456999</v>
      </c>
      <c r="O29">
        <f>100*C29/N29</f>
        <v>0.76437212646020869</v>
      </c>
    </row>
    <row r="30" spans="1:15" x14ac:dyDescent="0.35">
      <c r="A30" s="1">
        <v>16</v>
      </c>
      <c r="B30" t="s">
        <v>27</v>
      </c>
      <c r="C30" s="5">
        <v>1014.379398840547</v>
      </c>
      <c r="D30" s="7">
        <v>44075</v>
      </c>
      <c r="E30" s="9">
        <v>44051</v>
      </c>
      <c r="F30" s="5">
        <v>30</v>
      </c>
      <c r="G30" s="7">
        <v>43949</v>
      </c>
      <c r="H30" s="11">
        <v>10.40559</v>
      </c>
      <c r="I30" s="11">
        <v>10.43608</v>
      </c>
      <c r="J30" s="3">
        <v>0.72016639999999998</v>
      </c>
      <c r="K30" s="3">
        <v>0.71934670000000001</v>
      </c>
      <c r="L30" s="3">
        <v>42.959209999999999</v>
      </c>
      <c r="M30" s="3">
        <v>48.486579999999996</v>
      </c>
    </row>
    <row r="31" spans="1:15" x14ac:dyDescent="0.35">
      <c r="A31" s="1">
        <v>48</v>
      </c>
      <c r="B31" t="s">
        <v>56</v>
      </c>
      <c r="C31" s="5">
        <v>888.36222373340433</v>
      </c>
      <c r="D31" s="7">
        <v>44116</v>
      </c>
      <c r="E31" s="9">
        <v>43955</v>
      </c>
      <c r="F31" s="5">
        <v>29</v>
      </c>
      <c r="G31" s="7">
        <v>43953</v>
      </c>
      <c r="H31" s="11">
        <v>16.169149999999998</v>
      </c>
      <c r="I31" s="11">
        <v>16.622029999999999</v>
      </c>
      <c r="J31" s="3">
        <v>0.53849429999999998</v>
      </c>
      <c r="K31" s="3">
        <v>0.52556800000000004</v>
      </c>
      <c r="L31" s="3">
        <v>74.725390000000004</v>
      </c>
      <c r="M31" s="3">
        <v>89.186170000000004</v>
      </c>
      <c r="N31" s="5">
        <v>254087.1391269</v>
      </c>
      <c r="O31">
        <f>100*C31/N31</f>
        <v>0.34962896067310406</v>
      </c>
    </row>
    <row r="32" spans="1:15" x14ac:dyDescent="0.35">
      <c r="A32" s="1">
        <v>28</v>
      </c>
      <c r="B32" t="s">
        <v>39</v>
      </c>
      <c r="C32" s="5">
        <v>728.91982437496767</v>
      </c>
      <c r="D32" s="7">
        <v>43994</v>
      </c>
      <c r="E32" s="9">
        <v>43981</v>
      </c>
      <c r="F32" s="5">
        <v>101</v>
      </c>
      <c r="G32" s="7">
        <v>43944</v>
      </c>
      <c r="H32" s="11">
        <v>65.860330000000005</v>
      </c>
      <c r="I32" s="11">
        <v>65.800979999999996</v>
      </c>
      <c r="J32" s="3">
        <v>0.44293719999999998</v>
      </c>
      <c r="K32" s="3">
        <v>0.44343919999999998</v>
      </c>
      <c r="L32" s="3">
        <v>47.497889999999998</v>
      </c>
      <c r="M32" s="3">
        <v>47.601239999999997</v>
      </c>
      <c r="N32" s="5">
        <v>17613.8018072382</v>
      </c>
      <c r="O32">
        <f>100*C32/N32</f>
        <v>4.1383446478625983</v>
      </c>
    </row>
    <row r="33" spans="1:15" x14ac:dyDescent="0.35">
      <c r="A33" s="1">
        <v>2</v>
      </c>
      <c r="B33" t="s">
        <v>14</v>
      </c>
      <c r="C33" s="5">
        <v>697.22918297674607</v>
      </c>
      <c r="D33" s="7">
        <v>43992</v>
      </c>
      <c r="E33" s="9">
        <v>43978</v>
      </c>
      <c r="F33" s="5">
        <v>31</v>
      </c>
      <c r="G33" s="7">
        <v>43944</v>
      </c>
      <c r="H33" s="11">
        <v>13.7713</v>
      </c>
      <c r="I33" s="11">
        <v>14.75619</v>
      </c>
      <c r="J33" s="3">
        <v>0.77514380000000005</v>
      </c>
      <c r="K33" s="3">
        <v>0.75906249999999997</v>
      </c>
      <c r="L33" s="3">
        <v>32.562660000000001</v>
      </c>
      <c r="M33" s="3">
        <v>46.073889999999999</v>
      </c>
      <c r="N33" s="5">
        <v>15780.9642068745</v>
      </c>
      <c r="O33">
        <f>100*C33/N33</f>
        <v>4.4181659234295667</v>
      </c>
    </row>
    <row r="34" spans="1:15" x14ac:dyDescent="0.35">
      <c r="A34" s="1">
        <v>22</v>
      </c>
      <c r="B34" t="s">
        <v>33</v>
      </c>
      <c r="C34" s="5">
        <v>651.71556712479185</v>
      </c>
      <c r="D34" s="7">
        <v>44039</v>
      </c>
      <c r="E34" s="9">
        <v>44023</v>
      </c>
      <c r="F34" s="5">
        <v>25</v>
      </c>
      <c r="G34" s="7">
        <v>43945</v>
      </c>
      <c r="H34" s="11">
        <v>8.4518930000000001</v>
      </c>
      <c r="I34" s="11">
        <v>8.8989860000000007</v>
      </c>
      <c r="J34" s="3">
        <v>0.75578179999999995</v>
      </c>
      <c r="K34" s="3">
        <v>0.74286300000000005</v>
      </c>
      <c r="L34" s="3">
        <v>42.072589999999998</v>
      </c>
      <c r="M34" s="3">
        <v>52.808860000000003</v>
      </c>
      <c r="N34" s="5">
        <v>11077.142325049799</v>
      </c>
      <c r="O34">
        <f>100*C34/N34</f>
        <v>5.8834268622784167</v>
      </c>
    </row>
    <row r="35" spans="1:15" x14ac:dyDescent="0.35">
      <c r="A35" s="1">
        <v>13</v>
      </c>
      <c r="B35" t="s">
        <v>24</v>
      </c>
      <c r="C35" s="5">
        <v>602.57350068474307</v>
      </c>
      <c r="D35" s="7">
        <v>43997</v>
      </c>
      <c r="E35" s="9">
        <v>43984</v>
      </c>
      <c r="F35" s="5">
        <v>22</v>
      </c>
      <c r="G35" s="7">
        <v>43926</v>
      </c>
      <c r="H35" s="11">
        <v>4.6738280000000003</v>
      </c>
      <c r="I35" s="11">
        <v>6.1325120000000002</v>
      </c>
      <c r="J35" s="3">
        <v>0.86169640000000003</v>
      </c>
      <c r="K35" s="3">
        <v>0.81853240000000005</v>
      </c>
      <c r="L35" s="3">
        <v>17.288540000000001</v>
      </c>
      <c r="M35" s="3">
        <v>35.101579999999998</v>
      </c>
      <c r="N35" s="5">
        <v>13282.155019236099</v>
      </c>
      <c r="O35">
        <f>100*C35/N35</f>
        <v>4.536714861496919</v>
      </c>
    </row>
    <row r="36" spans="1:15" x14ac:dyDescent="0.35">
      <c r="A36" s="1">
        <v>14</v>
      </c>
      <c r="B36" t="s">
        <v>25</v>
      </c>
      <c r="C36" s="5">
        <v>501.54005688720042</v>
      </c>
      <c r="D36" s="7">
        <v>44010</v>
      </c>
      <c r="E36" s="9">
        <v>43950</v>
      </c>
      <c r="F36" s="5">
        <v>38</v>
      </c>
      <c r="G36" s="7">
        <v>43934</v>
      </c>
      <c r="H36" s="11">
        <v>11.22283</v>
      </c>
      <c r="I36" s="11">
        <v>11.77852</v>
      </c>
      <c r="J36" s="3">
        <v>0.57736690000000002</v>
      </c>
      <c r="K36" s="3">
        <v>0.5564405</v>
      </c>
      <c r="L36" s="3">
        <v>29.482569999999999</v>
      </c>
      <c r="M36" s="3">
        <v>41.430909999999997</v>
      </c>
      <c r="N36" s="5">
        <v>22192.784118653399</v>
      </c>
      <c r="O36">
        <f>100*C36/N36</f>
        <v>2.2599240104608946</v>
      </c>
    </row>
    <row r="37" spans="1:15" x14ac:dyDescent="0.35">
      <c r="A37" s="1">
        <v>15</v>
      </c>
      <c r="B37" t="s">
        <v>26</v>
      </c>
      <c r="C37" s="5">
        <v>470.85703318340188</v>
      </c>
      <c r="D37" s="7">
        <v>43962</v>
      </c>
      <c r="E37" s="9">
        <v>43955</v>
      </c>
      <c r="F37" s="5">
        <v>42</v>
      </c>
      <c r="G37" s="7">
        <v>43925</v>
      </c>
      <c r="H37" s="11">
        <v>9.1921300000000006</v>
      </c>
      <c r="I37" s="11">
        <v>11.9329</v>
      </c>
      <c r="J37" s="3">
        <v>0.81670810000000005</v>
      </c>
      <c r="K37" s="3">
        <v>0.76205679999999998</v>
      </c>
      <c r="L37" s="3">
        <v>16.729980000000001</v>
      </c>
      <c r="M37" s="3">
        <v>23.5062</v>
      </c>
      <c r="N37" s="5">
        <v>19187.906686254199</v>
      </c>
      <c r="O37">
        <f>100*C37/N37</f>
        <v>2.4539260112241097</v>
      </c>
    </row>
    <row r="38" spans="1:15" x14ac:dyDescent="0.35">
      <c r="A38" s="1">
        <v>45</v>
      </c>
      <c r="B38" t="s">
        <v>53</v>
      </c>
      <c r="C38" s="5">
        <v>330.19907247686518</v>
      </c>
      <c r="D38" s="7">
        <v>44019</v>
      </c>
      <c r="E38" s="9">
        <v>43924</v>
      </c>
      <c r="F38" s="5">
        <v>10</v>
      </c>
      <c r="G38" s="7">
        <v>43922</v>
      </c>
      <c r="H38" s="11">
        <v>3.2244769999999998</v>
      </c>
      <c r="I38" s="11">
        <v>3.5496500000000002</v>
      </c>
      <c r="J38" s="3">
        <v>0.64261729999999995</v>
      </c>
      <c r="K38" s="3">
        <v>0.60657689999999997</v>
      </c>
      <c r="L38" s="3">
        <v>39.93121</v>
      </c>
      <c r="M38" s="3">
        <v>54.215159999999997</v>
      </c>
      <c r="N38" s="5">
        <v>16425.974195697901</v>
      </c>
      <c r="O38">
        <f>100*C38/N38</f>
        <v>2.0102251990834556</v>
      </c>
    </row>
    <row r="39" spans="1:15" x14ac:dyDescent="0.35">
      <c r="A39" s="1">
        <v>31</v>
      </c>
      <c r="B39" t="s">
        <v>42</v>
      </c>
      <c r="C39" s="5">
        <v>297.3938151095544</v>
      </c>
      <c r="D39" s="7">
        <v>44034</v>
      </c>
      <c r="E39" s="9">
        <v>44026</v>
      </c>
      <c r="F39" s="5">
        <v>8</v>
      </c>
      <c r="G39" s="7">
        <v>43938</v>
      </c>
      <c r="H39" s="11">
        <v>2.3205010000000001</v>
      </c>
      <c r="I39" s="11">
        <v>2.3296749999999999</v>
      </c>
      <c r="J39" s="3">
        <v>0.61054850000000005</v>
      </c>
      <c r="K39" s="3">
        <v>0.60900889999999996</v>
      </c>
      <c r="L39" s="3">
        <v>32.826230000000002</v>
      </c>
      <c r="M39" s="3">
        <v>39.626080000000002</v>
      </c>
      <c r="N39" s="5">
        <v>12817.8020794448</v>
      </c>
      <c r="O39">
        <f>100*C39/N39</f>
        <v>2.3201623278804435</v>
      </c>
    </row>
    <row r="40" spans="1:15" x14ac:dyDescent="0.35">
      <c r="A40" s="1">
        <v>29</v>
      </c>
      <c r="B40" t="s">
        <v>40</v>
      </c>
      <c r="C40" s="5">
        <v>274.17207694047733</v>
      </c>
      <c r="D40" s="7">
        <v>43973</v>
      </c>
      <c r="E40" s="9">
        <v>43923</v>
      </c>
      <c r="F40" s="5">
        <v>9</v>
      </c>
      <c r="G40" s="7">
        <v>43910</v>
      </c>
      <c r="H40" s="11">
        <v>2.3343029999999998</v>
      </c>
      <c r="I40" s="11">
        <v>2.1537639999999998</v>
      </c>
      <c r="J40" s="3">
        <v>0.62482899999999997</v>
      </c>
      <c r="K40" s="3">
        <v>0.65384540000000002</v>
      </c>
      <c r="L40" s="3">
        <v>35.787309999999998</v>
      </c>
      <c r="M40" s="3">
        <v>38.942880000000002</v>
      </c>
      <c r="N40" s="5">
        <v>10780.199573768199</v>
      </c>
      <c r="O40">
        <f>100*C40/N40</f>
        <v>2.5432931465167758</v>
      </c>
    </row>
    <row r="41" spans="1:15" x14ac:dyDescent="0.35">
      <c r="A41" s="1">
        <v>11</v>
      </c>
      <c r="B41" t="s">
        <v>22</v>
      </c>
      <c r="C41" s="5">
        <v>272.32094933479738</v>
      </c>
      <c r="D41" s="7">
        <v>43970</v>
      </c>
      <c r="E41" s="9">
        <v>43952</v>
      </c>
      <c r="F41" s="5">
        <v>18</v>
      </c>
      <c r="G41" s="7">
        <v>43936</v>
      </c>
      <c r="H41" s="11">
        <v>2.43411</v>
      </c>
      <c r="I41" s="11">
        <v>2.8299289999999999</v>
      </c>
      <c r="J41" s="3">
        <v>0.80238540000000003</v>
      </c>
      <c r="K41" s="3">
        <v>0.77025060000000001</v>
      </c>
      <c r="L41" s="3">
        <v>16.703579999999999</v>
      </c>
      <c r="M41" s="3">
        <v>23.08606</v>
      </c>
      <c r="N41" s="5">
        <v>8528.2313716944609</v>
      </c>
      <c r="O41">
        <f>100*C41/N41</f>
        <v>3.193170277235224</v>
      </c>
    </row>
    <row r="42" spans="1:15" x14ac:dyDescent="0.35">
      <c r="A42" s="1">
        <v>26</v>
      </c>
      <c r="B42" t="s">
        <v>37</v>
      </c>
      <c r="C42" s="5">
        <v>265.02940404749938</v>
      </c>
      <c r="D42" s="7">
        <v>43974</v>
      </c>
      <c r="E42" s="9">
        <v>43949</v>
      </c>
      <c r="F42" s="5">
        <v>15</v>
      </c>
      <c r="G42" s="7">
        <v>43931</v>
      </c>
      <c r="H42" s="11">
        <v>2.8816660000000001</v>
      </c>
      <c r="I42" s="11">
        <v>2.9705650000000001</v>
      </c>
      <c r="J42" s="3">
        <v>0.74727619999999995</v>
      </c>
      <c r="K42" s="3">
        <v>0.73947969999999996</v>
      </c>
      <c r="L42" s="3">
        <v>18.216909999999999</v>
      </c>
      <c r="M42" s="3">
        <v>22.213100000000001</v>
      </c>
      <c r="N42" s="5">
        <v>18167.0512613797</v>
      </c>
      <c r="O42">
        <f>100*C42/N42</f>
        <v>1.4588465691782919</v>
      </c>
    </row>
    <row r="43" spans="1:15" x14ac:dyDescent="0.35">
      <c r="A43" s="1">
        <v>18</v>
      </c>
      <c r="B43" t="s">
        <v>29</v>
      </c>
      <c r="C43" s="5">
        <v>263.96199920918139</v>
      </c>
      <c r="D43" s="7">
        <v>43969</v>
      </c>
      <c r="E43" s="9">
        <v>43963</v>
      </c>
      <c r="F43" s="5">
        <v>43</v>
      </c>
      <c r="G43" s="7">
        <v>43943</v>
      </c>
      <c r="H43" s="11">
        <v>13.20632</v>
      </c>
      <c r="I43" s="11">
        <v>12.92966</v>
      </c>
      <c r="J43" s="3">
        <v>0.4421466</v>
      </c>
      <c r="K43" s="3">
        <v>0.4538333</v>
      </c>
      <c r="L43" s="3">
        <v>20.133430000000001</v>
      </c>
      <c r="M43" s="3">
        <v>21.24888</v>
      </c>
      <c r="N43" s="5">
        <v>9158.4297936527691</v>
      </c>
      <c r="O43">
        <f>100*C43/N43</f>
        <v>2.8821752762915724</v>
      </c>
    </row>
    <row r="44" spans="1:15" x14ac:dyDescent="0.35">
      <c r="A44" s="1">
        <v>35</v>
      </c>
      <c r="B44" t="s">
        <v>46</v>
      </c>
      <c r="C44" s="5">
        <v>231.52194835731211</v>
      </c>
      <c r="D44" s="7">
        <v>43972</v>
      </c>
      <c r="E44" s="9">
        <v>43940</v>
      </c>
      <c r="F44" s="5">
        <v>13</v>
      </c>
      <c r="G44" s="7">
        <v>43936</v>
      </c>
      <c r="H44" s="11">
        <v>3.862698</v>
      </c>
      <c r="I44" s="11">
        <v>3.7230050000000001</v>
      </c>
      <c r="J44" s="3">
        <v>0.61453630000000004</v>
      </c>
      <c r="K44" s="3">
        <v>0.62847640000000005</v>
      </c>
      <c r="L44" s="3">
        <v>36.823599999999999</v>
      </c>
      <c r="M44" s="3">
        <v>36.762500000000003</v>
      </c>
      <c r="N44" s="5">
        <v>8533.6402805928992</v>
      </c>
      <c r="O44">
        <f>100*C44/N44</f>
        <v>2.7130502428586838</v>
      </c>
    </row>
    <row r="45" spans="1:15" x14ac:dyDescent="0.35">
      <c r="A45" s="1">
        <v>4</v>
      </c>
      <c r="B45" t="s">
        <v>16</v>
      </c>
      <c r="C45" s="5">
        <v>224.29120467307669</v>
      </c>
      <c r="D45" s="7">
        <v>43978</v>
      </c>
      <c r="E45" s="9">
        <v>43972</v>
      </c>
      <c r="F45" s="5">
        <v>15</v>
      </c>
      <c r="G45" s="7">
        <v>43939</v>
      </c>
      <c r="H45" s="11">
        <v>2.6794479999999998</v>
      </c>
      <c r="I45" s="11">
        <v>2.5246719999999998</v>
      </c>
      <c r="J45" s="3">
        <v>0.78857460000000001</v>
      </c>
      <c r="K45" s="3">
        <v>0.80078740000000004</v>
      </c>
      <c r="L45" s="3">
        <v>22.317779999999999</v>
      </c>
      <c r="M45" s="3">
        <v>24.699159999999999</v>
      </c>
      <c r="N45" s="5">
        <v>53126.508961049003</v>
      </c>
      <c r="O45">
        <f>100*C45/N45</f>
        <v>0.42218321711581169</v>
      </c>
    </row>
    <row r="46" spans="1:15" x14ac:dyDescent="0.35">
      <c r="A46" s="1">
        <v>5</v>
      </c>
      <c r="B46" t="s">
        <v>17</v>
      </c>
      <c r="C46" s="5">
        <v>195.26509258760339</v>
      </c>
      <c r="D46" s="7">
        <v>44000</v>
      </c>
      <c r="E46" s="9">
        <v>43930</v>
      </c>
      <c r="F46" s="5">
        <v>5</v>
      </c>
      <c r="G46" s="7">
        <v>43928</v>
      </c>
      <c r="H46" s="11">
        <v>0.45181480000000002</v>
      </c>
      <c r="I46" s="11">
        <v>0.46146300000000001</v>
      </c>
      <c r="J46" s="3">
        <v>0.80947670000000005</v>
      </c>
      <c r="K46" s="3">
        <v>0.80540820000000002</v>
      </c>
      <c r="L46" s="3">
        <v>11.543290000000001</v>
      </c>
      <c r="M46" s="3">
        <v>15.76047</v>
      </c>
      <c r="N46" s="5">
        <v>135374.909303375</v>
      </c>
      <c r="O46">
        <f>100*C46/N46</f>
        <v>0.14424023889834309</v>
      </c>
    </row>
    <row r="47" spans="1:15" x14ac:dyDescent="0.35">
      <c r="A47" s="1">
        <v>30</v>
      </c>
      <c r="B47" t="s">
        <v>41</v>
      </c>
      <c r="C47" s="5">
        <v>189.68594096834761</v>
      </c>
      <c r="D47" s="7">
        <v>43966</v>
      </c>
      <c r="E47" s="9">
        <v>43937</v>
      </c>
      <c r="F47" s="5">
        <v>15</v>
      </c>
      <c r="G47" s="7">
        <v>43926</v>
      </c>
      <c r="H47" s="11">
        <v>6.5628520000000004</v>
      </c>
      <c r="I47" s="11">
        <v>7.0711510000000004</v>
      </c>
      <c r="J47" s="3">
        <v>0.45758710000000002</v>
      </c>
      <c r="K47" s="3">
        <v>0.41557670000000002</v>
      </c>
      <c r="L47" s="3">
        <v>54.791809999999998</v>
      </c>
      <c r="M47" s="3">
        <v>66.196079999999995</v>
      </c>
      <c r="N47" s="5">
        <v>16972.266061215902</v>
      </c>
      <c r="O47">
        <f>100*C47/N47</f>
        <v>1.1176229519628353</v>
      </c>
    </row>
    <row r="48" spans="1:15" x14ac:dyDescent="0.35">
      <c r="A48" s="1">
        <v>21</v>
      </c>
      <c r="B48" t="s">
        <v>32</v>
      </c>
      <c r="C48" s="5">
        <v>149.04902554550031</v>
      </c>
      <c r="D48" s="7">
        <v>43960</v>
      </c>
      <c r="E48" s="9">
        <v>43940</v>
      </c>
      <c r="F48" s="5">
        <v>9</v>
      </c>
      <c r="G48" s="7">
        <v>43926</v>
      </c>
      <c r="H48" s="11">
        <v>1.5094430000000001</v>
      </c>
      <c r="I48" s="11">
        <v>1.641176</v>
      </c>
      <c r="J48" s="3">
        <v>0.60608980000000001</v>
      </c>
      <c r="K48" s="3">
        <v>0.5717122</v>
      </c>
      <c r="L48" s="3">
        <v>27.230340000000002</v>
      </c>
      <c r="M48" s="3">
        <v>34.262450000000001</v>
      </c>
      <c r="N48" s="5">
        <v>2944.1390962751102</v>
      </c>
      <c r="O48">
        <f>100*C48/N48</f>
        <v>5.0625673812108731</v>
      </c>
    </row>
    <row r="49" spans="1:15" x14ac:dyDescent="0.35">
      <c r="A49" s="1">
        <v>33</v>
      </c>
      <c r="B49" t="s">
        <v>44</v>
      </c>
      <c r="C49" s="5">
        <v>105.4293363360034</v>
      </c>
      <c r="D49" s="7">
        <v>43958</v>
      </c>
      <c r="E49" s="9">
        <v>43943</v>
      </c>
      <c r="F49" s="5">
        <v>7</v>
      </c>
      <c r="G49" s="7">
        <v>43920</v>
      </c>
      <c r="H49" s="11">
        <v>0.74325430000000003</v>
      </c>
      <c r="I49" s="11">
        <v>0.87101470000000003</v>
      </c>
      <c r="J49" s="3">
        <v>0.6696647</v>
      </c>
      <c r="K49" s="3">
        <v>0.61288240000000005</v>
      </c>
      <c r="L49" s="3">
        <v>18.212309999999999</v>
      </c>
      <c r="M49" s="3">
        <v>23.307259999999999</v>
      </c>
      <c r="N49" s="5">
        <v>7080.0401925920996</v>
      </c>
      <c r="O49">
        <f>100*C49/N49</f>
        <v>1.4891064664620819</v>
      </c>
    </row>
    <row r="50" spans="1:15" x14ac:dyDescent="0.35">
      <c r="A50" s="1">
        <v>51</v>
      </c>
      <c r="B50" t="s">
        <v>59</v>
      </c>
      <c r="C50" s="5">
        <v>391642.8796244968</v>
      </c>
      <c r="D50" s="7">
        <v>44353</v>
      </c>
      <c r="E50" s="9">
        <v>44041</v>
      </c>
      <c r="F50" s="5">
        <v>10520</v>
      </c>
      <c r="G50" s="7">
        <v>43937</v>
      </c>
      <c r="H50" s="11">
        <v>410076.5</v>
      </c>
      <c r="I50" s="11">
        <v>414114.3</v>
      </c>
      <c r="J50" s="3">
        <v>0.94592600000000004</v>
      </c>
      <c r="K50" s="3">
        <v>0.94539359999999995</v>
      </c>
      <c r="L50" s="3">
        <v>49.383719999999997</v>
      </c>
      <c r="M50" s="3">
        <v>42.216630000000002</v>
      </c>
      <c r="N50" s="5">
        <v>6734075.0334323803</v>
      </c>
      <c r="O50">
        <f>100*C50/N50</f>
        <v>5.8158377754943889</v>
      </c>
    </row>
  </sheetData>
  <sortState xmlns:xlrd2="http://schemas.microsoft.com/office/spreadsheetml/2017/richdata2" ref="A2:O49">
    <sortCondition descending="1" ref="C18"/>
  </sortState>
  <conditionalFormatting sqref="O2:O5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Shreshth and Shikhar</cp:lastModifiedBy>
  <dcterms:created xsi:type="dcterms:W3CDTF">2020-05-06T17:30:29Z</dcterms:created>
  <dcterms:modified xsi:type="dcterms:W3CDTF">2020-05-06T12:27:50Z</dcterms:modified>
</cp:coreProperties>
</file>