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695"/>
  </bookViews>
  <sheets>
    <sheet name="Sensitivity" sheetId="5" r:id="rId1"/>
    <sheet name="Goal Seek" sheetId="4" r:id="rId2"/>
  </sheets>
  <definedNames>
    <definedName name="solver_adj" localSheetId="0" hidden="1">Sensitivity!$D$5:$D$6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Sensitivity!$D$5</definedName>
    <definedName name="solver_lhs2" localSheetId="0" hidden="1">Sensitivity!$D$6</definedName>
    <definedName name="solver_lin" localSheetId="0" hidden="1">2</definedName>
    <definedName name="solver_neg" localSheetId="0" hidden="1">2</definedName>
    <definedName name="solver_num" localSheetId="0" hidden="1">2</definedName>
    <definedName name="solver_nwt" localSheetId="0" hidden="1">1</definedName>
    <definedName name="solver_opt" localSheetId="0" hidden="1">Sensitivity!$G$11</definedName>
    <definedName name="solver_pre" localSheetId="0" hidden="1">0.000001</definedName>
    <definedName name="solver_rel1" localSheetId="0" hidden="1">1</definedName>
    <definedName name="solver_rel2" localSheetId="0" hidden="1">1</definedName>
    <definedName name="solver_rhs1" localSheetId="0" hidden="1">Sensitivity!$D$17</definedName>
    <definedName name="solver_rhs2" localSheetId="0" hidden="1">Sensitivity!$D$18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3</definedName>
    <definedName name="solver_val" localSheetId="0" hidden="1">100000</definedName>
  </definedNames>
  <calcPr calcId="124519"/>
</workbook>
</file>

<file path=xl/calcChain.xml><?xml version="1.0" encoding="utf-8"?>
<calcChain xmlns="http://schemas.openxmlformats.org/spreadsheetml/2006/main">
  <c r="G8" i="5"/>
  <c r="G6"/>
  <c r="G5"/>
  <c r="G7" l="1"/>
  <c r="G9" s="1"/>
  <c r="G10" l="1"/>
  <c r="G11" s="1"/>
</calcChain>
</file>

<file path=xl/sharedStrings.xml><?xml version="1.0" encoding="utf-8"?>
<sst xmlns="http://schemas.openxmlformats.org/spreadsheetml/2006/main" count="38" uniqueCount="22">
  <si>
    <t>GOAL SEEK</t>
  </si>
  <si>
    <t>ASSUMPTIONS</t>
  </si>
  <si>
    <t>INCOME STATEMENT</t>
  </si>
  <si>
    <t>Units sold</t>
  </si>
  <si>
    <t>Price per unit</t>
  </si>
  <si>
    <t>Cost per unit</t>
  </si>
  <si>
    <t>G&amp;A(General and Administrative Costs)</t>
  </si>
  <si>
    <t>Tax Rate</t>
  </si>
  <si>
    <t>Revenue</t>
  </si>
  <si>
    <t>COGS</t>
  </si>
  <si>
    <t>Gross Profit</t>
  </si>
  <si>
    <t>G&amp;A</t>
  </si>
  <si>
    <t>Earnings before tax</t>
  </si>
  <si>
    <t>Taxes</t>
  </si>
  <si>
    <t>Net Income</t>
  </si>
  <si>
    <t>(Units sold * Price per unit)</t>
  </si>
  <si>
    <t>(Units sold * Cost per unit)</t>
  </si>
  <si>
    <t>(Revenue - COGS)</t>
  </si>
  <si>
    <t>(Gross Profit + G&amp;A)</t>
  </si>
  <si>
    <t>TAXES</t>
  </si>
  <si>
    <t>Constraints</t>
  </si>
  <si>
    <t>Price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</si>
</sst>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3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wrapText="1"/>
    </xf>
    <xf numFmtId="4" fontId="0" fillId="2" borderId="0" xfId="0" applyNumberFormat="1" applyFill="1"/>
    <xf numFmtId="3" fontId="0" fillId="2" borderId="0" xfId="0" applyNumberFormat="1" applyFill="1"/>
    <xf numFmtId="0" fontId="0" fillId="2" borderId="1" xfId="0" applyFill="1" applyBorder="1"/>
    <xf numFmtId="0" fontId="0" fillId="2" borderId="2" xfId="0" applyFill="1" applyBorder="1"/>
    <xf numFmtId="3" fontId="0" fillId="2" borderId="1" xfId="0" applyNumberFormat="1" applyFill="1" applyBorder="1"/>
    <xf numFmtId="9" fontId="0" fillId="2" borderId="0" xfId="1" applyFont="1" applyFill="1"/>
    <xf numFmtId="3" fontId="0" fillId="2" borderId="2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2:H18"/>
  <sheetViews>
    <sheetView tabSelected="1" workbookViewId="0">
      <selection activeCell="E23" sqref="E23"/>
    </sheetView>
  </sheetViews>
  <sheetFormatPr defaultRowHeight="15"/>
  <cols>
    <col min="1" max="2" width="9.140625" style="2"/>
    <col min="3" max="3" width="20.5703125" style="2" customWidth="1"/>
    <col min="4" max="4" width="17" style="2" customWidth="1"/>
    <col min="5" max="5" width="9.140625" style="2"/>
    <col min="6" max="6" width="18.140625" style="2" customWidth="1"/>
    <col min="7" max="7" width="13.140625" style="2" customWidth="1"/>
    <col min="8" max="16384" width="9.140625" style="2"/>
  </cols>
  <sheetData>
    <row r="2" spans="3:8">
      <c r="C2" s="1" t="s">
        <v>0</v>
      </c>
      <c r="D2" s="1"/>
      <c r="E2" s="1"/>
      <c r="F2" s="1"/>
      <c r="G2" s="1"/>
    </row>
    <row r="4" spans="3:8">
      <c r="C4" s="1" t="s">
        <v>1</v>
      </c>
      <c r="D4" s="1"/>
      <c r="F4" s="1" t="s">
        <v>2</v>
      </c>
      <c r="G4" s="1"/>
    </row>
    <row r="5" spans="3:8">
      <c r="C5" s="2" t="s">
        <v>3</v>
      </c>
      <c r="D5" s="5">
        <v>25000</v>
      </c>
      <c r="F5" s="2" t="s">
        <v>8</v>
      </c>
      <c r="G5" s="2">
        <f>D5*D6</f>
        <v>205332.27848227846</v>
      </c>
      <c r="H5" s="2" t="s">
        <v>15</v>
      </c>
    </row>
    <row r="6" spans="3:8">
      <c r="C6" s="2" t="s">
        <v>4</v>
      </c>
      <c r="D6" s="4">
        <v>8.2132911392911385</v>
      </c>
      <c r="F6" s="6" t="s">
        <v>9</v>
      </c>
      <c r="G6" s="6">
        <f>D5*D7</f>
        <v>68750</v>
      </c>
      <c r="H6" s="2" t="s">
        <v>16</v>
      </c>
    </row>
    <row r="7" spans="3:8">
      <c r="C7" s="2" t="s">
        <v>5</v>
      </c>
      <c r="D7" s="4">
        <v>2.75</v>
      </c>
      <c r="F7" s="2" t="s">
        <v>10</v>
      </c>
      <c r="G7" s="2">
        <f>G5-G6</f>
        <v>136582.27848227846</v>
      </c>
      <c r="H7" s="2" t="s">
        <v>17</v>
      </c>
    </row>
    <row r="8" spans="3:8" ht="30">
      <c r="C8" s="3" t="s">
        <v>6</v>
      </c>
      <c r="D8" s="5">
        <v>10000</v>
      </c>
      <c r="F8" s="6" t="s">
        <v>11</v>
      </c>
      <c r="G8" s="8">
        <f>-D8</f>
        <v>-10000</v>
      </c>
    </row>
    <row r="9" spans="3:8">
      <c r="C9" s="2" t="s">
        <v>7</v>
      </c>
      <c r="D9" s="9">
        <v>0.21</v>
      </c>
      <c r="F9" s="2" t="s">
        <v>12</v>
      </c>
      <c r="G9" s="5">
        <f>G7+G8</f>
        <v>126582.27848227846</v>
      </c>
      <c r="H9" s="2" t="s">
        <v>18</v>
      </c>
    </row>
    <row r="10" spans="3:8">
      <c r="F10" s="6" t="s">
        <v>19</v>
      </c>
      <c r="G10" s="6">
        <f>IF(G9&lt;0,"0",G9*-D9)</f>
        <v>-26582.278481278474</v>
      </c>
    </row>
    <row r="11" spans="3:8">
      <c r="F11" s="7" t="s">
        <v>14</v>
      </c>
      <c r="G11" s="10">
        <f>G9+G10</f>
        <v>100000.00000099998</v>
      </c>
    </row>
    <row r="15" spans="3:8">
      <c r="C15" s="1" t="s">
        <v>20</v>
      </c>
      <c r="D15" s="1"/>
    </row>
    <row r="16" spans="3:8">
      <c r="C16" s="2" t="s">
        <v>14</v>
      </c>
      <c r="D16" s="2">
        <v>100000</v>
      </c>
    </row>
    <row r="17" spans="3:4">
      <c r="C17" s="2" t="s">
        <v>3</v>
      </c>
      <c r="D17" s="2">
        <v>25000</v>
      </c>
    </row>
    <row r="18" spans="3:4">
      <c r="C18" s="2" t="s">
        <v>21</v>
      </c>
      <c r="D18" s="2">
        <v>9.99</v>
      </c>
    </row>
  </sheetData>
  <mergeCells count="4">
    <mergeCell ref="C2:G2"/>
    <mergeCell ref="C4:D4"/>
    <mergeCell ref="F4:G4"/>
    <mergeCell ref="C15:D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2:G11"/>
  <sheetViews>
    <sheetView workbookViewId="0">
      <selection activeCell="E21" sqref="E21"/>
    </sheetView>
  </sheetViews>
  <sheetFormatPr defaultRowHeight="15"/>
  <cols>
    <col min="1" max="2" width="9.140625" style="2"/>
    <col min="3" max="3" width="20.5703125" style="2" customWidth="1"/>
    <col min="4" max="4" width="17" style="2" customWidth="1"/>
    <col min="5" max="5" width="9.140625" style="2"/>
    <col min="6" max="6" width="11.42578125" style="2" customWidth="1"/>
    <col min="7" max="7" width="13.140625" style="2" customWidth="1"/>
    <col min="8" max="16384" width="9.140625" style="2"/>
  </cols>
  <sheetData>
    <row r="2" spans="3:7">
      <c r="C2" s="1" t="s">
        <v>0</v>
      </c>
      <c r="D2" s="1"/>
      <c r="E2" s="1"/>
      <c r="F2" s="1"/>
      <c r="G2" s="1"/>
    </row>
    <row r="4" spans="3:7">
      <c r="C4" s="1" t="s">
        <v>1</v>
      </c>
      <c r="D4" s="1"/>
      <c r="F4" s="1" t="s">
        <v>2</v>
      </c>
      <c r="G4" s="1"/>
    </row>
    <row r="5" spans="3:7">
      <c r="C5" s="2" t="s">
        <v>3</v>
      </c>
      <c r="D5" s="5">
        <v>5000</v>
      </c>
      <c r="F5" s="2" t="s">
        <v>8</v>
      </c>
    </row>
    <row r="6" spans="3:7">
      <c r="C6" s="2" t="s">
        <v>4</v>
      </c>
      <c r="D6" s="4">
        <v>5</v>
      </c>
      <c r="F6" s="6" t="s">
        <v>9</v>
      </c>
      <c r="G6" s="6"/>
    </row>
    <row r="7" spans="3:7">
      <c r="C7" s="2" t="s">
        <v>5</v>
      </c>
      <c r="D7" s="4">
        <v>2.75</v>
      </c>
      <c r="F7" s="2" t="s">
        <v>10</v>
      </c>
    </row>
    <row r="8" spans="3:7" ht="30">
      <c r="C8" s="3" t="s">
        <v>6</v>
      </c>
      <c r="D8" s="5">
        <v>10000</v>
      </c>
      <c r="F8" s="6" t="s">
        <v>11</v>
      </c>
      <c r="G8" s="6"/>
    </row>
    <row r="9" spans="3:7">
      <c r="C9" s="2" t="s">
        <v>7</v>
      </c>
      <c r="D9" s="4">
        <v>21</v>
      </c>
      <c r="F9" s="2" t="s">
        <v>12</v>
      </c>
    </row>
    <row r="10" spans="3:7">
      <c r="F10" s="6" t="s">
        <v>13</v>
      </c>
      <c r="G10" s="6"/>
    </row>
    <row r="11" spans="3:7">
      <c r="F11" s="7" t="s">
        <v>14</v>
      </c>
      <c r="G11" s="7"/>
    </row>
  </sheetData>
  <mergeCells count="3">
    <mergeCell ref="C2:G2"/>
    <mergeCell ref="C4:D4"/>
    <mergeCell ref="F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Sensitivity</vt:lpstr>
      <vt:lpstr>Goal Seek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2023-03-28T10:43:29Z</dcterms:created>
  <dcterms:modified xsi:type="dcterms:W3CDTF">2023-03-28T12:19:35Z</dcterms:modified>
</cp:coreProperties>
</file>