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Videos\"/>
    </mc:Choice>
  </mc:AlternateContent>
  <xr:revisionPtr revIDLastSave="0" documentId="8_{0C64B658-7DD2-45FE-8CE7-AF9608266BE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pple Revenue" sheetId="1" r:id="rId1"/>
    <sheet name="Valuation Ran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QxE5ggYlbBcCjzTmkr/B/AbENJA=="/>
    </ext>
  </extLst>
</workbook>
</file>

<file path=xl/calcChain.xml><?xml version="1.0" encoding="utf-8"?>
<calcChain xmlns="http://schemas.openxmlformats.org/spreadsheetml/2006/main">
  <c r="D8" i="2" l="1"/>
  <c r="D7" i="2"/>
  <c r="D6" i="2"/>
  <c r="D5" i="2"/>
  <c r="D4" i="2"/>
  <c r="E4" i="1"/>
  <c r="F4" i="1" s="1"/>
  <c r="G4" i="1" s="1"/>
  <c r="H4" i="1" s="1"/>
</calcChain>
</file>

<file path=xl/sharedStrings.xml><?xml version="1.0" encoding="utf-8"?>
<sst xmlns="http://schemas.openxmlformats.org/spreadsheetml/2006/main" count="17" uniqueCount="16">
  <si>
    <t>Apple Revenue by Product</t>
  </si>
  <si>
    <t>iPhone</t>
  </si>
  <si>
    <t>iPad</t>
  </si>
  <si>
    <t>MacBook</t>
  </si>
  <si>
    <t>Wearables</t>
  </si>
  <si>
    <t>Services</t>
  </si>
  <si>
    <t>Valuation Range</t>
  </si>
  <si>
    <t>Min</t>
  </si>
  <si>
    <t>Max</t>
  </si>
  <si>
    <t>52-Week Trading Range</t>
  </si>
  <si>
    <t>Equity Research</t>
  </si>
  <si>
    <t>Discounted Cash Flow</t>
  </si>
  <si>
    <t>Comparables</t>
  </si>
  <si>
    <t>Precendent Transactions</t>
  </si>
  <si>
    <t>Trend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</si>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</sst>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color theme="2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10" fontId="0" fillId="0" borderId="0" xfId="0" applyNumberFormat="1" applyFont="1"/>
    <xf numFmtId="164" fontId="0" fillId="0" borderId="0" xfId="0" applyNumberFormat="1" applyFont="1"/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'Apple Revenue'!$B$5</c:f>
              <c:strCache>
                <c:ptCount val="1"/>
                <c:pt idx="0">
                  <c:v>iPhone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cat>
            <c:numRef>
              <c:f>'Apple Revenue'!$D$4:$H$4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'Apple Revenue'!$D$5:$H$5</c:f>
              <c:numCache>
                <c:formatCode>0</c:formatCode>
                <c:ptCount val="5"/>
                <c:pt idx="0">
                  <c:v>135.10999999999999</c:v>
                </c:pt>
                <c:pt idx="1">
                  <c:v>145.97</c:v>
                </c:pt>
                <c:pt idx="2">
                  <c:v>140.45400000000001</c:v>
                </c:pt>
                <c:pt idx="3">
                  <c:v>137.15</c:v>
                </c:pt>
                <c:pt idx="4">
                  <c:v>175.584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F-4785-8CB4-24803FC073E8}"/>
            </c:ext>
          </c:extLst>
        </c:ser>
        <c:ser>
          <c:idx val="1"/>
          <c:order val="1"/>
          <c:tx>
            <c:strRef>
              <c:f>'Apple Revenue'!$B$6</c:f>
              <c:strCache>
                <c:ptCount val="1"/>
                <c:pt idx="0">
                  <c:v>iPad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'Apple Revenue'!$D$4:$H$4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'Apple Revenue'!$D$6:$H$6</c:f>
              <c:numCache>
                <c:formatCode>0</c:formatCode>
                <c:ptCount val="5"/>
                <c:pt idx="0">
                  <c:v>23</c:v>
                </c:pt>
                <c:pt idx="1">
                  <c:v>21.231999999999999</c:v>
                </c:pt>
                <c:pt idx="2">
                  <c:v>16.906500000000001</c:v>
                </c:pt>
                <c:pt idx="3">
                  <c:v>13.715000000000002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AF-4785-8CB4-24803FC073E8}"/>
            </c:ext>
          </c:extLst>
        </c:ser>
        <c:ser>
          <c:idx val="2"/>
          <c:order val="2"/>
          <c:tx>
            <c:strRef>
              <c:f>'Apple Revenue'!$B$7</c:f>
              <c:strCache>
                <c:ptCount val="1"/>
                <c:pt idx="0">
                  <c:v>MacBook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'Apple Revenue'!$D$4:$H$4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'Apple Revenue'!$D$7:$H$7</c:f>
              <c:numCache>
                <c:formatCode>0</c:formatCode>
                <c:ptCount val="5"/>
                <c:pt idx="0">
                  <c:v>18.091000000000001</c:v>
                </c:pt>
                <c:pt idx="1">
                  <c:v>23.885999999999996</c:v>
                </c:pt>
                <c:pt idx="2">
                  <c:v>23.929200000000002</c:v>
                </c:pt>
                <c:pt idx="3">
                  <c:v>24.687000000000001</c:v>
                </c:pt>
                <c:pt idx="4">
                  <c:v>31.4588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AF-4785-8CB4-24803FC073E8}"/>
            </c:ext>
          </c:extLst>
        </c:ser>
        <c:ser>
          <c:idx val="3"/>
          <c:order val="3"/>
          <c:tx>
            <c:strRef>
              <c:f>'Apple Revenue'!$B$8</c:f>
              <c:strCache>
                <c:ptCount val="1"/>
                <c:pt idx="0">
                  <c:v>Wearables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'Apple Revenue'!$D$4:$H$4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'Apple Revenue'!$D$8:$H$8</c:f>
              <c:numCache>
                <c:formatCode>0</c:formatCode>
                <c:ptCount val="5"/>
                <c:pt idx="0">
                  <c:v>26.564</c:v>
                </c:pt>
                <c:pt idx="1">
                  <c:v>29</c:v>
                </c:pt>
                <c:pt idx="2">
                  <c:v>42.916500000000006</c:v>
                </c:pt>
                <c:pt idx="3">
                  <c:v>48.002499999999998</c:v>
                </c:pt>
                <c:pt idx="4">
                  <c:v>66.575599999999994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AF-4785-8CB4-24803FC073E8}"/>
            </c:ext>
          </c:extLst>
        </c:ser>
        <c:ser>
          <c:idx val="4"/>
          <c:order val="4"/>
          <c:tx>
            <c:strRef>
              <c:f>'Apple Revenue'!$B$9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'Apple Revenue'!$D$4:$H$4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'Apple Revenue'!$D$9:$H$9</c:f>
              <c:numCache>
                <c:formatCode>0</c:formatCode>
                <c:ptCount val="5"/>
                <c:pt idx="0">
                  <c:v>32.06</c:v>
                </c:pt>
                <c:pt idx="1">
                  <c:v>33.440399999999997</c:v>
                </c:pt>
                <c:pt idx="2">
                  <c:v>35.893800000000006</c:v>
                </c:pt>
                <c:pt idx="3">
                  <c:v>50.745500000000014</c:v>
                </c:pt>
                <c:pt idx="4">
                  <c:v>75.720600000000033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AF-4785-8CB4-24803FC07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678728"/>
        <c:axId val="463676760"/>
      </c:areaChart>
      <c:catAx>
        <c:axId val="463678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76760"/>
        <c:crosses val="autoZero"/>
        <c:auto val="1"/>
        <c:lblAlgn val="ctr"/>
        <c:lblOffset val="100"/>
        <c:noMultiLvlLbl val="0"/>
      </c:catAx>
      <c:valAx>
        <c:axId val="46367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78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'Valuation Range'!$C$3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'Valuation Range'!$B$4:$B$8</c:f>
              <c:strCache>
                <c:ptCount val="5"/>
                <c:pt idx="0">
                  <c:v>52-Week Trading Range</c:v>
                </c:pt>
                <c:pt idx="1">
                  <c:v>Equity Research</c:v>
                </c:pt>
                <c:pt idx="2">
                  <c:v>Discounted Cash Flow</c:v>
                </c:pt>
                <c:pt idx="3">
                  <c:v>Comparables</c:v>
                </c:pt>
                <c:pt idx="4">
                  <c:v>Precendent Transactions</c:v>
                </c:pt>
              </c:strCache>
            </c:strRef>
          </c:cat>
          <c:val>
            <c:numRef>
              <c:f>'Valuation Range'!$C$4:$C$8</c:f>
              <c:numCache>
                <c:formatCode>_("$"* #,##0.00_);_("$"* \(#,##0.00\);_("$"* "-"??_);_(@_)</c:formatCode>
                <c:ptCount val="5"/>
                <c:pt idx="0">
                  <c:v>24.829000000000001</c:v>
                </c:pt>
                <c:pt idx="1">
                  <c:v>26.588999999999999</c:v>
                </c:pt>
                <c:pt idx="2">
                  <c:v>25.045999999999999</c:v>
                </c:pt>
                <c:pt idx="3">
                  <c:v>23.456</c:v>
                </c:pt>
                <c:pt idx="4">
                  <c:v>28.933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8-402B-B2E9-B58C9409A50A}"/>
            </c:ext>
          </c:extLst>
        </c:ser>
        <c:ser>
          <c:idx val="1"/>
          <c:order val="1"/>
          <c:tx>
            <c:strRef>
              <c:f>'Valuation Range'!$D$3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'Valuation Range'!$B$4:$B$8</c:f>
              <c:strCache>
                <c:ptCount val="5"/>
                <c:pt idx="0">
                  <c:v>52-Week Trading Range</c:v>
                </c:pt>
                <c:pt idx="1">
                  <c:v>Equity Research</c:v>
                </c:pt>
                <c:pt idx="2">
                  <c:v>Discounted Cash Flow</c:v>
                </c:pt>
                <c:pt idx="3">
                  <c:v>Comparables</c:v>
                </c:pt>
                <c:pt idx="4">
                  <c:v>Precendent Transactions</c:v>
                </c:pt>
              </c:strCache>
            </c:strRef>
          </c:cat>
          <c:val>
            <c:numRef>
              <c:f>'Valuation Range'!$D$4:$D$8</c:f>
              <c:numCache>
                <c:formatCode>_("$"* #,##0.00_);_("$"* \(#,##0.00\);_("$"* "-"??_);_(@_)</c:formatCode>
                <c:ptCount val="5"/>
                <c:pt idx="0">
                  <c:v>9.7370000000000019</c:v>
                </c:pt>
                <c:pt idx="1">
                  <c:v>3.1759999999999984</c:v>
                </c:pt>
                <c:pt idx="2">
                  <c:v>3.5010000000000048</c:v>
                </c:pt>
                <c:pt idx="3">
                  <c:v>6.7089999999999996</c:v>
                </c:pt>
                <c:pt idx="4">
                  <c:v>7.6540000000000035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A8-402B-B2E9-B58C9409A50A}"/>
            </c:ext>
          </c:extLst>
        </c:ser>
        <c:ser>
          <c:idx val="2"/>
          <c:order val="2"/>
          <c:tx>
            <c:strRef>
              <c:f>'Valuation Range'!$E$3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'Valuation Range'!$B$4:$B$8</c:f>
              <c:strCache>
                <c:ptCount val="5"/>
                <c:pt idx="0">
                  <c:v>52-Week Trading Range</c:v>
                </c:pt>
                <c:pt idx="1">
                  <c:v>Equity Research</c:v>
                </c:pt>
                <c:pt idx="2">
                  <c:v>Discounted Cash Flow</c:v>
                </c:pt>
                <c:pt idx="3">
                  <c:v>Comparables</c:v>
                </c:pt>
                <c:pt idx="4">
                  <c:v>Precendent Transactions</c:v>
                </c:pt>
              </c:strCache>
            </c:strRef>
          </c:cat>
          <c:val>
            <c:numRef>
              <c:f>'Valuation Range'!$E$4:$E$8</c:f>
              <c:numCache>
                <c:formatCode>_("$"* #,##0.00_);_("$"* \(#,##0.00\);_("$"* "-"??_);_(@_)</c:formatCode>
                <c:ptCount val="5"/>
                <c:pt idx="0">
                  <c:v>34.566000000000003</c:v>
                </c:pt>
                <c:pt idx="1">
                  <c:v>29.764999999999997</c:v>
                </c:pt>
                <c:pt idx="2">
                  <c:v>28.547000000000004</c:v>
                </c:pt>
                <c:pt idx="3">
                  <c:v>30.164999999999999</c:v>
                </c:pt>
                <c:pt idx="4">
                  <c:v>36.587000000000003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A8-402B-B2E9-B58C9409A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1975296"/>
        <c:axId val="511974312"/>
      </c:barChart>
      <c:catAx>
        <c:axId val="511975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74312"/>
        <c:crosses val="autoZero"/>
        <c:auto val="1"/>
        <c:lblAlgn val="ctr"/>
        <c:lblOffset val="100"/>
        <c:noMultiLvlLbl val="0"/>
      </c:catAx>
      <c:valAx>
        <c:axId val="511974312"/>
        <c:scaling>
          <c:orientation val="minMax"/>
          <c:max val="4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3</xdr:row>
      <xdr:rowOff>33337</xdr:rowOff>
    </xdr:from>
    <xdr:to>
      <xdr:col>16</xdr:col>
      <xdr:colOff>523875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F19102-4157-4745-9073-A41FC6E76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1</xdr:row>
      <xdr:rowOff>33337</xdr:rowOff>
    </xdr:from>
    <xdr:to>
      <xdr:col>13</xdr:col>
      <xdr:colOff>223837</xdr:colOff>
      <xdr:row>16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0298F8-259C-4F1F-9E6D-5126CC6DB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38412</xdr:colOff>
      <xdr:row>3</xdr:row>
      <xdr:rowOff>0</xdr:rowOff>
    </xdr:from>
    <xdr:to>
      <xdr:col>10</xdr:col>
      <xdr:colOff>38412</xdr:colOff>
      <xdr:row>13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0792901-2000-42EA-B2D9-8AF00262C445}"/>
            </a:ext>
          </a:extLst>
        </xdr:cNvPr>
        <xdr:cNvCxnSpPr/>
      </xdr:nvCxnSpPr>
      <xdr:spPr>
        <a:xfrm>
          <a:off x="7220262" y="542925"/>
          <a:ext cx="0" cy="1933575"/>
        </a:xfrm>
        <a:prstGeom prst="line">
          <a:avLst/>
        </a:prstGeom>
        <a:ln w="1905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1"/>
  <sheetViews>
    <sheetView showGridLines="0" workbookViewId="0">
      <selection activeCell="F23" sqref="F23"/>
    </sheetView>
  </sheetViews>
  <sheetFormatPr defaultColWidth="14.42578125" defaultRowHeight="15" customHeight="1" x14ac:dyDescent="0.25"/>
  <cols>
    <col min="1" max="1" width="8.7109375" customWidth="1"/>
    <col min="2" max="2" width="10.42578125" customWidth="1"/>
    <col min="3" max="3" width="9.42578125" style="6" customWidth="1"/>
    <col min="4" max="4" width="8.85546875" customWidth="1"/>
    <col min="5" max="27" width="8.7109375" customWidth="1"/>
  </cols>
  <sheetData>
    <row r="1" spans="2:16" ht="14.25" customHeight="1" x14ac:dyDescent="0.25"/>
    <row r="2" spans="2:16" ht="14.25" customHeight="1" x14ac:dyDescent="0.25"/>
    <row r="3" spans="2:16" ht="14.25" customHeight="1" x14ac:dyDescent="0.25">
      <c r="B3" s="7" t="s">
        <v>0</v>
      </c>
      <c r="C3" s="7"/>
      <c r="D3" s="7"/>
      <c r="E3" s="7"/>
      <c r="F3" s="7"/>
      <c r="G3" s="7"/>
      <c r="H3" s="8"/>
      <c r="K3" s="7" t="s">
        <v>0</v>
      </c>
      <c r="L3" s="7"/>
      <c r="M3" s="7"/>
      <c r="N3" s="7"/>
      <c r="O3" s="7"/>
      <c r="P3" s="7"/>
    </row>
    <row r="4" spans="2:16" ht="14.25" customHeight="1" x14ac:dyDescent="0.25">
      <c r="B4" s="2"/>
      <c r="C4" s="9" t="s">
        <v>14</v>
      </c>
      <c r="D4" s="9">
        <v>2017</v>
      </c>
      <c r="E4" s="9">
        <f t="shared" ref="E4:H4" si="0">D4+1</f>
        <v>2018</v>
      </c>
      <c r="F4" s="9">
        <f t="shared" si="0"/>
        <v>2019</v>
      </c>
      <c r="G4" s="9">
        <f t="shared" si="0"/>
        <v>2020</v>
      </c>
      <c r="H4" s="9">
        <f t="shared" si="0"/>
        <v>2021</v>
      </c>
    </row>
    <row r="5" spans="2:16" ht="14.25" customHeight="1" x14ac:dyDescent="0.25">
      <c r="B5" s="10" t="s">
        <v>1</v>
      </c>
      <c r="C5" s="2"/>
      <c r="D5" s="3">
        <v>135.10999999999999</v>
      </c>
      <c r="E5" s="3">
        <v>145.97</v>
      </c>
      <c r="F5" s="3">
        <v>140.45400000000001</v>
      </c>
      <c r="G5" s="3">
        <v>137.15</v>
      </c>
      <c r="H5" s="3">
        <v>175.584</v>
      </c>
    </row>
    <row r="6" spans="2:16" ht="14.25" customHeight="1" x14ac:dyDescent="0.25">
      <c r="B6" s="10" t="s">
        <v>2</v>
      </c>
      <c r="C6" s="2"/>
      <c r="D6" s="3">
        <v>23</v>
      </c>
      <c r="E6" s="3">
        <v>21.231999999999999</v>
      </c>
      <c r="F6" s="3">
        <v>16.906500000000001</v>
      </c>
      <c r="G6" s="3">
        <v>13.715000000000002</v>
      </c>
      <c r="H6" s="3">
        <v>14</v>
      </c>
    </row>
    <row r="7" spans="2:16" ht="14.25" customHeight="1" x14ac:dyDescent="0.25">
      <c r="B7" s="10" t="s">
        <v>3</v>
      </c>
      <c r="C7" s="2"/>
      <c r="D7" s="3">
        <v>18.091000000000001</v>
      </c>
      <c r="E7" s="3">
        <v>23.885999999999996</v>
      </c>
      <c r="F7" s="3">
        <v>23.929200000000002</v>
      </c>
      <c r="G7" s="3">
        <v>24.687000000000001</v>
      </c>
      <c r="H7" s="3">
        <v>31.4588</v>
      </c>
    </row>
    <row r="8" spans="2:16" ht="14.25" customHeight="1" x14ac:dyDescent="0.25">
      <c r="B8" s="10" t="s">
        <v>4</v>
      </c>
      <c r="C8" s="2"/>
      <c r="D8" s="3">
        <v>26.564</v>
      </c>
      <c r="E8" s="3">
        <v>29</v>
      </c>
      <c r="F8" s="3">
        <v>42.916500000000006</v>
      </c>
      <c r="G8" s="3">
        <v>48.002499999999998</v>
      </c>
      <c r="H8" s="3">
        <v>66.575599999999994</v>
      </c>
    </row>
    <row r="9" spans="2:16" ht="14.25" customHeight="1" x14ac:dyDescent="0.25">
      <c r="B9" s="10" t="s">
        <v>5</v>
      </c>
      <c r="C9" s="2"/>
      <c r="D9" s="3">
        <v>32.06</v>
      </c>
      <c r="E9" s="3">
        <v>33.440399999999997</v>
      </c>
      <c r="F9" s="3">
        <v>35.893800000000006</v>
      </c>
      <c r="G9" s="3">
        <v>50.745500000000014</v>
      </c>
      <c r="H9" s="3">
        <v>75.720600000000033</v>
      </c>
    </row>
    <row r="10" spans="2:16" ht="14.25" customHeight="1" x14ac:dyDescent="0.25">
      <c r="D10" s="3"/>
      <c r="E10" s="3"/>
      <c r="F10" s="3"/>
      <c r="G10" s="3"/>
      <c r="H10" s="3"/>
    </row>
    <row r="11" spans="2:16" ht="14.25" customHeight="1" x14ac:dyDescent="0.25">
      <c r="E11" s="1"/>
      <c r="F11" s="1"/>
      <c r="G11" s="1"/>
      <c r="H11" s="1"/>
    </row>
    <row r="12" spans="2:16" ht="14.25" customHeight="1" x14ac:dyDescent="0.25">
      <c r="D12" s="4"/>
      <c r="E12" s="4"/>
      <c r="F12" s="4"/>
      <c r="G12" s="4"/>
      <c r="H12" s="4"/>
    </row>
    <row r="13" spans="2:16" ht="14.25" customHeight="1" x14ac:dyDescent="0.25"/>
    <row r="14" spans="2:16" ht="14.25" customHeight="1" x14ac:dyDescent="0.25"/>
    <row r="15" spans="2:16" ht="14.25" customHeight="1" x14ac:dyDescent="0.25"/>
    <row r="16" spans="2: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2">
    <mergeCell ref="K3:P3"/>
    <mergeCell ref="B3:G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markers="1" xr2:uid="{17323CEF-E9C5-49B0-A1FD-9EFE0D2D24D4}">
          <x14:colorSeries theme="4" tint="-0.499984740745262"/>
          <x14:colorNegative rgb="FFD00000"/>
          <x14:colorAxis rgb="FF000000"/>
          <x14:colorMarkers theme="4" tint="-0.249977111117893"/>
          <x14:colorFirst rgb="FFD00000"/>
          <x14:colorLast rgb="FFD00000"/>
          <x14:colorHigh rgb="FFD00000"/>
          <x14:colorLow rgb="FFD00000"/>
          <x14:sparklines>
            <x14:sparkline>
              <xm:f>'Apple Revenue'!D5:H5</xm:f>
              <xm:sqref>C5</xm:sqref>
            </x14:sparkline>
            <x14:sparkline>
              <xm:f>'Apple Revenue'!D6:H6</xm:f>
              <xm:sqref>C6</xm:sqref>
            </x14:sparkline>
            <x14:sparkline>
              <xm:f>'Apple Revenue'!D7:H7</xm:f>
              <xm:sqref>C7</xm:sqref>
            </x14:sparkline>
            <x14:sparkline>
              <xm:f>'Apple Revenue'!D8:H8</xm:f>
              <xm:sqref>C8</xm:sqref>
            </x14:sparkline>
            <x14:sparkline>
              <xm:f>'Apple Revenue'!D9:H9</xm:f>
              <xm:sqref>C9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00"/>
  <sheetViews>
    <sheetView showGridLines="0" tabSelected="1" workbookViewId="0">
      <selection activeCell="D15" sqref="D15"/>
    </sheetView>
  </sheetViews>
  <sheetFormatPr defaultColWidth="14.42578125" defaultRowHeight="15" customHeight="1" x14ac:dyDescent="0.25"/>
  <cols>
    <col min="1" max="1" width="8.7109375" customWidth="1"/>
    <col min="2" max="2" width="24.42578125" customWidth="1"/>
    <col min="3" max="3" width="8.7109375" customWidth="1"/>
    <col min="4" max="4" width="13.5703125" style="6" customWidth="1"/>
    <col min="5" max="27" width="8.7109375" customWidth="1"/>
  </cols>
  <sheetData>
    <row r="1" spans="2:5" ht="14.25" customHeight="1" x14ac:dyDescent="0.25"/>
    <row r="2" spans="2:5" ht="14.25" customHeight="1" x14ac:dyDescent="0.25">
      <c r="B2" s="11" t="s">
        <v>6</v>
      </c>
      <c r="C2" s="11"/>
      <c r="D2" s="11"/>
      <c r="E2" s="11"/>
    </row>
    <row r="3" spans="2:5" ht="14.25" customHeight="1" x14ac:dyDescent="0.25">
      <c r="C3" s="9" t="s">
        <v>7</v>
      </c>
      <c r="D3" s="9" t="s">
        <v>15</v>
      </c>
      <c r="E3" s="9" t="s">
        <v>8</v>
      </c>
    </row>
    <row r="4" spans="2:5" ht="14.25" customHeight="1" x14ac:dyDescent="0.25">
      <c r="B4" s="10" t="s">
        <v>9</v>
      </c>
      <c r="C4" s="5">
        <v>24.829000000000001</v>
      </c>
      <c r="D4" s="5">
        <f>E4-C4</f>
        <v>9.7370000000000019</v>
      </c>
      <c r="E4" s="5">
        <v>34.566000000000003</v>
      </c>
    </row>
    <row r="5" spans="2:5" ht="14.25" customHeight="1" x14ac:dyDescent="0.25">
      <c r="B5" s="10" t="s">
        <v>10</v>
      </c>
      <c r="C5" s="5">
        <v>26.588999999999999</v>
      </c>
      <c r="D5" s="5">
        <f t="shared" ref="D5:D8" si="0">E5-C5</f>
        <v>3.1759999999999984</v>
      </c>
      <c r="E5" s="5">
        <v>29.764999999999997</v>
      </c>
    </row>
    <row r="6" spans="2:5" ht="14.25" customHeight="1" x14ac:dyDescent="0.25">
      <c r="B6" s="10" t="s">
        <v>11</v>
      </c>
      <c r="C6" s="5">
        <v>25.045999999999999</v>
      </c>
      <c r="D6" s="5">
        <f t="shared" si="0"/>
        <v>3.5010000000000048</v>
      </c>
      <c r="E6" s="5">
        <v>28.547000000000004</v>
      </c>
    </row>
    <row r="7" spans="2:5" ht="14.25" customHeight="1" x14ac:dyDescent="0.25">
      <c r="B7" s="10" t="s">
        <v>12</v>
      </c>
      <c r="C7" s="5">
        <v>23.456</v>
      </c>
      <c r="D7" s="5">
        <f t="shared" si="0"/>
        <v>6.7089999999999996</v>
      </c>
      <c r="E7" s="5">
        <v>30.164999999999999</v>
      </c>
    </row>
    <row r="8" spans="2:5" ht="14.25" customHeight="1" x14ac:dyDescent="0.25">
      <c r="B8" s="10" t="s">
        <v>13</v>
      </c>
      <c r="C8" s="5">
        <v>28.933</v>
      </c>
      <c r="D8" s="5">
        <f t="shared" si="0"/>
        <v>7.6540000000000035</v>
      </c>
      <c r="E8" s="5">
        <v>36.587000000000003</v>
      </c>
    </row>
    <row r="9" spans="2:5" ht="14.25" customHeight="1" x14ac:dyDescent="0.25"/>
    <row r="10" spans="2:5" ht="14.25" customHeight="1" x14ac:dyDescent="0.25"/>
    <row r="11" spans="2:5" ht="14.25" customHeight="1" x14ac:dyDescent="0.25"/>
    <row r="12" spans="2:5" ht="14.25" customHeight="1" x14ac:dyDescent="0.25"/>
    <row r="13" spans="2:5" ht="14.25" customHeight="1" x14ac:dyDescent="0.25"/>
    <row r="14" spans="2:5" ht="14.25" customHeight="1" x14ac:dyDescent="0.25"/>
    <row r="15" spans="2:5" ht="14.25" customHeight="1" x14ac:dyDescent="0.25"/>
    <row r="16" spans="2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B2:E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 Revenue</vt:lpstr>
      <vt:lpstr>Valuation 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Explains</dc:creator>
  <cp:lastModifiedBy>Lenovo</cp:lastModifiedBy>
  <dcterms:created xsi:type="dcterms:W3CDTF">2022-01-26T09:40:14Z</dcterms:created>
  <dcterms:modified xsi:type="dcterms:W3CDTF">2023-03-29T06:05:16Z</dcterms:modified>
</cp:coreProperties>
</file>