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cd0102fde609f8b2/Documents/newfolder3/2_calculate_sales_using_advance_formula/"/>
    </mc:Choice>
  </mc:AlternateContent>
  <xr:revisionPtr revIDLastSave="38" documentId="11_F25DC773A252ABDACC10484C611C5F8C5BDE58EF" xr6:coauthVersionLast="47" xr6:coauthVersionMax="47" xr10:uidLastSave="{51B5CEED-B45E-40EE-BD11-91A4B8B551DC}"/>
  <bookViews>
    <workbookView xWindow="-120" yWindow="-120" windowWidth="20730" windowHeight="11160" xr2:uid="{00000000-000D-0000-FFFF-FFFF00000000}"/>
  </bookViews>
  <sheets>
    <sheet name="advance_formul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  <c r="O18" i="1"/>
  <c r="O8" i="1"/>
  <c r="O7" i="1"/>
  <c r="O6" i="1"/>
  <c r="L4" i="1"/>
  <c r="K4" i="1"/>
  <c r="H6" i="1"/>
  <c r="H5" i="1"/>
  <c r="H4" i="1"/>
  <c r="G6" i="1"/>
  <c r="G5" i="1"/>
  <c r="G4" i="1"/>
</calcChain>
</file>

<file path=xl/sharedStrings.xml><?xml version="1.0" encoding="utf-8"?>
<sst xmlns="http://schemas.openxmlformats.org/spreadsheetml/2006/main" count="69" uniqueCount="26">
  <si>
    <t>S.NO</t>
  </si>
  <si>
    <t>NAME</t>
  </si>
  <si>
    <t>DEGINATION</t>
  </si>
  <si>
    <t>SALARY</t>
  </si>
  <si>
    <t>RAJ</t>
  </si>
  <si>
    <t>MOHAN</t>
  </si>
  <si>
    <t>SHYAM</t>
  </si>
  <si>
    <t>NIYA</t>
  </si>
  <si>
    <t>TINA</t>
  </si>
  <si>
    <t>PETER</t>
  </si>
  <si>
    <t>RON</t>
  </si>
  <si>
    <t>TRISHA</t>
  </si>
  <si>
    <t>MANOJ</t>
  </si>
  <si>
    <t>HR</t>
  </si>
  <si>
    <t>MANAGER</t>
  </si>
  <si>
    <t>ANALYST</t>
  </si>
  <si>
    <t>CLERK</t>
  </si>
  <si>
    <t>SUMIF</t>
  </si>
  <si>
    <t>COUNTIF</t>
  </si>
  <si>
    <t>TOTAL SALARY</t>
  </si>
  <si>
    <t>Analyst</t>
  </si>
  <si>
    <t>FIND</t>
  </si>
  <si>
    <t>VLOOKUP</t>
  </si>
  <si>
    <t>DESIGNATION</t>
  </si>
  <si>
    <t>Transpose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</si>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</sst>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 applyAlignment="1">
      <alignment horizontal="right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left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F21" sqref="F21"/>
    </sheetView>
  </sheetViews>
  <sheetFormatPr defaultRowHeight="15" x14ac:dyDescent="0.25"/>
  <cols>
    <col min="3" max="3" width="15" customWidth="1"/>
    <col min="6" max="6" width="13.42578125" customWidth="1"/>
    <col min="7" max="7" width="10.28515625" customWidth="1"/>
    <col min="9" max="9" width="7.85546875" customWidth="1"/>
    <col min="10" max="11" width="13" customWidth="1"/>
    <col min="14" max="14" width="13.28515625" customWidth="1"/>
    <col min="15" max="15" width="13.1406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5">
      <c r="A2" s="1">
        <v>1</v>
      </c>
      <c r="B2" s="1" t="s">
        <v>4</v>
      </c>
      <c r="C2" s="1" t="s">
        <v>13</v>
      </c>
      <c r="D2" s="1">
        <v>15000</v>
      </c>
    </row>
    <row r="3" spans="1:15" x14ac:dyDescent="0.25">
      <c r="A3" s="1">
        <v>2</v>
      </c>
      <c r="B3" s="1" t="s">
        <v>5</v>
      </c>
      <c r="C3" s="1" t="s">
        <v>14</v>
      </c>
      <c r="D3" s="1">
        <v>18000</v>
      </c>
      <c r="F3" s="3" t="s">
        <v>19</v>
      </c>
      <c r="G3" s="3" t="s">
        <v>17</v>
      </c>
      <c r="H3" s="3" t="s">
        <v>18</v>
      </c>
      <c r="J3" s="4" t="s">
        <v>21</v>
      </c>
      <c r="K3" s="4" t="s">
        <v>2</v>
      </c>
      <c r="L3" s="4" t="s">
        <v>3</v>
      </c>
      <c r="N3" s="6" t="s">
        <v>22</v>
      </c>
      <c r="O3" s="6"/>
    </row>
    <row r="4" spans="1:15" x14ac:dyDescent="0.25">
      <c r="A4" s="1">
        <v>3</v>
      </c>
      <c r="B4" s="1" t="s">
        <v>6</v>
      </c>
      <c r="C4" s="1" t="s">
        <v>15</v>
      </c>
      <c r="D4" s="1">
        <v>17500</v>
      </c>
      <c r="F4" s="1" t="s">
        <v>13</v>
      </c>
      <c r="G4" s="1">
        <f>SUMIF(C2:C11,C2,D2:D11)</f>
        <v>38000</v>
      </c>
      <c r="H4" s="1">
        <f>COUNTIF(C2:C11,C2)</f>
        <v>2</v>
      </c>
      <c r="J4" t="s">
        <v>14</v>
      </c>
      <c r="K4">
        <f>COUNTIF(C2:C11,J4)</f>
        <v>2</v>
      </c>
      <c r="L4">
        <f>SUMIF(C2:C11,J4,D2:D11)</f>
        <v>43000</v>
      </c>
      <c r="N4" s="7"/>
      <c r="O4" s="7"/>
    </row>
    <row r="5" spans="1:15" x14ac:dyDescent="0.25">
      <c r="A5" s="1">
        <v>4</v>
      </c>
      <c r="B5" s="1" t="s">
        <v>7</v>
      </c>
      <c r="C5" s="1" t="s">
        <v>16</v>
      </c>
      <c r="D5" s="1">
        <v>13000</v>
      </c>
      <c r="F5" s="1" t="s">
        <v>16</v>
      </c>
      <c r="G5" s="1">
        <f xml:space="preserve"> SUMIF(C2:C11,C5,D2:D11)</f>
        <v>39500</v>
      </c>
      <c r="H5" s="1">
        <f>COUNTIF(C2:C11, C5)</f>
        <v>3</v>
      </c>
      <c r="N5" s="2" t="s">
        <v>0</v>
      </c>
      <c r="O5" s="5">
        <v>6</v>
      </c>
    </row>
    <row r="6" spans="1:15" x14ac:dyDescent="0.25">
      <c r="A6" s="1">
        <v>5</v>
      </c>
      <c r="B6" s="1" t="s">
        <v>8</v>
      </c>
      <c r="C6" s="1" t="s">
        <v>13</v>
      </c>
      <c r="D6" s="1">
        <v>23000</v>
      </c>
      <c r="F6" s="1" t="s">
        <v>20</v>
      </c>
      <c r="G6" s="1">
        <f>SUMIF(C2:C11, C4, D2:D11)</f>
        <v>51500</v>
      </c>
      <c r="H6" s="1">
        <f>COUNTIF(C2:C11, C8)</f>
        <v>3</v>
      </c>
      <c r="N6" s="2" t="s">
        <v>1</v>
      </c>
      <c r="O6" s="5" t="str">
        <f>VLOOKUP(O5,A1:D11,2)</f>
        <v>PETER</v>
      </c>
    </row>
    <row r="7" spans="1:15" x14ac:dyDescent="0.25">
      <c r="A7" s="1">
        <v>6</v>
      </c>
      <c r="B7" s="1" t="s">
        <v>9</v>
      </c>
      <c r="C7" s="1" t="s">
        <v>14</v>
      </c>
      <c r="D7" s="1">
        <v>25000</v>
      </c>
      <c r="N7" s="2" t="s">
        <v>23</v>
      </c>
      <c r="O7" s="5" t="str">
        <f>VLOOKUP(O5, A1:D11,3)</f>
        <v>MANAGER</v>
      </c>
    </row>
    <row r="8" spans="1:15" x14ac:dyDescent="0.25">
      <c r="A8" s="1">
        <v>7</v>
      </c>
      <c r="B8" s="1" t="s">
        <v>10</v>
      </c>
      <c r="C8" s="1" t="s">
        <v>15</v>
      </c>
      <c r="D8" s="1">
        <v>20000</v>
      </c>
      <c r="N8" s="2" t="s">
        <v>3</v>
      </c>
      <c r="O8" s="5">
        <f>VLOOKUP(O5,A1:D11,4)</f>
        <v>25000</v>
      </c>
    </row>
    <row r="9" spans="1:15" x14ac:dyDescent="0.25">
      <c r="A9" s="1">
        <v>8</v>
      </c>
      <c r="B9" s="1" t="s">
        <v>11</v>
      </c>
      <c r="C9" s="1" t="s">
        <v>16</v>
      </c>
      <c r="D9" s="1">
        <v>18500</v>
      </c>
    </row>
    <row r="10" spans="1:15" x14ac:dyDescent="0.25">
      <c r="A10" s="1">
        <v>9</v>
      </c>
      <c r="B10" s="1" t="s">
        <v>12</v>
      </c>
      <c r="C10" s="1" t="s">
        <v>15</v>
      </c>
      <c r="D10" s="1">
        <v>14000</v>
      </c>
    </row>
    <row r="11" spans="1:15" x14ac:dyDescent="0.25">
      <c r="A11" s="1">
        <v>10</v>
      </c>
      <c r="B11" s="1" t="s">
        <v>7</v>
      </c>
      <c r="C11" s="1" t="s">
        <v>16</v>
      </c>
      <c r="D11" s="1">
        <v>8000</v>
      </c>
    </row>
    <row r="15" spans="1:15" x14ac:dyDescent="0.25">
      <c r="F15" s="9" t="s">
        <v>24</v>
      </c>
      <c r="N15" s="12" t="s">
        <v>25</v>
      </c>
      <c r="O15" s="12"/>
    </row>
    <row r="16" spans="1:15" x14ac:dyDescent="0.25">
      <c r="F16" s="10"/>
      <c r="N16" s="13"/>
      <c r="O16" s="13"/>
    </row>
    <row r="17" spans="1:15" x14ac:dyDescent="0.25">
      <c r="A17" s="2" t="s">
        <v>0</v>
      </c>
      <c r="B17" s="8">
        <v>1</v>
      </c>
      <c r="C17" s="8">
        <v>2</v>
      </c>
      <c r="D17" s="8">
        <v>3</v>
      </c>
      <c r="E17" s="8">
        <v>4</v>
      </c>
      <c r="F17" s="8">
        <v>5</v>
      </c>
      <c r="G17" s="8">
        <v>6</v>
      </c>
      <c r="H17" s="8">
        <v>7</v>
      </c>
      <c r="I17" s="8">
        <v>8</v>
      </c>
      <c r="J17" s="8">
        <v>9</v>
      </c>
      <c r="K17" s="8">
        <v>10</v>
      </c>
      <c r="N17" s="11" t="s">
        <v>0</v>
      </c>
      <c r="O17" s="5">
        <v>4</v>
      </c>
    </row>
    <row r="18" spans="1:15" x14ac:dyDescent="0.25">
      <c r="A18" s="2" t="s">
        <v>1</v>
      </c>
      <c r="B18" s="8" t="s">
        <v>4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7</v>
      </c>
      <c r="N18" s="11" t="s">
        <v>1</v>
      </c>
      <c r="O18" s="5" t="str">
        <f>HLOOKUP(O17,A17:K20,2)</f>
        <v>NIYA</v>
      </c>
    </row>
    <row r="19" spans="1:15" x14ac:dyDescent="0.25">
      <c r="A19" s="2" t="s">
        <v>2</v>
      </c>
      <c r="B19" s="8" t="s">
        <v>13</v>
      </c>
      <c r="C19" s="8" t="s">
        <v>14</v>
      </c>
      <c r="D19" s="8" t="s">
        <v>15</v>
      </c>
      <c r="E19" s="8" t="s">
        <v>16</v>
      </c>
      <c r="F19" s="8" t="s">
        <v>13</v>
      </c>
      <c r="G19" s="8" t="s">
        <v>14</v>
      </c>
      <c r="H19" s="8" t="s">
        <v>15</v>
      </c>
      <c r="I19" s="8" t="s">
        <v>16</v>
      </c>
      <c r="J19" s="8" t="s">
        <v>15</v>
      </c>
      <c r="K19" s="8" t="s">
        <v>16</v>
      </c>
      <c r="N19" s="11" t="s">
        <v>23</v>
      </c>
      <c r="O19" s="5" t="str">
        <f>HLOOKUP(O17,A17:K20,3)</f>
        <v>CLERK</v>
      </c>
    </row>
    <row r="20" spans="1:15" x14ac:dyDescent="0.25">
      <c r="A20" s="2" t="s">
        <v>3</v>
      </c>
      <c r="B20" s="8">
        <v>15000</v>
      </c>
      <c r="C20" s="8">
        <v>18000</v>
      </c>
      <c r="D20" s="8">
        <v>17500</v>
      </c>
      <c r="E20" s="8">
        <v>13000</v>
      </c>
      <c r="F20" s="8">
        <v>23000</v>
      </c>
      <c r="G20" s="8">
        <v>25000</v>
      </c>
      <c r="H20" s="8">
        <v>20000</v>
      </c>
      <c r="I20" s="8">
        <v>18500</v>
      </c>
      <c r="J20" s="8">
        <v>14000</v>
      </c>
      <c r="K20" s="8">
        <v>8000</v>
      </c>
      <c r="N20" s="11" t="s">
        <v>3</v>
      </c>
      <c r="O20" s="5">
        <f>HLOOKUP(O17,A17:K20,4)</f>
        <v>13000</v>
      </c>
    </row>
  </sheetData>
  <mergeCells count="2">
    <mergeCell ref="N3:O4"/>
    <mergeCell ref="N15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Shukla</dc:creator>
  <cp:lastModifiedBy>Rahul</cp:lastModifiedBy>
  <dcterms:created xsi:type="dcterms:W3CDTF">2015-06-05T18:17:20Z</dcterms:created>
  <dcterms:modified xsi:type="dcterms:W3CDTF">2021-07-09T07:44:50Z</dcterms:modified>
</cp:coreProperties>
</file>