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ahul\ExcelR\EXCEL\Assingment\"/>
    </mc:Choice>
  </mc:AlternateContent>
  <xr:revisionPtr revIDLastSave="0" documentId="13_ncr:1_{5C81DA09-9752-4A0C-BFED-DDC7BCCD1B4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>Source!$F$5:$F$40</definedName>
    <definedName name="C_Code">Source!$C$5:$C$40</definedName>
    <definedName name="Department">Source!$D$5:$D$40</definedName>
    <definedName name="FirstName">Vlookup!$D$4:$D$42</definedName>
    <definedName name="Region">Source!$E$5:$E$40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J7" i="3" l="1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 l="1"/>
  <c r="O10" i="2"/>
  <c r="N10" i="2"/>
  <c r="N11" i="2"/>
</calcChain>
</file>

<file path=xl/sharedStrings.xml><?xml version="1.0" encoding="utf-8"?>
<sst xmlns="http://schemas.openxmlformats.org/spreadsheetml/2006/main" count="480" uniqueCount="103">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</sst>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2" xfId="0" applyFont="1" applyFill="1" applyBorder="1" applyAlignme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00"/>
  <sheetViews>
    <sheetView workbookViewId="0">
      <selection activeCell="F6" sqref="F6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2:15" ht="14.25" customHeight="1"/>
    <row r="2" spans="2:15" ht="14.25" customHeight="1"/>
    <row r="3" spans="2:15" ht="14.25" customHeight="1"/>
    <row r="4" spans="2:15" ht="14.25" customHeight="1">
      <c r="B4" s="1" t="s">
        <v>8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</row>
    <row r="5" spans="2:15" ht="14.25" customHeight="1">
      <c r="B5" s="6">
        <v>48000</v>
      </c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</row>
    <row r="6" spans="2:15" ht="14.25" customHeight="1">
      <c r="B6" s="6">
        <v>35000</v>
      </c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</row>
    <row r="7" spans="2:15" ht="14.25" customHeight="1">
      <c r="B7" s="6">
        <v>67000</v>
      </c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M7" s="7" t="s">
        <v>21</v>
      </c>
    </row>
    <row r="8" spans="2:15" ht="14.25" customHeight="1">
      <c r="B8" s="6">
        <v>87000</v>
      </c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</row>
    <row r="9" spans="2:15" ht="14.25" customHeight="1">
      <c r="B9" s="6">
        <v>22000</v>
      </c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M9" s="11" t="s">
        <v>30</v>
      </c>
      <c r="N9" s="12"/>
      <c r="O9" s="8" t="s">
        <v>1</v>
      </c>
    </row>
    <row r="10" spans="2:15" ht="14.25" customHeight="1">
      <c r="B10" s="6">
        <v>91000</v>
      </c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M10" s="8" t="s">
        <v>33</v>
      </c>
      <c r="N10" s="6">
        <f>MAX($B$4:$B$42)</f>
        <v>92000</v>
      </c>
      <c r="O10" s="6" t="str">
        <f>VLOOKUP($N10,$B$4:$J$42,MATCH($O$9,$B$4:$J$4,0),0)</f>
        <v>Dinesh</v>
      </c>
    </row>
    <row r="11" spans="2:15" ht="14.25" customHeight="1">
      <c r="B11" s="6">
        <v>77000</v>
      </c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M11" s="8" t="s">
        <v>38</v>
      </c>
      <c r="N11" s="6">
        <f>MIN($B$5:$B$42)</f>
        <v>15000</v>
      </c>
      <c r="O11" s="6" t="str">
        <f>VLOOKUP($N11,$B$4:$J$42,MATCH($O$9,$B$4:$J$4,0),0)</f>
        <v>Satish</v>
      </c>
    </row>
    <row r="12" spans="2:15" ht="14.25" customHeight="1">
      <c r="B12" s="6">
        <v>45000</v>
      </c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</row>
    <row r="13" spans="2:15" ht="14.25" customHeight="1">
      <c r="B13" s="6">
        <v>92000</v>
      </c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</row>
    <row r="14" spans="2:15" ht="14.25" customHeight="1">
      <c r="B14" s="6">
        <v>50000</v>
      </c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</row>
    <row r="15" spans="2:15" ht="14.25" customHeight="1">
      <c r="B15" s="6">
        <v>37000</v>
      </c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</row>
    <row r="16" spans="2:15" ht="14.25" customHeight="1">
      <c r="B16" s="6">
        <v>43000</v>
      </c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</row>
    <row r="17" spans="2:14" ht="14.25" customHeight="1">
      <c r="B17" s="6">
        <v>90000</v>
      </c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M17" s="10"/>
      <c r="N17" s="10"/>
    </row>
    <row r="18" spans="2:14" ht="14.25" customHeight="1">
      <c r="B18" s="6">
        <v>34000</v>
      </c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M18" s="10"/>
    </row>
    <row r="19" spans="2:14" ht="14.25" customHeight="1">
      <c r="B19" s="6">
        <v>82000</v>
      </c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M19" s="10"/>
    </row>
    <row r="20" spans="2:14" ht="14.25" customHeight="1">
      <c r="B20" s="6">
        <v>67000</v>
      </c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M20" s="10"/>
    </row>
    <row r="21" spans="2:14" ht="14.25" customHeight="1">
      <c r="B21" s="6">
        <v>85000</v>
      </c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M21" s="10"/>
    </row>
    <row r="22" spans="2:14" ht="14.25" customHeight="1">
      <c r="B22" s="6">
        <v>62000</v>
      </c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M22" s="10"/>
    </row>
    <row r="23" spans="2:14" ht="14.25" customHeight="1">
      <c r="B23" s="6">
        <v>15000</v>
      </c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M23" s="10"/>
    </row>
    <row r="24" spans="2:14" ht="14.25" customHeight="1">
      <c r="B24" s="6">
        <v>81000</v>
      </c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M24" s="10"/>
    </row>
    <row r="25" spans="2:14" ht="14.25" customHeight="1">
      <c r="B25" s="6">
        <v>19000</v>
      </c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M25" s="10"/>
    </row>
    <row r="26" spans="2:14" ht="14.25" customHeight="1">
      <c r="B26" s="6">
        <v>75000</v>
      </c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M26" s="10"/>
    </row>
    <row r="27" spans="2:14" ht="14.25" customHeight="1">
      <c r="B27" s="6">
        <v>49000</v>
      </c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</row>
    <row r="28" spans="2:14" ht="14.25" customHeight="1">
      <c r="B28" s="6">
        <v>50000</v>
      </c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</row>
    <row r="29" spans="2:14" ht="14.25" customHeight="1">
      <c r="B29" s="6">
        <v>83000</v>
      </c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</row>
    <row r="30" spans="2:14" ht="14.25" customHeight="1">
      <c r="B30" s="6">
        <v>53000</v>
      </c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</row>
    <row r="31" spans="2:14" ht="14.25" customHeight="1">
      <c r="B31" s="6">
        <v>65000</v>
      </c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</row>
    <row r="32" spans="2:14" ht="14.25" customHeight="1">
      <c r="B32" s="6">
        <v>85000</v>
      </c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</row>
    <row r="33" spans="2:10" ht="14.25" customHeight="1">
      <c r="B33" s="6">
        <v>20000</v>
      </c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</row>
    <row r="34" spans="2:10" ht="14.25" customHeight="1">
      <c r="B34" s="6">
        <v>47000</v>
      </c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</row>
    <row r="35" spans="2:10" ht="14.25" customHeight="1">
      <c r="B35" s="6">
        <v>87000</v>
      </c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</row>
    <row r="36" spans="2:10" ht="14.25" customHeight="1">
      <c r="B36" s="6">
        <v>57000</v>
      </c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</row>
    <row r="37" spans="2:10" ht="14.25" customHeight="1">
      <c r="B37" s="6">
        <v>27000</v>
      </c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</row>
    <row r="38" spans="2:10" ht="14.25" customHeight="1">
      <c r="B38" s="6">
        <v>81000</v>
      </c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</row>
    <row r="39" spans="2:10" ht="14.25" customHeight="1">
      <c r="B39" s="6">
        <v>52000</v>
      </c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</row>
    <row r="40" spans="2:10" ht="14.25" customHeight="1">
      <c r="B40" s="6">
        <v>58000</v>
      </c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</row>
    <row r="41" spans="2:10" ht="14.25" customHeight="1">
      <c r="B41" s="6">
        <v>47000</v>
      </c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</row>
    <row r="42" spans="2:10" ht="14.25" customHeight="1">
      <c r="B42" s="6">
        <v>26000</v>
      </c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</row>
    <row r="43" spans="2:10" ht="14.25" customHeight="1"/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M26" sqref="M26"/>
    </sheetView>
  </sheetViews>
  <sheetFormatPr defaultColWidth="14.44140625" defaultRowHeight="15" customHeight="1"/>
  <cols>
    <col min="1" max="2" width="8.6640625" customWidth="1"/>
    <col min="3" max="3" width="8.88671875" customWidth="1"/>
    <col min="4" max="4" width="17.33203125" customWidth="1"/>
    <col min="5" max="5" width="13.21875" bestFit="1" customWidth="1"/>
    <col min="6" max="6" width="9.88671875" customWidth="1"/>
    <col min="7" max="7" width="9.109375" customWidth="1"/>
    <col min="8" max="8" width="9" bestFit="1" customWidth="1"/>
    <col min="9" max="9" width="8.77734375" bestFit="1" customWidth="1"/>
    <col min="10" max="10" width="21.33203125" bestFit="1" customWidth="1"/>
    <col min="11" max="11" width="10.77734375" bestFit="1" customWidth="1"/>
    <col min="12" max="26" width="8.6640625" customWidth="1"/>
  </cols>
  <sheetData>
    <row r="1" spans="3:11" ht="14.25" customHeight="1"/>
    <row r="2" spans="3:11" ht="14.25" customHeight="1">
      <c r="D2" s="9" t="s">
        <v>100</v>
      </c>
    </row>
    <row r="3" spans="3:11" ht="14.25" customHeight="1">
      <c r="D3" s="9" t="s">
        <v>101</v>
      </c>
    </row>
    <row r="4" spans="3:11" ht="14.25" customHeight="1">
      <c r="D4" s="9" t="s">
        <v>102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IFERROR(VLOOKUP($C7,Source!$C$5:$F$40,MATCH('Master Emp sheet'!I$6,Source!$C$5:$F$5,0),0),"Retired")</f>
        <v>North</v>
      </c>
      <c r="J7" s="6" t="str">
        <f>IFERROR(VLOOKUP($C7,Source!$C$5:$F$40,MATCH('Master Emp sheet'!J$6,Source!$C$5:$F$5,0),0),"Retired")</f>
        <v>FLM</v>
      </c>
      <c r="K7" s="6">
        <f>IFERROR(VLOOKUP($C7,Source!$C$5:$F$40,MATCH('Master Emp sheet'!K$6,Source!$C$5:$F$5,0),0),"Retired")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IFERROR(VLOOKUP($C8,Source!$C$5:$F$40,MATCH('Master Emp sheet'!I$6,Source!$C$5:$F$5,0),0),"Retired")</f>
        <v>North</v>
      </c>
      <c r="J8" s="6" t="str">
        <f>IFERROR(VLOOKUP($C8,Source!$C$5:$F$40,MATCH('Master Emp sheet'!J$6,Source!$C$5:$F$5,0),0),"Retired")</f>
        <v>Digital Marketing</v>
      </c>
      <c r="K8" s="6">
        <f>IFERROR(VLOOKUP($C8,Source!$C$5:$F$40,MATCH('Master Emp sheet'!K$6,Source!$C$5:$F$5,0),0),"Retired")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IFERROR(VLOOKUP($C9,Source!$C$5:$F$40,MATCH('Master Emp sheet'!I$6,Source!$C$5:$F$5,0),0),"Retired")</f>
        <v>North</v>
      </c>
      <c r="J9" s="6" t="str">
        <f>IFERROR(VLOOKUP($C9,Source!$C$5:$F$40,MATCH('Master Emp sheet'!J$6,Source!$C$5:$F$5,0),0),"Retired")</f>
        <v>Digital Marketing</v>
      </c>
      <c r="K9" s="6">
        <f>IFERROR(VLOOKUP($C9,Source!$C$5:$F$40,MATCH('Master Emp sheet'!K$6,Source!$C$5:$F$5,0),0),"Retired")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IFERROR(VLOOKUP($C10,Source!$C$5:$F$40,MATCH('Master Emp sheet'!I$6,Source!$C$5:$F$5,0),0),"Retired")</f>
        <v>South</v>
      </c>
      <c r="J10" s="6" t="str">
        <f>IFERROR(VLOOKUP($C10,Source!$C$5:$F$40,MATCH('Master Emp sheet'!J$6,Source!$C$5:$F$5,0),0),"Retired")</f>
        <v>Inside Sales</v>
      </c>
      <c r="K10" s="6">
        <f>IFERROR(VLOOKUP($C10,Source!$C$5:$F$40,MATCH('Master Emp sheet'!K$6,Source!$C$5:$F$5,0),0),"Retired")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IFERROR(VLOOKUP($C11,Source!$C$5:$F$40,MATCH('Master Emp sheet'!I$6,Source!$C$5:$F$5,0),0),"Retired")</f>
        <v>North</v>
      </c>
      <c r="J11" s="6" t="str">
        <f>IFERROR(VLOOKUP($C11,Source!$C$5:$F$40,MATCH('Master Emp sheet'!J$6,Source!$C$5:$F$5,0),0),"Retired")</f>
        <v>Marketing</v>
      </c>
      <c r="K11" s="6">
        <f>IFERROR(VLOOKUP($C11,Source!$C$5:$F$40,MATCH('Master Emp sheet'!K$6,Source!$C$5:$F$5,0),0),"Retired")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>IFERROR(VLOOKUP($C12,Source!$C$5:$F$40,MATCH('Master Emp sheet'!I$6,Source!$C$5:$F$5,0),0),"Retired")</f>
        <v>North</v>
      </c>
      <c r="J12" s="6" t="str">
        <f>IFERROR(VLOOKUP($C12,Source!$C$5:$F$40,MATCH('Master Emp sheet'!J$6,Source!$C$5:$F$5,0),0),"Retired")</f>
        <v>Director</v>
      </c>
      <c r="K12" s="6">
        <f>IFERROR(VLOOKUP($C12,Source!$C$5:$F$40,MATCH('Master Emp sheet'!K$6,Source!$C$5:$F$5,0),0),"Retired")</f>
        <v>91000</v>
      </c>
    </row>
    <row r="13" spans="3:11" ht="14.25" customHeight="1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6" t="str">
        <f>IFERROR(VLOOKUP($C13,Source!$C$5:$F$40,MATCH('Master Emp sheet'!I$6,Source!$C$5:$F$5,0),0),"Retired")</f>
        <v>Mid West</v>
      </c>
      <c r="J13" s="6" t="str">
        <f>IFERROR(VLOOKUP($C13,Source!$C$5:$F$40,MATCH('Master Emp sheet'!J$6,Source!$C$5:$F$5,0),0),"Retired")</f>
        <v>Learning &amp; Development</v>
      </c>
      <c r="K13" s="6">
        <f>IFERROR(VLOOKUP($C13,Source!$C$5:$F$40,MATCH('Master Emp sheet'!K$6,Source!$C$5:$F$5,0),0),"Retired")</f>
        <v>77000</v>
      </c>
    </row>
    <row r="14" spans="3:11" ht="14.25" customHeight="1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6" t="str">
        <f>IFERROR(VLOOKUP($C14,Source!$C$5:$F$40,MATCH('Master Emp sheet'!I$6,Source!$C$5:$F$5,0),0),"Retired")</f>
        <v>Mid West</v>
      </c>
      <c r="J14" s="6" t="str">
        <f>IFERROR(VLOOKUP($C14,Source!$C$5:$F$40,MATCH('Master Emp sheet'!J$6,Source!$C$5:$F$5,0),0),"Retired")</f>
        <v>Digital Marketing</v>
      </c>
      <c r="K14" s="6">
        <f>IFERROR(VLOOKUP($C14,Source!$C$5:$F$40,MATCH('Master Emp sheet'!K$6,Source!$C$5:$F$5,0),0),"Retired")</f>
        <v>45000</v>
      </c>
    </row>
    <row r="15" spans="3:11" ht="14.25" customHeight="1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6" t="str">
        <f>IFERROR(VLOOKUP($C15,Source!$C$5:$F$40,MATCH('Master Emp sheet'!I$6,Source!$C$5:$F$5,0),0),"Retired")</f>
        <v>East</v>
      </c>
      <c r="J15" s="6" t="str">
        <f>IFERROR(VLOOKUP($C15,Source!$C$5:$F$40,MATCH('Master Emp sheet'!J$6,Source!$C$5:$F$5,0),0),"Retired")</f>
        <v>Digital Marketing</v>
      </c>
      <c r="K15" s="6">
        <f>IFERROR(VLOOKUP($C15,Source!$C$5:$F$40,MATCH('Master Emp sheet'!K$6,Source!$C$5:$F$5,0),0),"Retired")</f>
        <v>92000</v>
      </c>
    </row>
    <row r="16" spans="3:11" ht="14.25" customHeight="1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6" t="str">
        <f>IFERROR(VLOOKUP($C16,Source!$C$5:$F$40,MATCH('Master Emp sheet'!I$6,Source!$C$5:$F$5,0),0),"Retired")</f>
        <v>North</v>
      </c>
      <c r="J16" s="6" t="str">
        <f>IFERROR(VLOOKUP($C16,Source!$C$5:$F$40,MATCH('Master Emp sheet'!J$6,Source!$C$5:$F$5,0),0),"Retired")</f>
        <v>Inside Sales</v>
      </c>
      <c r="K16" s="6">
        <f>IFERROR(VLOOKUP($C16,Source!$C$5:$F$40,MATCH('Master Emp sheet'!K$6,Source!$C$5:$F$5,0),0),"Retired")</f>
        <v>50000</v>
      </c>
    </row>
    <row r="17" spans="3:11" ht="14.25" customHeight="1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6" t="str">
        <f>IFERROR(VLOOKUP($C17,Source!$C$5:$F$40,MATCH('Master Emp sheet'!I$6,Source!$C$5:$F$5,0),0),"Retired")</f>
        <v>South</v>
      </c>
      <c r="J17" s="6" t="str">
        <f>IFERROR(VLOOKUP($C17,Source!$C$5:$F$40,MATCH('Master Emp sheet'!J$6,Source!$C$5:$F$5,0),0),"Retired")</f>
        <v>Learning &amp; Development</v>
      </c>
      <c r="K17" s="6">
        <f>IFERROR(VLOOKUP($C17,Source!$C$5:$F$40,MATCH('Master Emp sheet'!K$6,Source!$C$5:$F$5,0),0),"Retired")</f>
        <v>37000</v>
      </c>
    </row>
    <row r="18" spans="3:11" ht="14.25" customHeight="1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6" t="str">
        <f>IFERROR(VLOOKUP($C18,Source!$C$5:$F$40,MATCH('Master Emp sheet'!I$6,Source!$C$5:$F$5,0),0),"Retired")</f>
        <v>East</v>
      </c>
      <c r="J18" s="6" t="str">
        <f>IFERROR(VLOOKUP($C18,Source!$C$5:$F$40,MATCH('Master Emp sheet'!J$6,Source!$C$5:$F$5,0),0),"Retired")</f>
        <v>Learning &amp; Development</v>
      </c>
      <c r="K18" s="6">
        <f>IFERROR(VLOOKUP($C18,Source!$C$5:$F$40,MATCH('Master Emp sheet'!K$6,Source!$C$5:$F$5,0),0),"Retired")</f>
        <v>43000</v>
      </c>
    </row>
    <row r="19" spans="3:11" ht="14.25" customHeight="1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6" t="str">
        <f>IFERROR(VLOOKUP($C19,Source!$C$5:$F$40,MATCH('Master Emp sheet'!I$6,Source!$C$5:$F$5,0),0),"Retired")</f>
        <v>East</v>
      </c>
      <c r="J19" s="6" t="str">
        <f>IFERROR(VLOOKUP($C19,Source!$C$5:$F$40,MATCH('Master Emp sheet'!J$6,Source!$C$5:$F$5,0),0),"Retired")</f>
        <v>CEO</v>
      </c>
      <c r="K19" s="6">
        <f>IFERROR(VLOOKUP($C19,Source!$C$5:$F$40,MATCH('Master Emp sheet'!K$6,Source!$C$5:$F$5,0),0),"Retired")</f>
        <v>90000</v>
      </c>
    </row>
    <row r="20" spans="3:11" ht="14.25" customHeight="1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str">
        <f>IFERROR(VLOOKUP($C20,Source!$C$5:$F$40,MATCH('Master Emp sheet'!I$6,Source!$C$5:$F$5,0),0),"Retired")</f>
        <v>Retired</v>
      </c>
      <c r="J20" s="6" t="str">
        <f>IFERROR(VLOOKUP($C20,Source!$C$5:$F$40,MATCH('Master Emp sheet'!J$6,Source!$C$5:$F$5,0),0),"Retired")</f>
        <v>Retired</v>
      </c>
      <c r="K20" s="6" t="str">
        <f>IFERROR(VLOOKUP($C20,Source!$C$5:$F$40,MATCH('Master Emp sheet'!K$6,Source!$C$5:$F$5,0),0),"Retired")</f>
        <v>Retired</v>
      </c>
    </row>
    <row r="21" spans="3:11" ht="14.25" customHeight="1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6" t="str">
        <f>IFERROR(VLOOKUP($C21,Source!$C$5:$F$40,MATCH('Master Emp sheet'!I$6,Source!$C$5:$F$5,0),0),"Retired")</f>
        <v>South</v>
      </c>
      <c r="J21" s="6" t="str">
        <f>IFERROR(VLOOKUP($C21,Source!$C$5:$F$40,MATCH('Master Emp sheet'!J$6,Source!$C$5:$F$5,0),0),"Retired")</f>
        <v>Digital Marketing</v>
      </c>
      <c r="K21" s="6">
        <f>IFERROR(VLOOKUP($C21,Source!$C$5:$F$40,MATCH('Master Emp sheet'!K$6,Source!$C$5:$F$5,0),0),"Retired")</f>
        <v>82000</v>
      </c>
    </row>
    <row r="22" spans="3:11" ht="14.25" customHeight="1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6" t="str">
        <f>IFERROR(VLOOKUP($C22,Source!$C$5:$F$40,MATCH('Master Emp sheet'!I$6,Source!$C$5:$F$5,0),0),"Retired")</f>
        <v>South</v>
      </c>
      <c r="J22" s="6" t="str">
        <f>IFERROR(VLOOKUP($C22,Source!$C$5:$F$40,MATCH('Master Emp sheet'!J$6,Source!$C$5:$F$5,0),0),"Retired")</f>
        <v>Inside Sales</v>
      </c>
      <c r="K22" s="6">
        <f>IFERROR(VLOOKUP($C22,Source!$C$5:$F$40,MATCH('Master Emp sheet'!K$6,Source!$C$5:$F$5,0),0),"Retired")</f>
        <v>67000</v>
      </c>
    </row>
    <row r="23" spans="3:11" ht="14.25" customHeight="1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6" t="str">
        <f>IFERROR(VLOOKUP($C23,Source!$C$5:$F$40,MATCH('Master Emp sheet'!I$6,Source!$C$5:$F$5,0),0),"Retired")</f>
        <v>South</v>
      </c>
      <c r="J23" s="6" t="str">
        <f>IFERROR(VLOOKUP($C23,Source!$C$5:$F$40,MATCH('Master Emp sheet'!J$6,Source!$C$5:$F$5,0),0),"Retired")</f>
        <v>CCD</v>
      </c>
      <c r="K23" s="6">
        <f>IFERROR(VLOOKUP($C23,Source!$C$5:$F$40,MATCH('Master Emp sheet'!K$6,Source!$C$5:$F$5,0),0),"Retired")</f>
        <v>85000</v>
      </c>
    </row>
    <row r="24" spans="3:11" ht="14.25" customHeight="1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6" t="str">
        <f>IFERROR(VLOOKUP($C24,Source!$C$5:$F$40,MATCH('Master Emp sheet'!I$6,Source!$C$5:$F$5,0),0),"Retired")</f>
        <v>South</v>
      </c>
      <c r="J24" s="6" t="str">
        <f>IFERROR(VLOOKUP($C24,Source!$C$5:$F$40,MATCH('Master Emp sheet'!J$6,Source!$C$5:$F$5,0),0),"Retired")</f>
        <v>FLM</v>
      </c>
      <c r="K24" s="6">
        <f>IFERROR(VLOOKUP($C24,Source!$C$5:$F$40,MATCH('Master Emp sheet'!K$6,Source!$C$5:$F$5,0),0),"Retired")</f>
        <v>62000</v>
      </c>
    </row>
    <row r="25" spans="3:11" ht="14.25" customHeight="1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6" t="str">
        <f>IFERROR(VLOOKUP($C25,Source!$C$5:$F$40,MATCH('Master Emp sheet'!I$6,Source!$C$5:$F$5,0),0),"Retired")</f>
        <v>Mid West</v>
      </c>
      <c r="J25" s="6" t="str">
        <f>IFERROR(VLOOKUP($C25,Source!$C$5:$F$40,MATCH('Master Emp sheet'!J$6,Source!$C$5:$F$5,0),0),"Retired")</f>
        <v>Inside Sales</v>
      </c>
      <c r="K25" s="6">
        <f>IFERROR(VLOOKUP($C25,Source!$C$5:$F$40,MATCH('Master Emp sheet'!K$6,Source!$C$5:$F$5,0),0),"Retired")</f>
        <v>15000</v>
      </c>
    </row>
    <row r="26" spans="3:11" ht="14.25" customHeight="1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6" t="str">
        <f>IFERROR(VLOOKUP($C26,Source!$C$5:$F$40,MATCH('Master Emp sheet'!I$6,Source!$C$5:$F$5,0),0),"Retired")</f>
        <v>South</v>
      </c>
      <c r="J26" s="6" t="str">
        <f>IFERROR(VLOOKUP($C26,Source!$C$5:$F$40,MATCH('Master Emp sheet'!J$6,Source!$C$5:$F$5,0),0),"Retired")</f>
        <v>Operations</v>
      </c>
      <c r="K26" s="6">
        <f>IFERROR(VLOOKUP($C26,Source!$C$5:$F$40,MATCH('Master Emp sheet'!K$6,Source!$C$5:$F$5,0),0),"Retired")</f>
        <v>81000</v>
      </c>
    </row>
    <row r="27" spans="3:11" ht="14.25" customHeight="1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6" t="str">
        <f>IFERROR(VLOOKUP($C27,Source!$C$5:$F$40,MATCH('Master Emp sheet'!I$6,Source!$C$5:$F$5,0),0),"Retired")</f>
        <v>South</v>
      </c>
      <c r="J27" s="6" t="str">
        <f>IFERROR(VLOOKUP($C27,Source!$C$5:$F$40,MATCH('Master Emp sheet'!J$6,Source!$C$5:$F$5,0),0),"Retired")</f>
        <v>Finance</v>
      </c>
      <c r="K27" s="6">
        <f>IFERROR(VLOOKUP($C27,Source!$C$5:$F$40,MATCH('Master Emp sheet'!K$6,Source!$C$5:$F$5,0),0),"Retired")</f>
        <v>19000</v>
      </c>
    </row>
    <row r="28" spans="3:11" ht="14.25" customHeight="1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6" t="str">
        <f>IFERROR(VLOOKUP($C28,Source!$C$5:$F$40,MATCH('Master Emp sheet'!I$6,Source!$C$5:$F$5,0),0),"Retired")</f>
        <v>East</v>
      </c>
      <c r="J28" s="6" t="str">
        <f>IFERROR(VLOOKUP($C28,Source!$C$5:$F$40,MATCH('Master Emp sheet'!J$6,Source!$C$5:$F$5,0),0),"Retired")</f>
        <v>Inside Sales</v>
      </c>
      <c r="K28" s="6">
        <f>IFERROR(VLOOKUP($C28,Source!$C$5:$F$40,MATCH('Master Emp sheet'!K$6,Source!$C$5:$F$5,0),0),"Retired")</f>
        <v>75000</v>
      </c>
    </row>
    <row r="29" spans="3:11" ht="14.25" customHeight="1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6" t="str">
        <f>IFERROR(VLOOKUP($C29,Source!$C$5:$F$40,MATCH('Master Emp sheet'!I$6,Source!$C$5:$F$5,0),0),"Retired")</f>
        <v>East</v>
      </c>
      <c r="J29" s="6" t="str">
        <f>IFERROR(VLOOKUP($C29,Source!$C$5:$F$40,MATCH('Master Emp sheet'!J$6,Source!$C$5:$F$5,0),0),"Retired")</f>
        <v>Finance</v>
      </c>
      <c r="K29" s="6">
        <f>IFERROR(VLOOKUP($C29,Source!$C$5:$F$40,MATCH('Master Emp sheet'!K$6,Source!$C$5:$F$5,0),0),"Retired")</f>
        <v>49000</v>
      </c>
    </row>
    <row r="30" spans="3:11" ht="14.25" customHeight="1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6" t="str">
        <f>IFERROR(VLOOKUP($C30,Source!$C$5:$F$40,MATCH('Master Emp sheet'!I$6,Source!$C$5:$F$5,0),0),"Retired")</f>
        <v>Retired</v>
      </c>
      <c r="J30" s="6" t="str">
        <f>IFERROR(VLOOKUP($C30,Source!$C$5:$F$40,MATCH('Master Emp sheet'!J$6,Source!$C$5:$F$5,0),0),"Retired")</f>
        <v>Retired</v>
      </c>
      <c r="K30" s="6" t="str">
        <f>IFERROR(VLOOKUP($C30,Source!$C$5:$F$40,MATCH('Master Emp sheet'!K$6,Source!$C$5:$F$5,0),0),"Retired")</f>
        <v>Retired</v>
      </c>
    </row>
    <row r="31" spans="3:11" ht="14.25" customHeight="1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6" t="str">
        <f>IFERROR(VLOOKUP($C31,Source!$C$5:$F$40,MATCH('Master Emp sheet'!I$6,Source!$C$5:$F$5,0),0),"Retired")</f>
        <v>Mid West</v>
      </c>
      <c r="J31" s="6" t="str">
        <f>IFERROR(VLOOKUP($C31,Source!$C$5:$F$40,MATCH('Master Emp sheet'!J$6,Source!$C$5:$F$5,0),0),"Retired")</f>
        <v>Finance</v>
      </c>
      <c r="K31" s="6">
        <f>IFERROR(VLOOKUP($C31,Source!$C$5:$F$40,MATCH('Master Emp sheet'!K$6,Source!$C$5:$F$5,0),0),"Retired")</f>
        <v>83000</v>
      </c>
    </row>
    <row r="32" spans="3:11" ht="14.25" customHeight="1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6" t="str">
        <f>IFERROR(VLOOKUP($C32,Source!$C$5:$F$40,MATCH('Master Emp sheet'!I$6,Source!$C$5:$F$5,0),0),"Retired")</f>
        <v>South</v>
      </c>
      <c r="J32" s="6" t="str">
        <f>IFERROR(VLOOKUP($C32,Source!$C$5:$F$40,MATCH('Master Emp sheet'!J$6,Source!$C$5:$F$5,0),0),"Retired")</f>
        <v>Sales</v>
      </c>
      <c r="K32" s="6">
        <f>IFERROR(VLOOKUP($C32,Source!$C$5:$F$40,MATCH('Master Emp sheet'!K$6,Source!$C$5:$F$5,0),0),"Retired")</f>
        <v>53000</v>
      </c>
    </row>
    <row r="33" spans="3:11" ht="14.25" customHeight="1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6" t="str">
        <f>IFERROR(VLOOKUP($C33,Source!$C$5:$F$40,MATCH('Master Emp sheet'!I$6,Source!$C$5:$F$5,0),0),"Retired")</f>
        <v>South</v>
      </c>
      <c r="J33" s="6" t="str">
        <f>IFERROR(VLOOKUP($C33,Source!$C$5:$F$40,MATCH('Master Emp sheet'!J$6,Source!$C$5:$F$5,0),0),"Retired")</f>
        <v>Operations</v>
      </c>
      <c r="K33" s="6">
        <f>IFERROR(VLOOKUP($C33,Source!$C$5:$F$40,MATCH('Master Emp sheet'!K$6,Source!$C$5:$F$5,0),0),"Retired")</f>
        <v>65000</v>
      </c>
    </row>
    <row r="34" spans="3:11" ht="14.25" customHeight="1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6" t="str">
        <f>IFERROR(VLOOKUP($C34,Source!$C$5:$F$40,MATCH('Master Emp sheet'!I$6,Source!$C$5:$F$5,0),0),"Retired")</f>
        <v>North</v>
      </c>
      <c r="J34" s="6" t="str">
        <f>IFERROR(VLOOKUP($C34,Source!$C$5:$F$40,MATCH('Master Emp sheet'!J$6,Source!$C$5:$F$5,0),0),"Retired")</f>
        <v>Finance</v>
      </c>
      <c r="K34" s="6">
        <f>IFERROR(VLOOKUP($C34,Source!$C$5:$F$40,MATCH('Master Emp sheet'!K$6,Source!$C$5:$F$5,0),0),"Retired")</f>
        <v>85000</v>
      </c>
    </row>
    <row r="35" spans="3:11" ht="14.25" customHeight="1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6" t="str">
        <f>IFERROR(VLOOKUP($C35,Source!$C$5:$F$40,MATCH('Master Emp sheet'!I$6,Source!$C$5:$F$5,0),0),"Retired")</f>
        <v>East</v>
      </c>
      <c r="J35" s="6" t="str">
        <f>IFERROR(VLOOKUP($C35,Source!$C$5:$F$40,MATCH('Master Emp sheet'!J$6,Source!$C$5:$F$5,0),0),"Retired")</f>
        <v>Inside Sales</v>
      </c>
      <c r="K35" s="6">
        <f>IFERROR(VLOOKUP($C35,Source!$C$5:$F$40,MATCH('Master Emp sheet'!K$6,Source!$C$5:$F$5,0),0),"Retired")</f>
        <v>20000</v>
      </c>
    </row>
    <row r="36" spans="3:11" ht="14.25" customHeight="1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6" t="str">
        <f>IFERROR(VLOOKUP($C36,Source!$C$5:$F$40,MATCH('Master Emp sheet'!I$6,Source!$C$5:$F$5,0),0),"Retired")</f>
        <v>East</v>
      </c>
      <c r="J36" s="6" t="str">
        <f>IFERROR(VLOOKUP($C36,Source!$C$5:$F$40,MATCH('Master Emp sheet'!J$6,Source!$C$5:$F$5,0),0),"Retired")</f>
        <v>CCD</v>
      </c>
      <c r="K36" s="6">
        <f>IFERROR(VLOOKUP($C36,Source!$C$5:$F$40,MATCH('Master Emp sheet'!K$6,Source!$C$5:$F$5,0),0),"Retired")</f>
        <v>47000</v>
      </c>
    </row>
    <row r="37" spans="3:11" ht="14.25" customHeight="1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6" t="str">
        <f>IFERROR(VLOOKUP($C37,Source!$C$5:$F$40,MATCH('Master Emp sheet'!I$6,Source!$C$5:$F$5,0),0),"Retired")</f>
        <v>South</v>
      </c>
      <c r="J37" s="6" t="str">
        <f>IFERROR(VLOOKUP($C37,Source!$C$5:$F$40,MATCH('Master Emp sheet'!J$6,Source!$C$5:$F$5,0),0),"Retired")</f>
        <v>Director</v>
      </c>
      <c r="K37" s="6">
        <f>IFERROR(VLOOKUP($C37,Source!$C$5:$F$40,MATCH('Master Emp sheet'!K$6,Source!$C$5:$F$5,0),0),"Retired")</f>
        <v>87000</v>
      </c>
    </row>
    <row r="38" spans="3:11" ht="14.25" customHeight="1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6" t="str">
        <f>IFERROR(VLOOKUP($C38,Source!$C$5:$F$40,MATCH('Master Emp sheet'!I$6,Source!$C$5:$F$5,0),0),"Retired")</f>
        <v>Retired</v>
      </c>
      <c r="J38" s="6" t="str">
        <f>IFERROR(VLOOKUP($C38,Source!$C$5:$F$40,MATCH('Master Emp sheet'!J$6,Source!$C$5:$F$5,0),0),"Retired")</f>
        <v>Retired</v>
      </c>
      <c r="K38" s="6" t="str">
        <f>IFERROR(VLOOKUP($C38,Source!$C$5:$F$40,MATCH('Master Emp sheet'!K$6,Source!$C$5:$F$5,0),0),"Retired")</f>
        <v>Retired</v>
      </c>
    </row>
    <row r="39" spans="3:11" ht="14.25" customHeight="1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6" t="str">
        <f>IFERROR(VLOOKUP($C39,Source!$C$5:$F$40,MATCH('Master Emp sheet'!I$6,Source!$C$5:$F$5,0),0),"Retired")</f>
        <v>East</v>
      </c>
      <c r="J39" s="6" t="str">
        <f>IFERROR(VLOOKUP($C39,Source!$C$5:$F$40,MATCH('Master Emp sheet'!J$6,Source!$C$5:$F$5,0),0),"Retired")</f>
        <v>Marketing</v>
      </c>
      <c r="K39" s="6">
        <f>IFERROR(VLOOKUP($C39,Source!$C$5:$F$40,MATCH('Master Emp sheet'!K$6,Source!$C$5:$F$5,0),0),"Retired")</f>
        <v>27000</v>
      </c>
    </row>
    <row r="40" spans="3:11" ht="14.25" customHeight="1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6" t="str">
        <f>IFERROR(VLOOKUP($C40,Source!$C$5:$F$40,MATCH('Master Emp sheet'!I$6,Source!$C$5:$F$5,0),0),"Retired")</f>
        <v>North</v>
      </c>
      <c r="J40" s="6" t="str">
        <f>IFERROR(VLOOKUP($C40,Source!$C$5:$F$40,MATCH('Master Emp sheet'!J$6,Source!$C$5:$F$5,0),0),"Retired")</f>
        <v>Digital Marketing</v>
      </c>
      <c r="K40" s="6">
        <f>IFERROR(VLOOKUP($C40,Source!$C$5:$F$40,MATCH('Master Emp sheet'!K$6,Source!$C$5:$F$5,0),0),"Retired")</f>
        <v>81000</v>
      </c>
    </row>
    <row r="41" spans="3:11" ht="14.25" customHeight="1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6" t="str">
        <f>IFERROR(VLOOKUP($C41,Source!$C$5:$F$40,MATCH('Master Emp sheet'!I$6,Source!$C$5:$F$5,0),0),"Retired")</f>
        <v>North</v>
      </c>
      <c r="J41" s="6" t="str">
        <f>IFERROR(VLOOKUP($C41,Source!$C$5:$F$40,MATCH('Master Emp sheet'!J$6,Source!$C$5:$F$5,0),0),"Retired")</f>
        <v>Sales</v>
      </c>
      <c r="K41" s="6">
        <f>IFERROR(VLOOKUP($C41,Source!$C$5:$F$40,MATCH('Master Emp sheet'!K$6,Source!$C$5:$F$5,0),0),"Retired")</f>
        <v>52000</v>
      </c>
    </row>
    <row r="42" spans="3:11" ht="14.25" customHeight="1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6" t="str">
        <f>IFERROR(VLOOKUP($C42,Source!$C$5:$F$40,MATCH('Master Emp sheet'!I$6,Source!$C$5:$F$5,0),0),"Retired")</f>
        <v>South</v>
      </c>
      <c r="J42" s="6" t="str">
        <f>IFERROR(VLOOKUP($C42,Source!$C$5:$F$40,MATCH('Master Emp sheet'!J$6,Source!$C$5:$F$5,0),0),"Retired")</f>
        <v>Marketing</v>
      </c>
      <c r="K42" s="6">
        <f>IFERROR(VLOOKUP($C42,Source!$C$5:$F$40,MATCH('Master Emp sheet'!K$6,Source!$C$5:$F$5,0),0),"Retired")</f>
        <v>58000</v>
      </c>
    </row>
    <row r="43" spans="3:11" ht="14.25" customHeight="1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6" t="str">
        <f>IFERROR(VLOOKUP($C43,Source!$C$5:$F$40,MATCH('Master Emp sheet'!I$6,Source!$C$5:$F$5,0),0),"Retired")</f>
        <v>Mid West</v>
      </c>
      <c r="J43" s="6" t="str">
        <f>IFERROR(VLOOKUP($C43,Source!$C$5:$F$40,MATCH('Master Emp sheet'!J$6,Source!$C$5:$F$5,0),0),"Retired")</f>
        <v>Marketing</v>
      </c>
      <c r="K43" s="6">
        <f>IFERROR(VLOOKUP($C43,Source!$C$5:$F$40,MATCH('Master Emp sheet'!K$6,Source!$C$5:$F$5,0),0),"Retired")</f>
        <v>47000</v>
      </c>
    </row>
    <row r="44" spans="3:11" ht="14.25" customHeight="1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6" t="str">
        <f>IFERROR(VLOOKUP($C44,Source!$C$5:$F$40,MATCH('Master Emp sheet'!I$6,Source!$C$5:$F$5,0),0),"Retired")</f>
        <v>North</v>
      </c>
      <c r="J44" s="6" t="str">
        <f>IFERROR(VLOOKUP($C44,Source!$C$5:$F$40,MATCH('Master Emp sheet'!J$6,Source!$C$5:$F$5,0),0),"Retired")</f>
        <v>CCD</v>
      </c>
      <c r="K44" s="6">
        <f>IFERROR(VLOOKUP($C44,Source!$C$5:$F$40,MATCH('Master Emp sheet'!K$6,Source!$C$5:$F$5,0),0),"Retired")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A15" sqref="A15:XFD1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Assignment description</vt:lpstr>
      <vt:lpstr>Vlookup</vt:lpstr>
      <vt:lpstr>Master Emp sheet</vt:lpstr>
      <vt:lpstr>Source</vt:lpstr>
      <vt:lpstr>Basic_Salary</vt:lpstr>
      <vt:lpstr>C_Code</vt:lpstr>
      <vt:lpstr>Department</vt:lpstr>
      <vt:lpstr>FirstName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Kumar</cp:lastModifiedBy>
  <dcterms:created xsi:type="dcterms:W3CDTF">2022-07-27T06:45:44Z</dcterms:created>
  <dcterms:modified xsi:type="dcterms:W3CDTF">2023-07-09T05:59:13Z</dcterms:modified>
</cp:coreProperties>
</file>