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EXCEL\Assingment\Assignment Questions\"/>
    </mc:Choice>
  </mc:AlternateContent>
  <xr:revisionPtr revIDLastSave="0" documentId="13_ncr:1_{14508263-CB03-43F3-A8AF-47388A019187}" xr6:coauthVersionLast="47" xr6:coauthVersionMax="47" xr10:uidLastSave="{00000000-0000-0000-0000-000000000000}"/>
  <bookViews>
    <workbookView xWindow="-108" yWindow="-108" windowWidth="23256" windowHeight="12456" activeTab="1" xr2:uid="{BBB0A2B2-95CD-43EC-BE4C-AB0EC2D17D62}"/>
  </bookViews>
  <sheets>
    <sheet name="Operators" sheetId="2" r:id="rId1"/>
    <sheet name="Arithmatic Functions" sheetId="1" r:id="rId2"/>
  </sheets>
  <definedNames>
    <definedName name="Basic_Salary">'Arithmatic Functions'!$J$6:$J$44</definedName>
    <definedName name="Birthdate">'Arithmatic Functions'!$E$6:$E$44</definedName>
    <definedName name="C_Code">'Arithmatic Functions'!$B$6:$B$44</definedName>
    <definedName name="Department">'Arithmatic Functions'!$H$6:$H$44</definedName>
    <definedName name="FirstName">'Arithmatic Functions'!$C$6:$C$44</definedName>
    <definedName name="Gender">'Arithmatic Functions'!$F$6:$F$44</definedName>
    <definedName name="LastName">'Arithmatic Functions'!$D$6:$D$44</definedName>
    <definedName name="M_Status">'Arithmatic Functions'!$G$6:$G$44</definedName>
    <definedName name="Region">'Arithmatic Functions'!$I$6:$I$44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N15" i="1"/>
  <c r="N14" i="1"/>
  <c r="N13" i="1"/>
  <c r="N12" i="1"/>
  <c r="N11" i="1"/>
  <c r="N8" i="1"/>
  <c r="N7" i="1"/>
  <c r="N6" i="1"/>
  <c r="N5" i="1"/>
  <c r="N4" i="1"/>
  <c r="N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<sst xmlns="http://schemas.openxmlformats.org/spreadsheetml/2006/main" count="512" uniqueCount="119">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</sst>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workbookViewId="0">
      <selection activeCell="O9" sqref="O9"/>
    </sheetView>
  </sheetViews>
  <sheetFormatPr defaultRowHeight="14.4" x14ac:dyDescent="0.3"/>
  <cols>
    <col min="5" max="5" width="9.88671875" bestFit="1" customWidth="1"/>
    <col min="10" max="10" width="10.664062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$J9*45%</f>
        <v>21600</v>
      </c>
      <c r="L9" s="5">
        <f>1000+($J9*5%)</f>
        <v>3400</v>
      </c>
      <c r="M9" s="5">
        <f>$J9+$K9+$L9</f>
        <v>73000</v>
      </c>
      <c r="N9" s="5">
        <f>$M9*5%</f>
        <v>3650</v>
      </c>
      <c r="O9" s="5">
        <f>$M9-$N9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$J10*45%</f>
        <v>15750</v>
      </c>
      <c r="L10" s="5">
        <f t="shared" ref="L10:L46" si="1">1000+($J10*5%)</f>
        <v>2750</v>
      </c>
      <c r="M10" s="5">
        <f t="shared" ref="M10:M46" si="2">$J10+$K10+$L10</f>
        <v>53500</v>
      </c>
      <c r="N10" s="5">
        <f t="shared" ref="N10:N46" si="3">$M10*5%</f>
        <v>2675</v>
      </c>
      <c r="O10" s="5">
        <f t="shared" ref="O10:O46" si="4">$M10-$N10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B7" workbookViewId="0">
      <selection activeCell="U27" sqref="U27"/>
    </sheetView>
  </sheetViews>
  <sheetFormatPr defaultRowHeight="14.4" x14ac:dyDescent="0.3"/>
  <cols>
    <col min="5" max="5" width="9.88671875" bestFit="1" customWidth="1"/>
    <col min="10" max="10" width="10.6640625" bestFit="1" customWidth="1"/>
    <col min="13" max="13" width="4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4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4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SUM(Basic_Salary)</f>
        <v>2191000</v>
      </c>
    </row>
    <row r="4" spans="2:14" x14ac:dyDescent="0.3">
      <c r="M4" s="1" t="s">
        <v>98</v>
      </c>
      <c r="N4" s="5">
        <f>AVERAGE(Basic_Salary)</f>
        <v>57657.894736842107</v>
      </c>
    </row>
    <row r="5" spans="2:14" x14ac:dyDescent="0.3">
      <c r="M5" s="1" t="s">
        <v>99</v>
      </c>
      <c r="N5" s="5">
        <f>MEDIAN(Basic_Salary)</f>
        <v>55000</v>
      </c>
    </row>
    <row r="6" spans="2:14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COUNT(C_Code)</f>
        <v>38</v>
      </c>
    </row>
    <row r="7" spans="2:14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MAX(Basic_Salary)</f>
        <v>92000</v>
      </c>
    </row>
    <row r="8" spans="2:14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MIN(Basic_Salary)</f>
        <v>15000</v>
      </c>
    </row>
    <row r="9" spans="2:14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4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COUNTIF(Gender,$F$10)</f>
        <v>23</v>
      </c>
    </row>
    <row r="12" spans="2:14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COUNTIF(Gender,$F$7)</f>
        <v>15</v>
      </c>
    </row>
    <row r="13" spans="2:14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COUNTIF(Region,$I$7)</f>
        <v>10</v>
      </c>
    </row>
    <row r="14" spans="2:14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AVERAGEIFS(Basic_Salary,Department,$H$32,Region,$I$7)</f>
        <v>52000</v>
      </c>
    </row>
    <row r="15" spans="2:14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_xlfn.MAXIFS(Basic_Salary,Department,$H$8)</f>
        <v>92000</v>
      </c>
    </row>
    <row r="16" spans="2:14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_xlfn.MINIFS(Basic_Salary,Region,$I$10)</f>
        <v>19000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9" t="s">
        <v>118</v>
      </c>
      <c r="N20" s="10"/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SUMIFS(Basic_Salary,Department,$M22,Region,N$21)</f>
        <v>48000</v>
      </c>
      <c r="O22" s="5">
        <f>SUMIFS(Basic_Salary,Department,$M22,Region,O$21)</f>
        <v>62000</v>
      </c>
      <c r="P22" s="5">
        <f>SUMIFS(Basic_Salary,Department,$M22,Region,P$21)</f>
        <v>0</v>
      </c>
      <c r="Q22" s="5">
        <f>SUMIFS(Basic_Salary,Department,$M22,Region,Q$21)</f>
        <v>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>SUMIFS(Basic_Salary,Department,$M23,Region,N$21)</f>
        <v>183000</v>
      </c>
      <c r="O23" s="5">
        <f>SUMIFS(Basic_Salary,Department,$M23,Region,O$21)</f>
        <v>82000</v>
      </c>
      <c r="P23" s="5">
        <f>SUMIFS(Basic_Salary,Department,$M23,Region,P$21)</f>
        <v>92000</v>
      </c>
      <c r="Q23" s="5">
        <f>SUMIFS(Basic_Salary,Department,$M23,Region,Q$21)</f>
        <v>45000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>SUMIFS(Basic_Salary,Department,$M24,Region,N$21)</f>
        <v>50000</v>
      </c>
      <c r="O24" s="5">
        <f>SUMIFS(Basic_Salary,Department,$M24,Region,O$21)</f>
        <v>154000</v>
      </c>
      <c r="P24" s="5">
        <f>SUMIFS(Basic_Salary,Department,$M24,Region,P$21)</f>
        <v>95000</v>
      </c>
      <c r="Q24" s="5">
        <f>SUMIFS(Basic_Salary,Department,$M24,Region,Q$21)</f>
        <v>15000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>SUMIFS(Basic_Salary,Department,$M25,Region,N$21)</f>
        <v>22000</v>
      </c>
      <c r="O25" s="5">
        <f>SUMIFS(Basic_Salary,Department,$M25,Region,O$21)</f>
        <v>58000</v>
      </c>
      <c r="P25" s="5">
        <f>SUMIFS(Basic_Salary,Department,$M25,Region,P$21)</f>
        <v>27000</v>
      </c>
      <c r="Q25" s="5">
        <f>SUMIFS(Basic_Salary,Department,$M25,Region,Q$21)</f>
        <v>47000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>SUMIFS(Basic_Salary,Department,$M26,Region,N$21)</f>
        <v>91000</v>
      </c>
      <c r="O26" s="5">
        <f>SUMIFS(Basic_Salary,Department,$M26,Region,O$21)</f>
        <v>87000</v>
      </c>
      <c r="P26" s="5">
        <f>SUMIFS(Basic_Salary,Department,$M26,Region,P$21)</f>
        <v>0</v>
      </c>
      <c r="Q26" s="5">
        <f>SUMIFS(Basic_Salary,Department,$M26,Region,Q$21)</f>
        <v>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>SUMIFS(Basic_Salary,Department,$M27,Region,N$21)</f>
        <v>0</v>
      </c>
      <c r="O27" s="5">
        <f>SUMIFS(Basic_Salary,Department,$M27,Region,O$21)</f>
        <v>37000</v>
      </c>
      <c r="P27" s="5">
        <f>SUMIFS(Basic_Salary,Department,$M27,Region,P$21)</f>
        <v>43000</v>
      </c>
      <c r="Q27" s="5">
        <f>SUMIFS(Basic_Salary,Department,$M27,Region,Q$21)</f>
        <v>77000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>SUMIFS(Basic_Salary,Department,$M28,Region,N$21)</f>
        <v>0</v>
      </c>
      <c r="O28" s="5">
        <f>SUMIFS(Basic_Salary,Department,$M28,Region,O$21)</f>
        <v>0</v>
      </c>
      <c r="P28" s="5">
        <f>SUMIFS(Basic_Salary,Department,$M28,Region,P$21)</f>
        <v>90000</v>
      </c>
      <c r="Q28" s="5">
        <f>SUMIFS(Basic_Salary,Department,$M28,Region,Q$21)</f>
        <v>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>SUMIFS(Basic_Salary,Department,$M29,Region,N$21)</f>
        <v>26000</v>
      </c>
      <c r="O29" s="5">
        <f>SUMIFS(Basic_Salary,Department,$M29,Region,O$21)</f>
        <v>135000</v>
      </c>
      <c r="P29" s="5">
        <f>SUMIFS(Basic_Salary,Department,$M29,Region,P$21)</f>
        <v>81000</v>
      </c>
      <c r="Q29" s="5">
        <f>SUMIFS(Basic_Salary,Department,$M29,Region,Q$21)</f>
        <v>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>SUMIFS(Basic_Salary,Department,$M30,Region,N$21)</f>
        <v>0</v>
      </c>
      <c r="O30" s="5">
        <f>SUMIFS(Basic_Salary,Department,$M30,Region,O$21)</f>
        <v>146000</v>
      </c>
      <c r="P30" s="5">
        <f>SUMIFS(Basic_Salary,Department,$M30,Region,P$21)</f>
        <v>0</v>
      </c>
      <c r="Q30" s="5">
        <f>SUMIFS(Basic_Salary,Department,$M30,Region,Q$21)</f>
        <v>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>SUMIFS(Basic_Salary,Department,$M31,Region,N$21)</f>
        <v>85000</v>
      </c>
      <c r="O31" s="5">
        <f>SUMIFS(Basic_Salary,Department,$M31,Region,O$21)</f>
        <v>19000</v>
      </c>
      <c r="P31" s="5">
        <f>SUMIFS(Basic_Salary,Department,$M31,Region,P$21)</f>
        <v>49000</v>
      </c>
      <c r="Q31" s="5">
        <f>SUMIFS(Basic_Salary,Department,$M31,Region,Q$21)</f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>SUMIFS(Basic_Salary,Department,$M32,Region,N$21)</f>
        <v>52000</v>
      </c>
      <c r="O32" s="5">
        <f>SUMIFS(Basic_Salary,Department,$M32,Region,O$21)</f>
        <v>110000</v>
      </c>
      <c r="P32" s="5">
        <f>SUMIFS(Basic_Salary,Department,$M32,Region,P$21)</f>
        <v>0</v>
      </c>
      <c r="Q32" s="5">
        <f>SUMIFS(Basic_Salary,Department,$M32,Region,Q$21)</f>
        <v>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Operators</vt:lpstr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Kumar</cp:lastModifiedBy>
  <dcterms:created xsi:type="dcterms:W3CDTF">2022-07-27T05:54:27Z</dcterms:created>
  <dcterms:modified xsi:type="dcterms:W3CDTF">2023-06-06T04:35:30Z</dcterms:modified>
</cp:coreProperties>
</file>