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\Desktop\26may23-400PM-600PM\Labs\"/>
    </mc:Choice>
  </mc:AlternateContent>
  <xr:revisionPtr revIDLastSave="0" documentId="13_ncr:1_{7A743D32-C7A6-4B12-B0D6-4D20CE34B052}" xr6:coauthVersionLast="47" xr6:coauthVersionMax="47" xr10:uidLastSave="{00000000-0000-0000-0000-000000000000}"/>
  <bookViews>
    <workbookView xWindow="-110" yWindow="-110" windowWidth="19420" windowHeight="10300" activeTab="1" xr2:uid="{69779629-4900-485D-8F5F-0C664F077F44}"/>
  </bookViews>
  <sheets>
    <sheet name="Data" sheetId="1" r:id="rId1"/>
    <sheet name="Task1" sheetId="2" r:id="rId2"/>
    <sheet name="Task2" sheetId="3" r:id="rId3"/>
  </sheets>
  <definedNames>
    <definedName name="COGS">Data!$I$1:$I$106</definedName>
    <definedName name="Customer">Data!$F$1:$F$106</definedName>
    <definedName name="Order_Date">Data!$B$1:$B$106</definedName>
    <definedName name="Order_Quantity">Data!$G$1:$G$106</definedName>
    <definedName name="Product">Data!$C$1:$C$106</definedName>
    <definedName name="Region">Data!$D$1:$D$106</definedName>
    <definedName name="Sales">Data!$H$1:$H$106</definedName>
    <definedName name="SalesRep">Data!$E$1:$E$106</definedName>
    <definedName name="TransactionID">Data!$A$1:$A$106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G3" i="3"/>
  <c r="C3" i="3"/>
  <c r="D5" i="2"/>
  <c r="D6" i="2"/>
  <c r="D7" i="2"/>
  <c r="D8" i="2"/>
  <c r="D9" i="2"/>
  <c r="D10" i="2"/>
</calcChain>
</file>

<file path=xl/sharedStrings.xml><?xml version="1.0" encoding="utf-8"?>
<sst xmlns="http://schemas.openxmlformats.org/spreadsheetml/2006/main" count="551" uniqueCount="154">
  <si>
    <t>Order Date</t>
  </si>
  <si>
    <t>Product</t>
  </si>
  <si>
    <t>Region</t>
  </si>
  <si>
    <t>SalesRep</t>
  </si>
  <si>
    <t>Customer</t>
  </si>
  <si>
    <t>Order Quantity</t>
  </si>
  <si>
    <t>Sales</t>
  </si>
  <si>
    <t>COGS</t>
  </si>
  <si>
    <t>Sauvignon Blanc</t>
  </si>
  <si>
    <t>East</t>
  </si>
  <si>
    <t>Sean</t>
  </si>
  <si>
    <t>AA</t>
  </si>
  <si>
    <t>Chardonnay</t>
  </si>
  <si>
    <t>Gerald</t>
  </si>
  <si>
    <t>KBTB</t>
  </si>
  <si>
    <t>Reisling</t>
  </si>
  <si>
    <t>Pam</t>
  </si>
  <si>
    <t>AST</t>
  </si>
  <si>
    <t>SFWK</t>
  </si>
  <si>
    <t>FM</t>
  </si>
  <si>
    <t>Kayen</t>
  </si>
  <si>
    <t>WSD</t>
  </si>
  <si>
    <t>PCC</t>
  </si>
  <si>
    <t>BBT</t>
  </si>
  <si>
    <t>North</t>
  </si>
  <si>
    <t>TTT</t>
  </si>
  <si>
    <t>Franks</t>
  </si>
  <si>
    <t>ET</t>
  </si>
  <si>
    <t>Pinot Gris</t>
  </si>
  <si>
    <t>ITTW</t>
  </si>
  <si>
    <t>PSA</t>
  </si>
  <si>
    <t>Wilbur</t>
  </si>
  <si>
    <t>QT</t>
  </si>
  <si>
    <t>KPSA</t>
  </si>
  <si>
    <t>HHH</t>
  </si>
  <si>
    <t>T</t>
  </si>
  <si>
    <t>WT</t>
  </si>
  <si>
    <t>HII</t>
  </si>
  <si>
    <t>EPP</t>
  </si>
  <si>
    <t>TRU</t>
  </si>
  <si>
    <t>DFR</t>
  </si>
  <si>
    <t>West</t>
  </si>
  <si>
    <t>MBG</t>
  </si>
  <si>
    <t>ITW</t>
  </si>
  <si>
    <t>PLOT</t>
  </si>
  <si>
    <t>JAQ</t>
  </si>
  <si>
    <t>YTR</t>
  </si>
  <si>
    <t>South</t>
  </si>
  <si>
    <t>DFGH</t>
  </si>
  <si>
    <t>MNGD</t>
  </si>
  <si>
    <t>FRED</t>
  </si>
  <si>
    <t>ZAT</t>
  </si>
  <si>
    <t>LOP</t>
  </si>
  <si>
    <t>TransactionID</t>
  </si>
  <si>
    <t>SEAA2013</t>
  </si>
  <si>
    <t>GEKB2010</t>
  </si>
  <si>
    <t>PAAS2010</t>
  </si>
  <si>
    <t>PASF2012</t>
  </si>
  <si>
    <t>PAFM2013</t>
  </si>
  <si>
    <t>KAFM2010</t>
  </si>
  <si>
    <t>PAWS2012</t>
  </si>
  <si>
    <t>SEPC2013</t>
  </si>
  <si>
    <t>SEBB2011</t>
  </si>
  <si>
    <t>PATT2010</t>
  </si>
  <si>
    <t>FRET2013</t>
  </si>
  <si>
    <t>FRIT2011</t>
  </si>
  <si>
    <t>FRPS2012</t>
  </si>
  <si>
    <t>WIQT2010</t>
  </si>
  <si>
    <t>SEKP2013</t>
  </si>
  <si>
    <t>FRHH2011</t>
  </si>
  <si>
    <t>SEPC2010</t>
  </si>
  <si>
    <t>PAT2013</t>
  </si>
  <si>
    <t>PAWT2011</t>
  </si>
  <si>
    <t>WIT2010</t>
  </si>
  <si>
    <t>KAHI2011</t>
  </si>
  <si>
    <t>FRWS2013</t>
  </si>
  <si>
    <t>PAEP2013</t>
  </si>
  <si>
    <t>WIPC2011</t>
  </si>
  <si>
    <t>KAWS2011</t>
  </si>
  <si>
    <t>SEQT2011</t>
  </si>
  <si>
    <t>GETR2012</t>
  </si>
  <si>
    <t>PAAA2012</t>
  </si>
  <si>
    <t>WIDF2012</t>
  </si>
  <si>
    <t>WIMB2010</t>
  </si>
  <si>
    <t>GEFM2013</t>
  </si>
  <si>
    <t>WITT2010</t>
  </si>
  <si>
    <t>KATR2012</t>
  </si>
  <si>
    <t>SEMB2011</t>
  </si>
  <si>
    <t>WIKB2012</t>
  </si>
  <si>
    <t>FRIT2013</t>
  </si>
  <si>
    <t>WIBB2013</t>
  </si>
  <si>
    <t>GEIT2011</t>
  </si>
  <si>
    <t>KAWT2013</t>
  </si>
  <si>
    <t>PAPL2011</t>
  </si>
  <si>
    <t>PAPS2012</t>
  </si>
  <si>
    <t>PAPS2010</t>
  </si>
  <si>
    <t>WIFM2013</t>
  </si>
  <si>
    <t>FRJA2011</t>
  </si>
  <si>
    <t>GEAS2010</t>
  </si>
  <si>
    <t>KAYT2011</t>
  </si>
  <si>
    <t>SEYT2010</t>
  </si>
  <si>
    <t>FRHI2012</t>
  </si>
  <si>
    <t>GESF2010</t>
  </si>
  <si>
    <t>KAEP2013</t>
  </si>
  <si>
    <t>FRHH2010</t>
  </si>
  <si>
    <t>KAPC2013</t>
  </si>
  <si>
    <t>FRAA2013</t>
  </si>
  <si>
    <t>FRDF2012</t>
  </si>
  <si>
    <t>GEMN2013</t>
  </si>
  <si>
    <t>PADF2010</t>
  </si>
  <si>
    <t>KAPC2012</t>
  </si>
  <si>
    <t>WIPL2011</t>
  </si>
  <si>
    <t>WIYT2013</t>
  </si>
  <si>
    <t>SEAS2010</t>
  </si>
  <si>
    <t>SET2010</t>
  </si>
  <si>
    <t>KAET2013</t>
  </si>
  <si>
    <t>GEPS2013</t>
  </si>
  <si>
    <t>SEYT2013</t>
  </si>
  <si>
    <t>KAFM2011</t>
  </si>
  <si>
    <t>PADF2012</t>
  </si>
  <si>
    <t>WIQT2012</t>
  </si>
  <si>
    <t>PAHH2012</t>
  </si>
  <si>
    <t>WITR2011</t>
  </si>
  <si>
    <t>GEIT2010</t>
  </si>
  <si>
    <t>FRFM2011</t>
  </si>
  <si>
    <t>WIKB2013</t>
  </si>
  <si>
    <t>PAAS2012</t>
  </si>
  <si>
    <t>SEYT2011</t>
  </si>
  <si>
    <t>WIWT2012</t>
  </si>
  <si>
    <t>FRPC2013</t>
  </si>
  <si>
    <t>GEDF2013</t>
  </si>
  <si>
    <t>PAWT2010</t>
  </si>
  <si>
    <t>KAT2010</t>
  </si>
  <si>
    <t>FRBB2012</t>
  </si>
  <si>
    <t>GEHI2013</t>
  </si>
  <si>
    <t>FRJA2013</t>
  </si>
  <si>
    <t>KAKP2012</t>
  </si>
  <si>
    <t>GEPS2010</t>
  </si>
  <si>
    <t>SEDF2012</t>
  </si>
  <si>
    <t>PAFR2013</t>
  </si>
  <si>
    <t>GEQT2010</t>
  </si>
  <si>
    <t>WIZA2012</t>
  </si>
  <si>
    <t>FRMN2012</t>
  </si>
  <si>
    <t>FRYT2012</t>
  </si>
  <si>
    <t>SEQT2012</t>
  </si>
  <si>
    <t>WIFR2010</t>
  </si>
  <si>
    <t>WILO2013</t>
  </si>
  <si>
    <t>KAAS2012</t>
  </si>
  <si>
    <t>GEPL2011</t>
  </si>
  <si>
    <t>SETT2013</t>
  </si>
  <si>
    <t>Use Name range and cell referencing with Vlookup and match</t>
  </si>
  <si>
    <t>2nd Largest Sales Amount</t>
  </si>
  <si>
    <t>Max Sales Amount</t>
  </si>
  <si>
    <t>Calcualte Max and 2nd largest Sales amount from Data, then extract Order date(When was this max sales made) and Customer (Who contributed)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</si>
</sst>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3" x14ac:knownFonts="1">
    <font>
      <sz val="14"/>
      <color theme="1"/>
      <name val="Calisto MT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4" fontId="2" fillId="0" borderId="1" xfId="0" applyNumberFormat="1" applyFont="1" applyBorder="1"/>
    <xf numFmtId="0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7D399-F905-4CDA-AC94-CBE2715C1873}">
  <dimension ref="A1:I106"/>
  <sheetViews>
    <sheetView workbookViewId="0">
      <selection activeCell="B2" sqref="B2"/>
    </sheetView>
  </sheetViews>
  <sheetFormatPr defaultRowHeight="17.5" x14ac:dyDescent="0.35"/>
  <cols>
    <col min="1" max="1" width="9.42578125" bestFit="1" customWidth="1"/>
    <col min="2" max="2" width="11.42578125" customWidth="1"/>
    <col min="3" max="3" width="10.5703125" bestFit="1" customWidth="1"/>
    <col min="7" max="7" width="10.140625" bestFit="1" customWidth="1"/>
    <col min="9" max="9" width="18" customWidth="1"/>
  </cols>
  <sheetData>
    <row r="1" spans="1:9" x14ac:dyDescent="0.35">
      <c r="A1" s="2" t="s">
        <v>53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35">
      <c r="A2" s="3" t="s">
        <v>54</v>
      </c>
      <c r="B2" s="3">
        <v>41548</v>
      </c>
      <c r="C2" s="4" t="s">
        <v>8</v>
      </c>
      <c r="D2" s="5" t="s">
        <v>9</v>
      </c>
      <c r="E2" s="5" t="s">
        <v>10</v>
      </c>
      <c r="F2" s="5" t="s">
        <v>11</v>
      </c>
      <c r="G2" s="5">
        <v>16</v>
      </c>
      <c r="H2" s="6">
        <v>1432.17</v>
      </c>
      <c r="I2" s="6">
        <v>232.99</v>
      </c>
    </row>
    <row r="3" spans="1:9" x14ac:dyDescent="0.35">
      <c r="A3" s="3" t="s">
        <v>55</v>
      </c>
      <c r="B3" s="3">
        <v>40469</v>
      </c>
      <c r="C3" s="4" t="s">
        <v>12</v>
      </c>
      <c r="D3" s="5" t="s">
        <v>9</v>
      </c>
      <c r="E3" s="5" t="s">
        <v>13</v>
      </c>
      <c r="F3" s="5" t="s">
        <v>14</v>
      </c>
      <c r="G3" s="5">
        <v>24</v>
      </c>
      <c r="H3" s="6">
        <v>528.5</v>
      </c>
      <c r="I3" s="6">
        <v>240.35</v>
      </c>
    </row>
    <row r="4" spans="1:9" x14ac:dyDescent="0.35">
      <c r="A4" s="3" t="s">
        <v>56</v>
      </c>
      <c r="B4" s="3">
        <v>40364</v>
      </c>
      <c r="C4" s="4" t="s">
        <v>15</v>
      </c>
      <c r="D4" s="5" t="s">
        <v>9</v>
      </c>
      <c r="E4" s="5" t="s">
        <v>16</v>
      </c>
      <c r="F4" s="5" t="s">
        <v>17</v>
      </c>
      <c r="G4" s="5">
        <v>30</v>
      </c>
      <c r="H4" s="6">
        <v>810.71</v>
      </c>
      <c r="I4" s="6">
        <v>435.64</v>
      </c>
    </row>
    <row r="5" spans="1:9" x14ac:dyDescent="0.35">
      <c r="A5" s="3" t="s">
        <v>57</v>
      </c>
      <c r="B5" s="3">
        <v>40944</v>
      </c>
      <c r="C5" s="4" t="s">
        <v>15</v>
      </c>
      <c r="D5" s="5" t="s">
        <v>9</v>
      </c>
      <c r="E5" s="5" t="s">
        <v>16</v>
      </c>
      <c r="F5" s="5" t="s">
        <v>18</v>
      </c>
      <c r="G5" s="5">
        <v>19</v>
      </c>
      <c r="H5" s="6">
        <v>418.54</v>
      </c>
      <c r="I5" s="6">
        <v>190.05</v>
      </c>
    </row>
    <row r="6" spans="1:9" x14ac:dyDescent="0.35">
      <c r="A6" s="3" t="s">
        <v>58</v>
      </c>
      <c r="B6" s="3">
        <v>41577</v>
      </c>
      <c r="C6" s="4" t="s">
        <v>15</v>
      </c>
      <c r="D6" s="5" t="s">
        <v>9</v>
      </c>
      <c r="E6" s="5" t="s">
        <v>16</v>
      </c>
      <c r="F6" s="5" t="s">
        <v>19</v>
      </c>
      <c r="G6" s="5">
        <v>38</v>
      </c>
      <c r="H6" s="6">
        <v>722.22</v>
      </c>
      <c r="I6" s="6">
        <v>304.06</v>
      </c>
    </row>
    <row r="7" spans="1:9" x14ac:dyDescent="0.35">
      <c r="A7" s="3" t="s">
        <v>59</v>
      </c>
      <c r="B7" s="3">
        <v>40417</v>
      </c>
      <c r="C7" s="4" t="s">
        <v>12</v>
      </c>
      <c r="D7" s="5" t="s">
        <v>9</v>
      </c>
      <c r="E7" s="5" t="s">
        <v>20</v>
      </c>
      <c r="F7" s="5" t="s">
        <v>19</v>
      </c>
      <c r="G7" s="5">
        <v>20</v>
      </c>
      <c r="H7" s="6">
        <v>5000</v>
      </c>
      <c r="I7" s="6">
        <v>220.63</v>
      </c>
    </row>
    <row r="8" spans="1:9" x14ac:dyDescent="0.35">
      <c r="A8" s="3" t="s">
        <v>60</v>
      </c>
      <c r="B8" s="3">
        <v>40918</v>
      </c>
      <c r="C8" s="4" t="s">
        <v>12</v>
      </c>
      <c r="D8" s="5" t="s">
        <v>9</v>
      </c>
      <c r="E8" s="5" t="s">
        <v>16</v>
      </c>
      <c r="F8" s="5" t="s">
        <v>21</v>
      </c>
      <c r="G8" s="5">
        <v>23</v>
      </c>
      <c r="H8" s="6">
        <v>483.58</v>
      </c>
      <c r="I8" s="6">
        <v>213.57</v>
      </c>
    </row>
    <row r="9" spans="1:9" x14ac:dyDescent="0.35">
      <c r="A9" s="3" t="s">
        <v>61</v>
      </c>
      <c r="B9" s="3">
        <v>41619</v>
      </c>
      <c r="C9" s="4" t="s">
        <v>12</v>
      </c>
      <c r="D9" s="5" t="s">
        <v>9</v>
      </c>
      <c r="E9" s="5" t="s">
        <v>10</v>
      </c>
      <c r="F9" s="5" t="s">
        <v>22</v>
      </c>
      <c r="G9" s="5">
        <v>6</v>
      </c>
      <c r="H9" s="6">
        <v>114.53</v>
      </c>
      <c r="I9" s="6">
        <v>48.26</v>
      </c>
    </row>
    <row r="10" spans="1:9" x14ac:dyDescent="0.35">
      <c r="A10" s="3" t="s">
        <v>62</v>
      </c>
      <c r="B10" s="3">
        <v>40604</v>
      </c>
      <c r="C10" s="4" t="s">
        <v>12</v>
      </c>
      <c r="D10" s="5" t="s">
        <v>9</v>
      </c>
      <c r="E10" s="5" t="s">
        <v>10</v>
      </c>
      <c r="F10" s="5" t="s">
        <v>23</v>
      </c>
      <c r="G10" s="5">
        <v>29</v>
      </c>
      <c r="H10" s="6">
        <v>609.12</v>
      </c>
      <c r="I10" s="6">
        <v>269.16000000000003</v>
      </c>
    </row>
    <row r="11" spans="1:9" x14ac:dyDescent="0.35">
      <c r="A11" s="3" t="s">
        <v>63</v>
      </c>
      <c r="B11" s="3">
        <v>40255</v>
      </c>
      <c r="C11" s="4" t="s">
        <v>8</v>
      </c>
      <c r="D11" s="5" t="s">
        <v>24</v>
      </c>
      <c r="E11" s="5" t="s">
        <v>16</v>
      </c>
      <c r="F11" s="5" t="s">
        <v>25</v>
      </c>
      <c r="G11" s="5">
        <v>57</v>
      </c>
      <c r="H11" s="6">
        <v>1197.9000000000001</v>
      </c>
      <c r="I11" s="6">
        <v>527.98</v>
      </c>
    </row>
    <row r="12" spans="1:9" x14ac:dyDescent="0.35">
      <c r="A12" s="3" t="s">
        <v>64</v>
      </c>
      <c r="B12" s="3">
        <v>41524</v>
      </c>
      <c r="C12" s="4" t="s">
        <v>15</v>
      </c>
      <c r="D12" s="5" t="s">
        <v>24</v>
      </c>
      <c r="E12" s="5" t="s">
        <v>26</v>
      </c>
      <c r="F12" s="5" t="s">
        <v>27</v>
      </c>
      <c r="G12" s="5">
        <v>12</v>
      </c>
      <c r="H12" s="6">
        <v>228.89</v>
      </c>
      <c r="I12" s="6">
        <v>96.02</v>
      </c>
    </row>
    <row r="13" spans="1:9" x14ac:dyDescent="0.35">
      <c r="A13" s="3" t="s">
        <v>65</v>
      </c>
      <c r="B13" s="3">
        <v>40570</v>
      </c>
      <c r="C13" s="4" t="s">
        <v>28</v>
      </c>
      <c r="D13" s="5" t="s">
        <v>24</v>
      </c>
      <c r="E13" s="5" t="s">
        <v>26</v>
      </c>
      <c r="F13" s="5" t="s">
        <v>29</v>
      </c>
      <c r="G13" s="5">
        <v>60</v>
      </c>
      <c r="H13" s="6">
        <v>1380.07</v>
      </c>
      <c r="I13" s="6">
        <v>660.4</v>
      </c>
    </row>
    <row r="14" spans="1:9" x14ac:dyDescent="0.35">
      <c r="A14" s="3" t="s">
        <v>66</v>
      </c>
      <c r="B14" s="3">
        <v>41178</v>
      </c>
      <c r="C14" s="4" t="s">
        <v>28</v>
      </c>
      <c r="D14" s="5" t="s">
        <v>24</v>
      </c>
      <c r="E14" s="5" t="s">
        <v>26</v>
      </c>
      <c r="F14" s="5" t="s">
        <v>30</v>
      </c>
      <c r="G14" s="5">
        <v>54</v>
      </c>
      <c r="H14" s="6">
        <v>1026.96</v>
      </c>
      <c r="I14" s="6">
        <v>432.75</v>
      </c>
    </row>
    <row r="15" spans="1:9" x14ac:dyDescent="0.35">
      <c r="A15" s="3" t="s">
        <v>67</v>
      </c>
      <c r="B15" s="3">
        <v>40462</v>
      </c>
      <c r="C15" s="4" t="s">
        <v>28</v>
      </c>
      <c r="D15" s="5" t="s">
        <v>24</v>
      </c>
      <c r="E15" s="5" t="s">
        <v>31</v>
      </c>
      <c r="F15" s="5" t="s">
        <v>32</v>
      </c>
      <c r="G15" s="5">
        <v>40</v>
      </c>
      <c r="H15" s="6">
        <v>760.24</v>
      </c>
      <c r="I15" s="6">
        <v>320.2</v>
      </c>
    </row>
    <row r="16" spans="1:9" x14ac:dyDescent="0.35">
      <c r="A16" s="3" t="s">
        <v>68</v>
      </c>
      <c r="B16" s="3">
        <v>41292</v>
      </c>
      <c r="C16" s="4" t="s">
        <v>12</v>
      </c>
      <c r="D16" s="5" t="s">
        <v>24</v>
      </c>
      <c r="E16" s="5" t="s">
        <v>10</v>
      </c>
      <c r="F16" s="5" t="s">
        <v>33</v>
      </c>
      <c r="G16" s="5">
        <v>18</v>
      </c>
      <c r="H16" s="6">
        <v>414.11</v>
      </c>
      <c r="I16" s="6">
        <v>198.71</v>
      </c>
    </row>
    <row r="17" spans="1:9" x14ac:dyDescent="0.35">
      <c r="A17" s="3" t="s">
        <v>61</v>
      </c>
      <c r="B17" s="3">
        <v>41577</v>
      </c>
      <c r="C17" s="4" t="s">
        <v>15</v>
      </c>
      <c r="D17" s="5" t="s">
        <v>24</v>
      </c>
      <c r="E17" s="5" t="s">
        <v>10</v>
      </c>
      <c r="F17" s="5" t="s">
        <v>22</v>
      </c>
      <c r="G17" s="5">
        <v>64</v>
      </c>
      <c r="H17" s="6">
        <v>1728.81</v>
      </c>
      <c r="I17" s="6">
        <v>928.38</v>
      </c>
    </row>
    <row r="18" spans="1:9" x14ac:dyDescent="0.35">
      <c r="A18" s="3" t="s">
        <v>69</v>
      </c>
      <c r="B18" s="3">
        <v>40727</v>
      </c>
      <c r="C18" s="4" t="s">
        <v>15</v>
      </c>
      <c r="D18" s="5" t="s">
        <v>24</v>
      </c>
      <c r="E18" s="5" t="s">
        <v>26</v>
      </c>
      <c r="F18" s="5" t="s">
        <v>34</v>
      </c>
      <c r="G18" s="5">
        <v>12</v>
      </c>
      <c r="H18" s="6">
        <v>276.06</v>
      </c>
      <c r="I18" s="6">
        <v>132.56</v>
      </c>
    </row>
    <row r="19" spans="1:9" x14ac:dyDescent="0.35">
      <c r="A19" s="3" t="s">
        <v>70</v>
      </c>
      <c r="B19" s="3">
        <v>40397</v>
      </c>
      <c r="C19" s="4" t="s">
        <v>12</v>
      </c>
      <c r="D19" s="5" t="s">
        <v>24</v>
      </c>
      <c r="E19" s="5" t="s">
        <v>10</v>
      </c>
      <c r="F19" s="5" t="s">
        <v>22</v>
      </c>
      <c r="G19" s="5">
        <v>22</v>
      </c>
      <c r="H19" s="6">
        <v>462.22</v>
      </c>
      <c r="I19" s="6">
        <v>203.57</v>
      </c>
    </row>
    <row r="20" spans="1:9" x14ac:dyDescent="0.35">
      <c r="A20" s="3" t="s">
        <v>71</v>
      </c>
      <c r="B20" s="3">
        <v>41413</v>
      </c>
      <c r="C20" s="4" t="s">
        <v>15</v>
      </c>
      <c r="D20" s="5" t="s">
        <v>24</v>
      </c>
      <c r="E20" s="5" t="s">
        <v>16</v>
      </c>
      <c r="F20" s="5" t="s">
        <v>35</v>
      </c>
      <c r="G20" s="5">
        <v>61</v>
      </c>
      <c r="H20" s="6">
        <v>1281.0999999999999</v>
      </c>
      <c r="I20" s="6">
        <v>565.15</v>
      </c>
    </row>
    <row r="21" spans="1:9" x14ac:dyDescent="0.35">
      <c r="A21" s="3" t="s">
        <v>72</v>
      </c>
      <c r="B21" s="3">
        <v>40733</v>
      </c>
      <c r="C21" s="4" t="s">
        <v>12</v>
      </c>
      <c r="D21" s="5" t="s">
        <v>24</v>
      </c>
      <c r="E21" s="5" t="s">
        <v>16</v>
      </c>
      <c r="F21" s="5" t="s">
        <v>36</v>
      </c>
      <c r="G21" s="5">
        <v>53</v>
      </c>
      <c r="H21" s="6">
        <v>1113.7</v>
      </c>
      <c r="I21" s="6">
        <v>490.31</v>
      </c>
    </row>
    <row r="22" spans="1:9" x14ac:dyDescent="0.35">
      <c r="A22" s="3" t="s">
        <v>73</v>
      </c>
      <c r="B22" s="3">
        <v>40303</v>
      </c>
      <c r="C22" s="4" t="s">
        <v>12</v>
      </c>
      <c r="D22" s="5" t="s">
        <v>24</v>
      </c>
      <c r="E22" s="5" t="s">
        <v>31</v>
      </c>
      <c r="F22" s="5" t="s">
        <v>35</v>
      </c>
      <c r="G22" s="5">
        <v>27</v>
      </c>
      <c r="H22" s="6">
        <v>594.09</v>
      </c>
      <c r="I22" s="6">
        <v>270.42</v>
      </c>
    </row>
    <row r="23" spans="1:9" x14ac:dyDescent="0.35">
      <c r="A23" s="3" t="s">
        <v>74</v>
      </c>
      <c r="B23" s="3">
        <v>40865</v>
      </c>
      <c r="C23" s="4" t="s">
        <v>15</v>
      </c>
      <c r="D23" s="5" t="s">
        <v>24</v>
      </c>
      <c r="E23" s="5" t="s">
        <v>20</v>
      </c>
      <c r="F23" s="5" t="s">
        <v>37</v>
      </c>
      <c r="G23" s="5">
        <v>16</v>
      </c>
      <c r="H23" s="6">
        <v>432.67</v>
      </c>
      <c r="I23" s="6">
        <v>232.2</v>
      </c>
    </row>
    <row r="24" spans="1:9" x14ac:dyDescent="0.35">
      <c r="A24" s="3" t="s">
        <v>75</v>
      </c>
      <c r="B24" s="3">
        <v>41495</v>
      </c>
      <c r="C24" s="4" t="s">
        <v>28</v>
      </c>
      <c r="D24" s="5" t="s">
        <v>24</v>
      </c>
      <c r="E24" s="5" t="s">
        <v>26</v>
      </c>
      <c r="F24" s="5" t="s">
        <v>21</v>
      </c>
      <c r="G24" s="5">
        <v>38</v>
      </c>
      <c r="H24" s="6">
        <v>874.45</v>
      </c>
      <c r="I24" s="6">
        <v>418.69</v>
      </c>
    </row>
    <row r="25" spans="1:9" x14ac:dyDescent="0.35">
      <c r="A25" s="3" t="s">
        <v>76</v>
      </c>
      <c r="B25" s="3">
        <v>41475</v>
      </c>
      <c r="C25" s="4" t="s">
        <v>8</v>
      </c>
      <c r="D25" s="5" t="s">
        <v>24</v>
      </c>
      <c r="E25" s="5" t="s">
        <v>16</v>
      </c>
      <c r="F25" s="5" t="s">
        <v>38</v>
      </c>
      <c r="G25" s="5">
        <v>40</v>
      </c>
      <c r="H25" s="6">
        <v>880.38</v>
      </c>
      <c r="I25" s="6">
        <v>400.89</v>
      </c>
    </row>
    <row r="26" spans="1:9" x14ac:dyDescent="0.35">
      <c r="A26" s="3" t="s">
        <v>77</v>
      </c>
      <c r="B26" s="3">
        <v>40582</v>
      </c>
      <c r="C26" s="4" t="s">
        <v>15</v>
      </c>
      <c r="D26" s="5" t="s">
        <v>24</v>
      </c>
      <c r="E26" s="5" t="s">
        <v>31</v>
      </c>
      <c r="F26" s="5" t="s">
        <v>22</v>
      </c>
      <c r="G26" s="5">
        <v>42</v>
      </c>
      <c r="H26" s="6">
        <v>798.53</v>
      </c>
      <c r="I26" s="6">
        <v>336.16</v>
      </c>
    </row>
    <row r="27" spans="1:9" x14ac:dyDescent="0.35">
      <c r="A27" s="3" t="s">
        <v>78</v>
      </c>
      <c r="B27" s="3">
        <v>40903</v>
      </c>
      <c r="C27" s="4" t="s">
        <v>12</v>
      </c>
      <c r="D27" s="5" t="s">
        <v>24</v>
      </c>
      <c r="E27" s="5" t="s">
        <v>20</v>
      </c>
      <c r="F27" s="5" t="s">
        <v>21</v>
      </c>
      <c r="G27" s="5">
        <v>26</v>
      </c>
      <c r="H27" s="6">
        <v>572.41999999999996</v>
      </c>
      <c r="I27" s="6">
        <v>260.27</v>
      </c>
    </row>
    <row r="28" spans="1:9" x14ac:dyDescent="0.35">
      <c r="A28" s="3" t="s">
        <v>79</v>
      </c>
      <c r="B28" s="3">
        <v>40669</v>
      </c>
      <c r="C28" s="4" t="s">
        <v>12</v>
      </c>
      <c r="D28" s="5" t="s">
        <v>24</v>
      </c>
      <c r="E28" s="5" t="s">
        <v>10</v>
      </c>
      <c r="F28" s="5" t="s">
        <v>32</v>
      </c>
      <c r="G28" s="5">
        <v>15</v>
      </c>
      <c r="H28" s="6">
        <v>330.61</v>
      </c>
      <c r="I28" s="6">
        <v>150.43</v>
      </c>
    </row>
    <row r="29" spans="1:9" x14ac:dyDescent="0.35">
      <c r="A29" s="3" t="s">
        <v>80</v>
      </c>
      <c r="B29" s="3">
        <v>41044</v>
      </c>
      <c r="C29" s="4" t="s">
        <v>12</v>
      </c>
      <c r="D29" s="5" t="s">
        <v>24</v>
      </c>
      <c r="E29" s="5" t="s">
        <v>13</v>
      </c>
      <c r="F29" s="5" t="s">
        <v>39</v>
      </c>
      <c r="G29" s="5">
        <v>27</v>
      </c>
      <c r="H29" s="6">
        <v>567.17999999999995</v>
      </c>
      <c r="I29" s="6">
        <v>250.66</v>
      </c>
    </row>
    <row r="30" spans="1:9" x14ac:dyDescent="0.35">
      <c r="A30" s="3" t="s">
        <v>81</v>
      </c>
      <c r="B30" s="3">
        <v>41073</v>
      </c>
      <c r="C30" s="4" t="s">
        <v>8</v>
      </c>
      <c r="D30" s="5" t="s">
        <v>24</v>
      </c>
      <c r="E30" s="5" t="s">
        <v>16</v>
      </c>
      <c r="F30" s="5" t="s">
        <v>11</v>
      </c>
      <c r="G30" s="5">
        <v>63</v>
      </c>
      <c r="H30" s="6">
        <v>1449.21</v>
      </c>
      <c r="I30" s="6">
        <v>693.64</v>
      </c>
    </row>
    <row r="31" spans="1:9" x14ac:dyDescent="0.35">
      <c r="A31" s="3" t="s">
        <v>82</v>
      </c>
      <c r="B31" s="3">
        <v>41191</v>
      </c>
      <c r="C31" s="4" t="s">
        <v>15</v>
      </c>
      <c r="D31" s="5" t="s">
        <v>24</v>
      </c>
      <c r="E31" s="5" t="s">
        <v>31</v>
      </c>
      <c r="F31" s="5" t="s">
        <v>40</v>
      </c>
      <c r="G31" s="5">
        <v>17</v>
      </c>
      <c r="H31" s="6">
        <v>459.29</v>
      </c>
      <c r="I31" s="6">
        <v>246.75</v>
      </c>
    </row>
    <row r="32" spans="1:9" x14ac:dyDescent="0.35">
      <c r="A32" s="3" t="s">
        <v>83</v>
      </c>
      <c r="B32" s="3">
        <v>40532</v>
      </c>
      <c r="C32" s="4" t="s">
        <v>8</v>
      </c>
      <c r="D32" s="5" t="s">
        <v>41</v>
      </c>
      <c r="E32" s="5" t="s">
        <v>31</v>
      </c>
      <c r="F32" s="5" t="s">
        <v>42</v>
      </c>
      <c r="G32" s="5">
        <v>17</v>
      </c>
      <c r="H32" s="6">
        <v>357.55</v>
      </c>
      <c r="I32" s="6">
        <v>157.94999999999999</v>
      </c>
    </row>
    <row r="33" spans="1:9" x14ac:dyDescent="0.35">
      <c r="A33" s="3" t="s">
        <v>84</v>
      </c>
      <c r="B33" s="3">
        <v>41362</v>
      </c>
      <c r="C33" s="4" t="s">
        <v>8</v>
      </c>
      <c r="D33" s="5" t="s">
        <v>41</v>
      </c>
      <c r="E33" s="5" t="s">
        <v>13</v>
      </c>
      <c r="F33" s="5" t="s">
        <v>19</v>
      </c>
      <c r="G33" s="5">
        <v>7</v>
      </c>
      <c r="H33" s="6">
        <v>154.34</v>
      </c>
      <c r="I33" s="6">
        <v>70</v>
      </c>
    </row>
    <row r="34" spans="1:9" x14ac:dyDescent="0.35">
      <c r="A34" s="3" t="s">
        <v>85</v>
      </c>
      <c r="B34" s="3">
        <v>40195</v>
      </c>
      <c r="C34" s="4" t="s">
        <v>28</v>
      </c>
      <c r="D34" s="5" t="s">
        <v>41</v>
      </c>
      <c r="E34" s="5" t="s">
        <v>31</v>
      </c>
      <c r="F34" s="5" t="s">
        <v>25</v>
      </c>
      <c r="G34" s="5">
        <v>8</v>
      </c>
      <c r="H34" s="6">
        <v>152.76</v>
      </c>
      <c r="I34" s="6">
        <v>64.12</v>
      </c>
    </row>
    <row r="35" spans="1:9" x14ac:dyDescent="0.35">
      <c r="A35" s="3" t="s">
        <v>86</v>
      </c>
      <c r="B35" s="3">
        <v>40991</v>
      </c>
      <c r="C35" s="4" t="s">
        <v>12</v>
      </c>
      <c r="D35" s="5" t="s">
        <v>41</v>
      </c>
      <c r="E35" s="5" t="s">
        <v>20</v>
      </c>
      <c r="F35" s="5" t="s">
        <v>39</v>
      </c>
      <c r="G35" s="5">
        <v>30</v>
      </c>
      <c r="H35" s="6">
        <v>570.22</v>
      </c>
      <c r="I35" s="6">
        <v>240.67</v>
      </c>
    </row>
    <row r="36" spans="1:9" x14ac:dyDescent="0.35">
      <c r="A36" s="3" t="s">
        <v>87</v>
      </c>
      <c r="B36" s="3">
        <v>40558</v>
      </c>
      <c r="C36" s="4" t="s">
        <v>12</v>
      </c>
      <c r="D36" s="5" t="s">
        <v>41</v>
      </c>
      <c r="E36" s="5" t="s">
        <v>10</v>
      </c>
      <c r="F36" s="5" t="s">
        <v>42</v>
      </c>
      <c r="G36" s="5">
        <v>47</v>
      </c>
      <c r="H36" s="6">
        <v>987.62</v>
      </c>
      <c r="I36" s="6">
        <v>435.15</v>
      </c>
    </row>
    <row r="37" spans="1:9" x14ac:dyDescent="0.35">
      <c r="A37" s="3" t="s">
        <v>88</v>
      </c>
      <c r="B37" s="3">
        <v>41028</v>
      </c>
      <c r="C37" s="4" t="s">
        <v>15</v>
      </c>
      <c r="D37" s="5" t="s">
        <v>41</v>
      </c>
      <c r="E37" s="5" t="s">
        <v>31</v>
      </c>
      <c r="F37" s="5" t="s">
        <v>14</v>
      </c>
      <c r="G37" s="5">
        <v>65</v>
      </c>
      <c r="H37" s="6">
        <v>1755.71</v>
      </c>
      <c r="I37" s="6">
        <v>942.93</v>
      </c>
    </row>
    <row r="38" spans="1:9" x14ac:dyDescent="0.35">
      <c r="A38" s="3" t="s">
        <v>89</v>
      </c>
      <c r="B38" s="3">
        <v>41509</v>
      </c>
      <c r="C38" s="4" t="s">
        <v>28</v>
      </c>
      <c r="D38" s="5" t="s">
        <v>41</v>
      </c>
      <c r="E38" s="5" t="s">
        <v>26</v>
      </c>
      <c r="F38" s="5" t="s">
        <v>43</v>
      </c>
      <c r="G38" s="5">
        <v>14</v>
      </c>
      <c r="H38" s="6">
        <v>378.27</v>
      </c>
      <c r="I38" s="6">
        <v>203.62</v>
      </c>
    </row>
    <row r="39" spans="1:9" x14ac:dyDescent="0.35">
      <c r="A39" s="3" t="s">
        <v>90</v>
      </c>
      <c r="B39" s="3">
        <v>41438</v>
      </c>
      <c r="C39" s="4" t="s">
        <v>28</v>
      </c>
      <c r="D39" s="5" t="s">
        <v>41</v>
      </c>
      <c r="E39" s="5" t="s">
        <v>31</v>
      </c>
      <c r="F39" s="5" t="s">
        <v>23</v>
      </c>
      <c r="G39" s="5">
        <v>49</v>
      </c>
      <c r="H39" s="6">
        <v>1323.81</v>
      </c>
      <c r="I39" s="6">
        <v>711.49</v>
      </c>
    </row>
    <row r="40" spans="1:9" x14ac:dyDescent="0.35">
      <c r="A40" s="3" t="s">
        <v>91</v>
      </c>
      <c r="B40" s="3">
        <v>40574</v>
      </c>
      <c r="C40" s="4" t="s">
        <v>12</v>
      </c>
      <c r="D40" s="5" t="s">
        <v>41</v>
      </c>
      <c r="E40" s="5" t="s">
        <v>13</v>
      </c>
      <c r="F40" s="5" t="s">
        <v>43</v>
      </c>
      <c r="G40" s="5">
        <v>19</v>
      </c>
      <c r="H40" s="6">
        <v>399.02</v>
      </c>
      <c r="I40" s="6">
        <v>176.55</v>
      </c>
    </row>
    <row r="41" spans="1:9" x14ac:dyDescent="0.35">
      <c r="A41" s="3" t="s">
        <v>92</v>
      </c>
      <c r="B41" s="3">
        <v>41562</v>
      </c>
      <c r="C41" s="4" t="s">
        <v>28</v>
      </c>
      <c r="D41" s="5" t="s">
        <v>41</v>
      </c>
      <c r="E41" s="5" t="s">
        <v>20</v>
      </c>
      <c r="F41" s="5" t="s">
        <v>36</v>
      </c>
      <c r="G41" s="5">
        <v>7</v>
      </c>
      <c r="H41" s="6">
        <v>154.94999999999999</v>
      </c>
      <c r="I41" s="6">
        <v>70.62</v>
      </c>
    </row>
    <row r="42" spans="1:9" x14ac:dyDescent="0.35">
      <c r="A42" s="3" t="s">
        <v>93</v>
      </c>
      <c r="B42" s="3">
        <v>40601</v>
      </c>
      <c r="C42" s="4" t="s">
        <v>8</v>
      </c>
      <c r="D42" s="5" t="s">
        <v>41</v>
      </c>
      <c r="E42" s="5" t="s">
        <v>16</v>
      </c>
      <c r="F42" s="5" t="s">
        <v>44</v>
      </c>
      <c r="G42" s="5">
        <v>57</v>
      </c>
      <c r="H42" s="6">
        <v>1254.57</v>
      </c>
      <c r="I42" s="6">
        <v>570.77</v>
      </c>
    </row>
    <row r="43" spans="1:9" x14ac:dyDescent="0.35">
      <c r="A43" s="3" t="s">
        <v>94</v>
      </c>
      <c r="B43" s="3">
        <v>41050</v>
      </c>
      <c r="C43" s="4" t="s">
        <v>15</v>
      </c>
      <c r="D43" s="5" t="s">
        <v>41</v>
      </c>
      <c r="E43" s="5" t="s">
        <v>16</v>
      </c>
      <c r="F43" s="5" t="s">
        <v>30</v>
      </c>
      <c r="G43" s="5">
        <v>33</v>
      </c>
      <c r="H43" s="6">
        <v>627.32000000000005</v>
      </c>
      <c r="I43" s="6">
        <v>264.54000000000002</v>
      </c>
    </row>
    <row r="44" spans="1:9" x14ac:dyDescent="0.35">
      <c r="A44" s="3" t="s">
        <v>95</v>
      </c>
      <c r="B44" s="3">
        <v>40514</v>
      </c>
      <c r="C44" s="4" t="s">
        <v>8</v>
      </c>
      <c r="D44" s="5" t="s">
        <v>41</v>
      </c>
      <c r="E44" s="5" t="s">
        <v>16</v>
      </c>
      <c r="F44" s="5" t="s">
        <v>30</v>
      </c>
      <c r="G44" s="5">
        <v>40</v>
      </c>
      <c r="H44" s="6">
        <v>880.6</v>
      </c>
      <c r="I44" s="6">
        <v>400.47</v>
      </c>
    </row>
    <row r="45" spans="1:9" x14ac:dyDescent="0.35">
      <c r="A45" s="3" t="s">
        <v>96</v>
      </c>
      <c r="B45" s="3">
        <v>41351</v>
      </c>
      <c r="C45" s="4" t="s">
        <v>8</v>
      </c>
      <c r="D45" s="5" t="s">
        <v>41</v>
      </c>
      <c r="E45" s="5" t="s">
        <v>31</v>
      </c>
      <c r="F45" s="5" t="s">
        <v>19</v>
      </c>
      <c r="G45" s="5">
        <v>52</v>
      </c>
      <c r="H45" s="6">
        <v>1196.03</v>
      </c>
      <c r="I45" s="6">
        <v>572.80999999999995</v>
      </c>
    </row>
    <row r="46" spans="1:9" x14ac:dyDescent="0.35">
      <c r="A46" s="3" t="s">
        <v>97</v>
      </c>
      <c r="B46" s="3">
        <v>40668</v>
      </c>
      <c r="C46" s="4" t="s">
        <v>8</v>
      </c>
      <c r="D46" s="5" t="s">
        <v>41</v>
      </c>
      <c r="E46" s="5" t="s">
        <v>26</v>
      </c>
      <c r="F46" s="5" t="s">
        <v>45</v>
      </c>
      <c r="G46" s="5">
        <v>34</v>
      </c>
      <c r="H46" s="6">
        <v>782.32</v>
      </c>
      <c r="I46" s="6">
        <v>374.76</v>
      </c>
    </row>
    <row r="47" spans="1:9" x14ac:dyDescent="0.35">
      <c r="A47" s="3" t="s">
        <v>98</v>
      </c>
      <c r="B47" s="3">
        <v>40283</v>
      </c>
      <c r="C47" s="4" t="s">
        <v>12</v>
      </c>
      <c r="D47" s="5" t="s">
        <v>41</v>
      </c>
      <c r="E47" s="5" t="s">
        <v>13</v>
      </c>
      <c r="F47" s="5" t="s">
        <v>17</v>
      </c>
      <c r="G47" s="5">
        <v>63</v>
      </c>
      <c r="H47" s="6">
        <v>1323.35</v>
      </c>
      <c r="I47" s="6">
        <v>583.36</v>
      </c>
    </row>
    <row r="48" spans="1:9" x14ac:dyDescent="0.35">
      <c r="A48" s="3" t="s">
        <v>99</v>
      </c>
      <c r="B48" s="3">
        <v>40565</v>
      </c>
      <c r="C48" s="4" t="s">
        <v>15</v>
      </c>
      <c r="D48" s="5" t="s">
        <v>41</v>
      </c>
      <c r="E48" s="5" t="s">
        <v>20</v>
      </c>
      <c r="F48" s="5" t="s">
        <v>46</v>
      </c>
      <c r="G48" s="5">
        <v>11</v>
      </c>
      <c r="H48" s="6">
        <v>209.92</v>
      </c>
      <c r="I48" s="6">
        <v>88.73</v>
      </c>
    </row>
    <row r="49" spans="1:9" x14ac:dyDescent="0.35">
      <c r="A49" s="3" t="s">
        <v>100</v>
      </c>
      <c r="B49" s="3">
        <v>40514</v>
      </c>
      <c r="C49" s="4" t="s">
        <v>15</v>
      </c>
      <c r="D49" s="5" t="s">
        <v>41</v>
      </c>
      <c r="E49" s="5" t="s">
        <v>10</v>
      </c>
      <c r="F49" s="5" t="s">
        <v>46</v>
      </c>
      <c r="G49" s="5">
        <v>56</v>
      </c>
      <c r="H49" s="6">
        <v>1232.05</v>
      </c>
      <c r="I49" s="6">
        <v>560.29</v>
      </c>
    </row>
    <row r="50" spans="1:9" x14ac:dyDescent="0.35">
      <c r="A50" s="3" t="s">
        <v>67</v>
      </c>
      <c r="B50" s="3">
        <v>40514</v>
      </c>
      <c r="C50" s="4" t="s">
        <v>28</v>
      </c>
      <c r="D50" s="5" t="s">
        <v>47</v>
      </c>
      <c r="E50" s="5" t="s">
        <v>31</v>
      </c>
      <c r="F50" s="5" t="s">
        <v>32</v>
      </c>
      <c r="G50" s="5">
        <v>31</v>
      </c>
      <c r="H50" s="6">
        <v>713.28</v>
      </c>
      <c r="I50" s="6">
        <v>341.34</v>
      </c>
    </row>
    <row r="51" spans="1:9" x14ac:dyDescent="0.35">
      <c r="A51" s="3" t="s">
        <v>101</v>
      </c>
      <c r="B51" s="3">
        <v>41004</v>
      </c>
      <c r="C51" s="4" t="s">
        <v>8</v>
      </c>
      <c r="D51" s="5" t="s">
        <v>47</v>
      </c>
      <c r="E51" s="5" t="s">
        <v>26</v>
      </c>
      <c r="F51" s="5" t="s">
        <v>37</v>
      </c>
      <c r="G51" s="5">
        <v>62</v>
      </c>
      <c r="H51" s="6">
        <v>1674.82</v>
      </c>
      <c r="I51" s="6">
        <v>899.56</v>
      </c>
    </row>
    <row r="52" spans="1:9" x14ac:dyDescent="0.35">
      <c r="A52" s="3" t="s">
        <v>102</v>
      </c>
      <c r="B52" s="3">
        <v>40396</v>
      </c>
      <c r="C52" s="4" t="s">
        <v>8</v>
      </c>
      <c r="D52" s="5" t="s">
        <v>47</v>
      </c>
      <c r="E52" s="5" t="s">
        <v>13</v>
      </c>
      <c r="F52" s="5" t="s">
        <v>18</v>
      </c>
      <c r="G52" s="5">
        <v>43</v>
      </c>
      <c r="H52" s="6">
        <v>1161.25</v>
      </c>
      <c r="I52" s="6">
        <v>623.75</v>
      </c>
    </row>
    <row r="53" spans="1:9" x14ac:dyDescent="0.35">
      <c r="A53" s="3" t="s">
        <v>61</v>
      </c>
      <c r="B53" s="3">
        <v>41588</v>
      </c>
      <c r="C53" s="4" t="s">
        <v>8</v>
      </c>
      <c r="D53" s="5" t="s">
        <v>47</v>
      </c>
      <c r="E53" s="5" t="s">
        <v>10</v>
      </c>
      <c r="F53" s="5" t="s">
        <v>22</v>
      </c>
      <c r="G53" s="5">
        <v>39</v>
      </c>
      <c r="H53" s="6">
        <v>897.63</v>
      </c>
      <c r="I53" s="6">
        <v>429.68</v>
      </c>
    </row>
    <row r="54" spans="1:9" x14ac:dyDescent="0.35">
      <c r="A54" s="3" t="s">
        <v>103</v>
      </c>
      <c r="B54" s="3">
        <v>41477</v>
      </c>
      <c r="C54" s="4" t="s">
        <v>12</v>
      </c>
      <c r="D54" s="5" t="s">
        <v>47</v>
      </c>
      <c r="E54" s="5" t="s">
        <v>20</v>
      </c>
      <c r="F54" s="5" t="s">
        <v>38</v>
      </c>
      <c r="G54" s="5">
        <v>61</v>
      </c>
      <c r="H54" s="6">
        <v>1647.26</v>
      </c>
      <c r="I54" s="6">
        <v>885.17</v>
      </c>
    </row>
    <row r="55" spans="1:9" x14ac:dyDescent="0.35">
      <c r="A55" s="3" t="s">
        <v>104</v>
      </c>
      <c r="B55" s="3">
        <v>40409</v>
      </c>
      <c r="C55" s="4" t="s">
        <v>8</v>
      </c>
      <c r="D55" s="5" t="s">
        <v>47</v>
      </c>
      <c r="E55" s="5" t="s">
        <v>26</v>
      </c>
      <c r="F55" s="5" t="s">
        <v>34</v>
      </c>
      <c r="G55" s="5">
        <v>59</v>
      </c>
      <c r="H55" s="6">
        <v>1121.96</v>
      </c>
      <c r="I55" s="6">
        <v>472.38</v>
      </c>
    </row>
    <row r="56" spans="1:9" x14ac:dyDescent="0.35">
      <c r="A56" s="3" t="s">
        <v>77</v>
      </c>
      <c r="B56" s="3">
        <v>40897</v>
      </c>
      <c r="C56" s="4" t="s">
        <v>12</v>
      </c>
      <c r="D56" s="5" t="s">
        <v>47</v>
      </c>
      <c r="E56" s="5" t="s">
        <v>31</v>
      </c>
      <c r="F56" s="5" t="s">
        <v>22</v>
      </c>
      <c r="G56" s="5">
        <v>16</v>
      </c>
      <c r="H56" s="6">
        <v>352.2</v>
      </c>
      <c r="I56" s="6">
        <v>160.66</v>
      </c>
    </row>
    <row r="57" spans="1:9" x14ac:dyDescent="0.35">
      <c r="A57" s="3" t="s">
        <v>105</v>
      </c>
      <c r="B57" s="3">
        <v>41500</v>
      </c>
      <c r="C57" s="4" t="s">
        <v>15</v>
      </c>
      <c r="D57" s="5" t="s">
        <v>47</v>
      </c>
      <c r="E57" s="5" t="s">
        <v>20</v>
      </c>
      <c r="F57" s="5" t="s">
        <v>22</v>
      </c>
      <c r="G57" s="5">
        <v>10</v>
      </c>
      <c r="H57" s="6">
        <v>270.77999999999997</v>
      </c>
      <c r="I57" s="6">
        <v>145.72999999999999</v>
      </c>
    </row>
    <row r="58" spans="1:9" x14ac:dyDescent="0.35">
      <c r="A58" s="3" t="s">
        <v>106</v>
      </c>
      <c r="B58" s="3">
        <v>41275</v>
      </c>
      <c r="C58" s="4" t="s">
        <v>12</v>
      </c>
      <c r="D58" s="5" t="s">
        <v>47</v>
      </c>
      <c r="E58" s="5" t="s">
        <v>26</v>
      </c>
      <c r="F58" s="5" t="s">
        <v>11</v>
      </c>
      <c r="G58" s="5">
        <v>24</v>
      </c>
      <c r="H58" s="6">
        <v>456.41</v>
      </c>
      <c r="I58" s="6">
        <v>192.14</v>
      </c>
    </row>
    <row r="59" spans="1:9" x14ac:dyDescent="0.35">
      <c r="A59" s="3" t="s">
        <v>107</v>
      </c>
      <c r="B59" s="3">
        <v>41102</v>
      </c>
      <c r="C59" s="4" t="s">
        <v>12</v>
      </c>
      <c r="D59" s="5" t="s">
        <v>47</v>
      </c>
      <c r="E59" s="5" t="s">
        <v>26</v>
      </c>
      <c r="F59" s="5" t="s">
        <v>48</v>
      </c>
      <c r="G59" s="5">
        <v>20</v>
      </c>
      <c r="H59" s="6">
        <v>441</v>
      </c>
      <c r="I59" s="6">
        <v>200.54</v>
      </c>
    </row>
    <row r="60" spans="1:9" x14ac:dyDescent="0.35">
      <c r="A60" s="3" t="s">
        <v>108</v>
      </c>
      <c r="B60" s="3">
        <v>41317</v>
      </c>
      <c r="C60" s="4" t="s">
        <v>12</v>
      </c>
      <c r="D60" s="5" t="s">
        <v>47</v>
      </c>
      <c r="E60" s="5" t="s">
        <v>13</v>
      </c>
      <c r="F60" s="5" t="s">
        <v>49</v>
      </c>
      <c r="G60" s="5">
        <v>12</v>
      </c>
      <c r="H60" s="6">
        <v>252.44</v>
      </c>
      <c r="I60" s="6">
        <v>111.66</v>
      </c>
    </row>
    <row r="61" spans="1:9" x14ac:dyDescent="0.35">
      <c r="A61" s="3" t="s">
        <v>109</v>
      </c>
      <c r="B61" s="3">
        <v>40486</v>
      </c>
      <c r="C61" s="4" t="s">
        <v>28</v>
      </c>
      <c r="D61" s="5" t="s">
        <v>47</v>
      </c>
      <c r="E61" s="5" t="s">
        <v>16</v>
      </c>
      <c r="F61" s="5" t="s">
        <v>40</v>
      </c>
      <c r="G61" s="5">
        <v>59</v>
      </c>
      <c r="H61" s="6">
        <v>1298.92</v>
      </c>
      <c r="I61" s="6">
        <v>590.75</v>
      </c>
    </row>
    <row r="62" spans="1:9" x14ac:dyDescent="0.35">
      <c r="A62" s="3" t="s">
        <v>110</v>
      </c>
      <c r="B62" s="3">
        <v>40950</v>
      </c>
      <c r="C62" s="4" t="s">
        <v>28</v>
      </c>
      <c r="D62" s="5" t="s">
        <v>47</v>
      </c>
      <c r="E62" s="5" t="s">
        <v>20</v>
      </c>
      <c r="F62" s="5" t="s">
        <v>22</v>
      </c>
      <c r="G62" s="5">
        <v>62</v>
      </c>
      <c r="H62" s="6">
        <v>1178.07</v>
      </c>
      <c r="I62" s="6">
        <v>496.92</v>
      </c>
    </row>
    <row r="63" spans="1:9" x14ac:dyDescent="0.35">
      <c r="A63" s="3" t="s">
        <v>111</v>
      </c>
      <c r="B63" s="3">
        <v>40559</v>
      </c>
      <c r="C63" s="4" t="s">
        <v>12</v>
      </c>
      <c r="D63" s="5" t="s">
        <v>47</v>
      </c>
      <c r="E63" s="5" t="s">
        <v>31</v>
      </c>
      <c r="F63" s="5" t="s">
        <v>44</v>
      </c>
      <c r="G63" s="5">
        <v>17</v>
      </c>
      <c r="H63" s="6">
        <v>459.95</v>
      </c>
      <c r="I63" s="6">
        <v>247.23</v>
      </c>
    </row>
    <row r="64" spans="1:9" x14ac:dyDescent="0.35">
      <c r="A64" s="3" t="s">
        <v>112</v>
      </c>
      <c r="B64" s="3">
        <v>41628</v>
      </c>
      <c r="C64" s="4" t="s">
        <v>15</v>
      </c>
      <c r="D64" s="5" t="s">
        <v>47</v>
      </c>
      <c r="E64" s="5" t="s">
        <v>31</v>
      </c>
      <c r="F64" s="5" t="s">
        <v>46</v>
      </c>
      <c r="G64" s="5">
        <v>53</v>
      </c>
      <c r="H64" s="6">
        <v>1219.7</v>
      </c>
      <c r="I64" s="6">
        <v>583.67999999999995</v>
      </c>
    </row>
    <row r="65" spans="1:9" x14ac:dyDescent="0.35">
      <c r="A65" s="3" t="s">
        <v>113</v>
      </c>
      <c r="B65" s="3">
        <v>40206</v>
      </c>
      <c r="C65" s="4" t="s">
        <v>15</v>
      </c>
      <c r="D65" s="5" t="s">
        <v>47</v>
      </c>
      <c r="E65" s="5" t="s">
        <v>10</v>
      </c>
      <c r="F65" s="5" t="s">
        <v>17</v>
      </c>
      <c r="G65" s="5">
        <v>8</v>
      </c>
      <c r="H65" s="6">
        <v>152.24</v>
      </c>
      <c r="I65" s="6">
        <v>64.989999999999995</v>
      </c>
    </row>
    <row r="66" spans="1:9" x14ac:dyDescent="0.35">
      <c r="A66" s="3" t="s">
        <v>114</v>
      </c>
      <c r="B66" s="3">
        <v>40206</v>
      </c>
      <c r="C66" s="4" t="s">
        <v>12</v>
      </c>
      <c r="D66" s="5" t="s">
        <v>47</v>
      </c>
      <c r="E66" s="5" t="s">
        <v>10</v>
      </c>
      <c r="F66" s="5" t="s">
        <v>35</v>
      </c>
      <c r="G66" s="5">
        <v>35</v>
      </c>
      <c r="H66" s="6">
        <v>770.8</v>
      </c>
      <c r="I66" s="6">
        <v>350.53</v>
      </c>
    </row>
    <row r="67" spans="1:9" x14ac:dyDescent="0.35">
      <c r="A67" s="3" t="s">
        <v>115</v>
      </c>
      <c r="B67" s="3">
        <v>41323</v>
      </c>
      <c r="C67" s="4" t="s">
        <v>8</v>
      </c>
      <c r="D67" s="5" t="s">
        <v>47</v>
      </c>
      <c r="E67" s="5" t="s">
        <v>20</v>
      </c>
      <c r="F67" s="5" t="s">
        <v>27</v>
      </c>
      <c r="G67" s="5">
        <v>59</v>
      </c>
      <c r="H67" s="6">
        <v>1357.25</v>
      </c>
      <c r="I67" s="6">
        <v>649.15</v>
      </c>
    </row>
    <row r="68" spans="1:9" x14ac:dyDescent="0.35">
      <c r="A68" s="3" t="s">
        <v>116</v>
      </c>
      <c r="B68" s="3">
        <v>41519</v>
      </c>
      <c r="C68" s="4" t="s">
        <v>28</v>
      </c>
      <c r="D68" s="5" t="s">
        <v>47</v>
      </c>
      <c r="E68" s="5" t="s">
        <v>13</v>
      </c>
      <c r="F68" s="5" t="s">
        <v>30</v>
      </c>
      <c r="G68" s="5">
        <v>10</v>
      </c>
      <c r="H68" s="6">
        <v>220.18</v>
      </c>
      <c r="I68" s="6">
        <v>100.84</v>
      </c>
    </row>
    <row r="69" spans="1:9" x14ac:dyDescent="0.35">
      <c r="A69" s="3" t="s">
        <v>117</v>
      </c>
      <c r="B69" s="3">
        <v>41463</v>
      </c>
      <c r="C69" s="4" t="s">
        <v>28</v>
      </c>
      <c r="D69" s="5" t="s">
        <v>47</v>
      </c>
      <c r="E69" s="5" t="s">
        <v>10</v>
      </c>
      <c r="F69" s="5" t="s">
        <v>46</v>
      </c>
      <c r="G69" s="5">
        <v>58</v>
      </c>
      <c r="H69" s="6">
        <v>1102.81</v>
      </c>
      <c r="I69" s="6">
        <v>464.06</v>
      </c>
    </row>
    <row r="70" spans="1:9" x14ac:dyDescent="0.35">
      <c r="A70" s="3" t="s">
        <v>118</v>
      </c>
      <c r="B70" s="3">
        <v>40690</v>
      </c>
      <c r="C70" s="4" t="s">
        <v>28</v>
      </c>
      <c r="D70" s="5" t="s">
        <v>47</v>
      </c>
      <c r="E70" s="5" t="s">
        <v>20</v>
      </c>
      <c r="F70" s="5" t="s">
        <v>19</v>
      </c>
      <c r="G70" s="5">
        <v>58</v>
      </c>
      <c r="H70" s="6">
        <v>1566.83</v>
      </c>
      <c r="I70" s="6">
        <v>841.43</v>
      </c>
    </row>
    <row r="71" spans="1:9" x14ac:dyDescent="0.35">
      <c r="A71" s="3" t="s">
        <v>119</v>
      </c>
      <c r="B71" s="3">
        <v>41029</v>
      </c>
      <c r="C71" s="4" t="s">
        <v>15</v>
      </c>
      <c r="D71" s="5" t="s">
        <v>47</v>
      </c>
      <c r="E71" s="5" t="s">
        <v>16</v>
      </c>
      <c r="F71" s="5" t="s">
        <v>40</v>
      </c>
      <c r="G71" s="5">
        <v>23</v>
      </c>
      <c r="H71" s="6">
        <v>437.92</v>
      </c>
      <c r="I71" s="6">
        <v>184.33</v>
      </c>
    </row>
    <row r="72" spans="1:9" x14ac:dyDescent="0.35">
      <c r="A72" s="3" t="s">
        <v>120</v>
      </c>
      <c r="B72" s="3">
        <v>41089</v>
      </c>
      <c r="C72" s="4" t="s">
        <v>12</v>
      </c>
      <c r="D72" s="5" t="s">
        <v>47</v>
      </c>
      <c r="E72" s="5" t="s">
        <v>31</v>
      </c>
      <c r="F72" s="5" t="s">
        <v>32</v>
      </c>
      <c r="G72" s="5">
        <v>64</v>
      </c>
      <c r="H72" s="6">
        <v>1216.1199999999999</v>
      </c>
      <c r="I72" s="6">
        <v>512.86</v>
      </c>
    </row>
    <row r="73" spans="1:9" x14ac:dyDescent="0.35">
      <c r="A73" s="3" t="s">
        <v>121</v>
      </c>
      <c r="B73" s="3">
        <v>41265</v>
      </c>
      <c r="C73" s="4" t="s">
        <v>15</v>
      </c>
      <c r="D73" s="5" t="s">
        <v>47</v>
      </c>
      <c r="E73" s="5" t="s">
        <v>16</v>
      </c>
      <c r="F73" s="5" t="s">
        <v>34</v>
      </c>
      <c r="G73" s="5">
        <v>13</v>
      </c>
      <c r="H73" s="6">
        <v>273.10000000000002</v>
      </c>
      <c r="I73" s="6">
        <v>120.64</v>
      </c>
    </row>
    <row r="74" spans="1:9" x14ac:dyDescent="0.35">
      <c r="A74" s="3" t="s">
        <v>122</v>
      </c>
      <c r="B74" s="3">
        <v>40906</v>
      </c>
      <c r="C74" s="4" t="s">
        <v>8</v>
      </c>
      <c r="D74" s="5" t="s">
        <v>47</v>
      </c>
      <c r="E74" s="5" t="s">
        <v>31</v>
      </c>
      <c r="F74" s="5" t="s">
        <v>39</v>
      </c>
      <c r="G74" s="5">
        <v>11</v>
      </c>
      <c r="H74" s="6">
        <v>242.26</v>
      </c>
      <c r="I74" s="6">
        <v>110.91</v>
      </c>
    </row>
    <row r="75" spans="1:9" x14ac:dyDescent="0.35">
      <c r="A75" s="3" t="s">
        <v>123</v>
      </c>
      <c r="B75" s="3">
        <v>40395</v>
      </c>
      <c r="C75" s="4" t="s">
        <v>8</v>
      </c>
      <c r="D75" s="5" t="s">
        <v>47</v>
      </c>
      <c r="E75" s="5" t="s">
        <v>13</v>
      </c>
      <c r="F75" s="5" t="s">
        <v>43</v>
      </c>
      <c r="G75" s="5">
        <v>56</v>
      </c>
      <c r="H75" s="6">
        <v>1512.6</v>
      </c>
      <c r="I75" s="6">
        <v>812.83</v>
      </c>
    </row>
    <row r="76" spans="1:9" x14ac:dyDescent="0.35">
      <c r="A76" s="3" t="s">
        <v>124</v>
      </c>
      <c r="B76" s="3">
        <v>40829</v>
      </c>
      <c r="C76" s="4" t="s">
        <v>12</v>
      </c>
      <c r="D76" s="5" t="s">
        <v>47</v>
      </c>
      <c r="E76" s="5" t="s">
        <v>26</v>
      </c>
      <c r="F76" s="5" t="s">
        <v>19</v>
      </c>
      <c r="G76" s="5">
        <v>29</v>
      </c>
      <c r="H76" s="6">
        <v>783.75</v>
      </c>
      <c r="I76" s="6">
        <v>421.2</v>
      </c>
    </row>
    <row r="77" spans="1:9" x14ac:dyDescent="0.35">
      <c r="A77" s="3" t="s">
        <v>125</v>
      </c>
      <c r="B77" s="3">
        <v>41313</v>
      </c>
      <c r="C77" s="4" t="s">
        <v>15</v>
      </c>
      <c r="D77" s="5" t="s">
        <v>47</v>
      </c>
      <c r="E77" s="5" t="s">
        <v>31</v>
      </c>
      <c r="F77" s="5" t="s">
        <v>14</v>
      </c>
      <c r="G77" s="5">
        <v>29</v>
      </c>
      <c r="H77" s="6">
        <v>667.99</v>
      </c>
      <c r="I77" s="6">
        <v>319.45</v>
      </c>
    </row>
    <row r="78" spans="1:9" x14ac:dyDescent="0.35">
      <c r="A78" s="3" t="s">
        <v>126</v>
      </c>
      <c r="B78" s="3">
        <v>41231</v>
      </c>
      <c r="C78" s="4" t="s">
        <v>8</v>
      </c>
      <c r="D78" s="5" t="s">
        <v>47</v>
      </c>
      <c r="E78" s="5" t="s">
        <v>16</v>
      </c>
      <c r="F78" s="5" t="s">
        <v>17</v>
      </c>
      <c r="G78" s="5">
        <v>53</v>
      </c>
      <c r="H78" s="6">
        <v>1166.31</v>
      </c>
      <c r="I78" s="6">
        <v>530.24</v>
      </c>
    </row>
    <row r="79" spans="1:9" x14ac:dyDescent="0.35">
      <c r="A79" s="3" t="s">
        <v>127</v>
      </c>
      <c r="B79" s="3">
        <v>40669</v>
      </c>
      <c r="C79" s="4" t="s">
        <v>15</v>
      </c>
      <c r="D79" s="5" t="s">
        <v>47</v>
      </c>
      <c r="E79" s="5" t="s">
        <v>10</v>
      </c>
      <c r="F79" s="5" t="s">
        <v>46</v>
      </c>
      <c r="G79" s="5">
        <v>35</v>
      </c>
      <c r="H79" s="6">
        <v>770.18</v>
      </c>
      <c r="I79" s="6">
        <v>350.66</v>
      </c>
    </row>
    <row r="80" spans="1:9" x14ac:dyDescent="0.35">
      <c r="A80" s="3" t="s">
        <v>128</v>
      </c>
      <c r="B80" s="3">
        <v>41032</v>
      </c>
      <c r="C80" s="4" t="s">
        <v>12</v>
      </c>
      <c r="D80" s="5" t="s">
        <v>47</v>
      </c>
      <c r="E80" s="5" t="s">
        <v>31</v>
      </c>
      <c r="F80" s="5" t="s">
        <v>36</v>
      </c>
      <c r="G80" s="5">
        <v>6</v>
      </c>
      <c r="H80" s="6">
        <v>132.34</v>
      </c>
      <c r="I80" s="6">
        <v>60.58</v>
      </c>
    </row>
    <row r="81" spans="1:9" x14ac:dyDescent="0.35">
      <c r="A81" s="3" t="s">
        <v>129</v>
      </c>
      <c r="B81" s="3">
        <v>41375</v>
      </c>
      <c r="C81" s="4" t="s">
        <v>8</v>
      </c>
      <c r="D81" s="5" t="s">
        <v>47</v>
      </c>
      <c r="E81" s="5" t="s">
        <v>26</v>
      </c>
      <c r="F81" s="5" t="s">
        <v>22</v>
      </c>
      <c r="G81" s="5">
        <v>44</v>
      </c>
      <c r="H81" s="6">
        <v>1188.81</v>
      </c>
      <c r="I81" s="6">
        <v>638.04</v>
      </c>
    </row>
    <row r="82" spans="1:9" x14ac:dyDescent="0.35">
      <c r="A82" s="3" t="s">
        <v>130</v>
      </c>
      <c r="B82" s="3">
        <v>41581</v>
      </c>
      <c r="C82" s="4" t="s">
        <v>28</v>
      </c>
      <c r="D82" s="5" t="s">
        <v>47</v>
      </c>
      <c r="E82" s="5" t="s">
        <v>13</v>
      </c>
      <c r="F82" s="5" t="s">
        <v>48</v>
      </c>
      <c r="G82" s="5">
        <v>9</v>
      </c>
      <c r="H82" s="6">
        <v>198.06</v>
      </c>
      <c r="I82" s="6">
        <v>90.45</v>
      </c>
    </row>
    <row r="83" spans="1:9" x14ac:dyDescent="0.35">
      <c r="A83" s="3" t="s">
        <v>131</v>
      </c>
      <c r="B83" s="3">
        <v>40484</v>
      </c>
      <c r="C83" s="4" t="s">
        <v>8</v>
      </c>
      <c r="D83" s="5" t="s">
        <v>47</v>
      </c>
      <c r="E83" s="5" t="s">
        <v>16</v>
      </c>
      <c r="F83" s="5" t="s">
        <v>36</v>
      </c>
      <c r="G83" s="5">
        <v>22</v>
      </c>
      <c r="H83" s="6">
        <v>594.16999999999996</v>
      </c>
      <c r="I83" s="6">
        <v>319.41000000000003</v>
      </c>
    </row>
    <row r="84" spans="1:9" x14ac:dyDescent="0.35">
      <c r="A84" s="3" t="s">
        <v>132</v>
      </c>
      <c r="B84" s="3">
        <v>40352</v>
      </c>
      <c r="C84" s="4" t="s">
        <v>12</v>
      </c>
      <c r="D84" s="5" t="s">
        <v>47</v>
      </c>
      <c r="E84" s="5" t="s">
        <v>20</v>
      </c>
      <c r="F84" s="5" t="s">
        <v>35</v>
      </c>
      <c r="G84" s="5">
        <v>49</v>
      </c>
      <c r="H84" s="6">
        <v>931.09</v>
      </c>
      <c r="I84" s="6">
        <v>392.91</v>
      </c>
    </row>
    <row r="85" spans="1:9" x14ac:dyDescent="0.35">
      <c r="A85" s="3" t="s">
        <v>133</v>
      </c>
      <c r="B85" s="3">
        <v>41115</v>
      </c>
      <c r="C85" s="4" t="s">
        <v>15</v>
      </c>
      <c r="D85" s="5" t="s">
        <v>47</v>
      </c>
      <c r="E85" s="5" t="s">
        <v>26</v>
      </c>
      <c r="F85" s="5" t="s">
        <v>23</v>
      </c>
      <c r="G85" s="5">
        <v>13</v>
      </c>
      <c r="H85" s="6">
        <v>299.64</v>
      </c>
      <c r="I85" s="6">
        <v>143.78</v>
      </c>
    </row>
    <row r="86" spans="1:9" x14ac:dyDescent="0.35">
      <c r="A86" s="3" t="s">
        <v>134</v>
      </c>
      <c r="B86" s="3">
        <v>41310</v>
      </c>
      <c r="C86" s="4" t="s">
        <v>8</v>
      </c>
      <c r="D86" s="5" t="s">
        <v>47</v>
      </c>
      <c r="E86" s="5" t="s">
        <v>13</v>
      </c>
      <c r="F86" s="5" t="s">
        <v>37</v>
      </c>
      <c r="G86" s="5">
        <v>63</v>
      </c>
      <c r="H86" s="6">
        <v>1701.68</v>
      </c>
      <c r="I86" s="6">
        <v>913.74</v>
      </c>
    </row>
    <row r="87" spans="1:9" x14ac:dyDescent="0.35">
      <c r="A87" s="3" t="s">
        <v>135</v>
      </c>
      <c r="B87" s="3">
        <v>41318</v>
      </c>
      <c r="C87" s="4" t="s">
        <v>8</v>
      </c>
      <c r="D87" s="5" t="s">
        <v>47</v>
      </c>
      <c r="E87" s="5" t="s">
        <v>26</v>
      </c>
      <c r="F87" s="5" t="s">
        <v>45</v>
      </c>
      <c r="G87" s="5">
        <v>21</v>
      </c>
      <c r="H87" s="6">
        <v>399.15</v>
      </c>
      <c r="I87" s="6">
        <v>168.95</v>
      </c>
    </row>
    <row r="88" spans="1:9" x14ac:dyDescent="0.35">
      <c r="A88" s="3" t="s">
        <v>136</v>
      </c>
      <c r="B88" s="3">
        <v>41066</v>
      </c>
      <c r="C88" s="4" t="s">
        <v>15</v>
      </c>
      <c r="D88" s="5" t="s">
        <v>47</v>
      </c>
      <c r="E88" s="5" t="s">
        <v>20</v>
      </c>
      <c r="F88" s="5" t="s">
        <v>33</v>
      </c>
      <c r="G88" s="5">
        <v>17</v>
      </c>
      <c r="H88" s="6">
        <v>374.81</v>
      </c>
      <c r="I88" s="6">
        <v>170.37</v>
      </c>
    </row>
    <row r="89" spans="1:9" x14ac:dyDescent="0.35">
      <c r="A89" s="3" t="s">
        <v>137</v>
      </c>
      <c r="B89" s="3">
        <v>40349</v>
      </c>
      <c r="C89" s="4" t="s">
        <v>8</v>
      </c>
      <c r="D89" s="5" t="s">
        <v>47</v>
      </c>
      <c r="E89" s="5" t="s">
        <v>13</v>
      </c>
      <c r="F89" s="5" t="s">
        <v>30</v>
      </c>
      <c r="G89" s="5">
        <v>21</v>
      </c>
      <c r="H89" s="6">
        <v>462.17</v>
      </c>
      <c r="I89" s="6">
        <v>210.81</v>
      </c>
    </row>
    <row r="90" spans="1:9" x14ac:dyDescent="0.35">
      <c r="A90" s="3" t="s">
        <v>138</v>
      </c>
      <c r="B90" s="3">
        <v>41115</v>
      </c>
      <c r="C90" s="4" t="s">
        <v>28</v>
      </c>
      <c r="D90" s="5" t="s">
        <v>47</v>
      </c>
      <c r="E90" s="5" t="s">
        <v>10</v>
      </c>
      <c r="F90" s="5" t="s">
        <v>48</v>
      </c>
      <c r="G90" s="5">
        <v>44</v>
      </c>
      <c r="H90" s="6">
        <v>924.29</v>
      </c>
      <c r="I90" s="6">
        <v>407.31</v>
      </c>
    </row>
    <row r="91" spans="1:9" x14ac:dyDescent="0.35">
      <c r="A91" s="3" t="s">
        <v>139</v>
      </c>
      <c r="B91" s="3">
        <v>41598</v>
      </c>
      <c r="C91" s="4" t="s">
        <v>12</v>
      </c>
      <c r="D91" s="5" t="s">
        <v>47</v>
      </c>
      <c r="E91" s="5" t="s">
        <v>16</v>
      </c>
      <c r="F91" s="5" t="s">
        <v>50</v>
      </c>
      <c r="G91" s="5">
        <v>61</v>
      </c>
      <c r="H91" s="6">
        <v>5000.6000000000004</v>
      </c>
      <c r="I91" s="6">
        <v>610.16</v>
      </c>
    </row>
    <row r="92" spans="1:9" x14ac:dyDescent="0.35">
      <c r="A92" s="3" t="s">
        <v>140</v>
      </c>
      <c r="B92" s="3">
        <v>40480</v>
      </c>
      <c r="C92" s="4" t="s">
        <v>15</v>
      </c>
      <c r="D92" s="5" t="s">
        <v>47</v>
      </c>
      <c r="E92" s="5" t="s">
        <v>13</v>
      </c>
      <c r="F92" s="5" t="s">
        <v>32</v>
      </c>
      <c r="G92" s="5">
        <v>10</v>
      </c>
      <c r="H92" s="6">
        <v>230.25</v>
      </c>
      <c r="I92" s="6">
        <v>110.43</v>
      </c>
    </row>
    <row r="93" spans="1:9" x14ac:dyDescent="0.35">
      <c r="A93" s="3" t="s">
        <v>141</v>
      </c>
      <c r="B93" s="3">
        <v>41135</v>
      </c>
      <c r="C93" s="4" t="s">
        <v>8</v>
      </c>
      <c r="D93" s="5" t="s">
        <v>47</v>
      </c>
      <c r="E93" s="5" t="s">
        <v>31</v>
      </c>
      <c r="F93" s="5" t="s">
        <v>51</v>
      </c>
      <c r="G93" s="5">
        <v>36</v>
      </c>
      <c r="H93" s="6">
        <v>756.46</v>
      </c>
      <c r="I93" s="6">
        <v>333.2</v>
      </c>
    </row>
    <row r="94" spans="1:9" x14ac:dyDescent="0.35">
      <c r="A94" s="3" t="s">
        <v>112</v>
      </c>
      <c r="B94" s="3">
        <v>41438</v>
      </c>
      <c r="C94" s="4" t="s">
        <v>8</v>
      </c>
      <c r="D94" s="5" t="s">
        <v>47</v>
      </c>
      <c r="E94" s="5" t="s">
        <v>31</v>
      </c>
      <c r="F94" s="5" t="s">
        <v>46</v>
      </c>
      <c r="G94" s="5">
        <v>42</v>
      </c>
      <c r="H94" s="6">
        <v>1134.94</v>
      </c>
      <c r="I94" s="6">
        <v>609.54</v>
      </c>
    </row>
    <row r="95" spans="1:9" x14ac:dyDescent="0.35">
      <c r="A95" s="3" t="s">
        <v>142</v>
      </c>
      <c r="B95" s="3">
        <v>41231</v>
      </c>
      <c r="C95" s="4" t="s">
        <v>8</v>
      </c>
      <c r="D95" s="5" t="s">
        <v>47</v>
      </c>
      <c r="E95" s="5" t="s">
        <v>26</v>
      </c>
      <c r="F95" s="5" t="s">
        <v>49</v>
      </c>
      <c r="G95" s="5">
        <v>46</v>
      </c>
      <c r="H95" s="6">
        <v>1058.01</v>
      </c>
      <c r="I95" s="6">
        <v>506.64</v>
      </c>
    </row>
    <row r="96" spans="1:9" x14ac:dyDescent="0.35">
      <c r="A96" s="3" t="s">
        <v>143</v>
      </c>
      <c r="B96" s="3">
        <v>40932</v>
      </c>
      <c r="C96" s="4" t="s">
        <v>15</v>
      </c>
      <c r="D96" s="5" t="s">
        <v>47</v>
      </c>
      <c r="E96" s="5" t="s">
        <v>26</v>
      </c>
      <c r="F96" s="5" t="s">
        <v>46</v>
      </c>
      <c r="G96" s="5">
        <v>44</v>
      </c>
      <c r="H96" s="6">
        <v>1188.22</v>
      </c>
      <c r="I96" s="6">
        <v>638.79</v>
      </c>
    </row>
    <row r="97" spans="1:9" x14ac:dyDescent="0.35">
      <c r="A97" s="3" t="s">
        <v>55</v>
      </c>
      <c r="B97" s="3">
        <v>40351</v>
      </c>
      <c r="C97" s="4" t="s">
        <v>28</v>
      </c>
      <c r="D97" s="5" t="s">
        <v>47</v>
      </c>
      <c r="E97" s="5" t="s">
        <v>13</v>
      </c>
      <c r="F97" s="5" t="s">
        <v>14</v>
      </c>
      <c r="G97" s="5">
        <v>56</v>
      </c>
      <c r="H97" s="6">
        <v>1512.19</v>
      </c>
      <c r="I97" s="6">
        <v>812.26</v>
      </c>
    </row>
    <row r="98" spans="1:9" x14ac:dyDescent="0.35">
      <c r="A98" s="3" t="s">
        <v>144</v>
      </c>
      <c r="B98" s="3">
        <v>41108</v>
      </c>
      <c r="C98" s="4" t="s">
        <v>28</v>
      </c>
      <c r="D98" s="5" t="s">
        <v>47</v>
      </c>
      <c r="E98" s="5" t="s">
        <v>10</v>
      </c>
      <c r="F98" s="5" t="s">
        <v>32</v>
      </c>
      <c r="G98" s="5">
        <v>25</v>
      </c>
      <c r="H98" s="6">
        <v>550.39</v>
      </c>
      <c r="I98" s="6">
        <v>250.46</v>
      </c>
    </row>
    <row r="99" spans="1:9" x14ac:dyDescent="0.35">
      <c r="A99" s="3" t="s">
        <v>145</v>
      </c>
      <c r="B99" s="3">
        <v>40460</v>
      </c>
      <c r="C99" s="4" t="s">
        <v>15</v>
      </c>
      <c r="D99" s="5" t="s">
        <v>47</v>
      </c>
      <c r="E99" s="5" t="s">
        <v>31</v>
      </c>
      <c r="F99" s="5" t="s">
        <v>50</v>
      </c>
      <c r="G99" s="5">
        <v>51</v>
      </c>
      <c r="H99" s="6">
        <v>969.72</v>
      </c>
      <c r="I99" s="6">
        <v>408.08</v>
      </c>
    </row>
    <row r="100" spans="1:9" x14ac:dyDescent="0.35">
      <c r="A100" s="3" t="s">
        <v>118</v>
      </c>
      <c r="B100" s="3">
        <v>40799</v>
      </c>
      <c r="C100" s="4" t="s">
        <v>28</v>
      </c>
      <c r="D100" s="5" t="s">
        <v>47</v>
      </c>
      <c r="E100" s="5" t="s">
        <v>20</v>
      </c>
      <c r="F100" s="5" t="s">
        <v>19</v>
      </c>
      <c r="G100" s="5">
        <v>62</v>
      </c>
      <c r="H100" s="6">
        <v>1302.8599999999999</v>
      </c>
      <c r="I100" s="6">
        <v>574.25</v>
      </c>
    </row>
    <row r="101" spans="1:9" x14ac:dyDescent="0.35">
      <c r="A101" s="3" t="s">
        <v>146</v>
      </c>
      <c r="B101" s="3">
        <v>41591</v>
      </c>
      <c r="C101" s="4" t="s">
        <v>15</v>
      </c>
      <c r="D101" s="5" t="s">
        <v>47</v>
      </c>
      <c r="E101" s="5" t="s">
        <v>31</v>
      </c>
      <c r="F101" s="5" t="s">
        <v>52</v>
      </c>
      <c r="G101" s="5">
        <v>15</v>
      </c>
      <c r="H101" s="6">
        <v>345.88</v>
      </c>
      <c r="I101" s="6">
        <v>165.74</v>
      </c>
    </row>
    <row r="102" spans="1:9" x14ac:dyDescent="0.35">
      <c r="A102" s="3" t="s">
        <v>147</v>
      </c>
      <c r="B102" s="3">
        <v>40945</v>
      </c>
      <c r="C102" s="4" t="s">
        <v>8</v>
      </c>
      <c r="D102" s="5" t="s">
        <v>47</v>
      </c>
      <c r="E102" s="5" t="s">
        <v>20</v>
      </c>
      <c r="F102" s="5" t="s">
        <v>17</v>
      </c>
      <c r="G102" s="5">
        <v>50</v>
      </c>
      <c r="H102" s="6">
        <v>1100.1400000000001</v>
      </c>
      <c r="I102" s="6">
        <v>500.16</v>
      </c>
    </row>
    <row r="103" spans="1:9" x14ac:dyDescent="0.35">
      <c r="A103" s="3" t="s">
        <v>148</v>
      </c>
      <c r="B103" s="3">
        <v>40831</v>
      </c>
      <c r="C103" s="4" t="s">
        <v>12</v>
      </c>
      <c r="D103" s="5" t="s">
        <v>47</v>
      </c>
      <c r="E103" s="5" t="s">
        <v>13</v>
      </c>
      <c r="F103" s="5" t="s">
        <v>44</v>
      </c>
      <c r="G103" s="5">
        <v>10</v>
      </c>
      <c r="H103" s="6">
        <v>270.5</v>
      </c>
      <c r="I103" s="6">
        <v>145.57</v>
      </c>
    </row>
    <row r="104" spans="1:9" x14ac:dyDescent="0.35">
      <c r="A104" s="3" t="s">
        <v>149</v>
      </c>
      <c r="B104" s="3">
        <v>41526</v>
      </c>
      <c r="C104" s="4" t="s">
        <v>12</v>
      </c>
      <c r="D104" s="5" t="s">
        <v>47</v>
      </c>
      <c r="E104" s="5" t="s">
        <v>10</v>
      </c>
      <c r="F104" s="5" t="s">
        <v>25</v>
      </c>
      <c r="G104" s="5">
        <v>23</v>
      </c>
      <c r="H104" s="6">
        <v>437.81</v>
      </c>
      <c r="I104" s="6">
        <v>184.16</v>
      </c>
    </row>
    <row r="105" spans="1:9" x14ac:dyDescent="0.35">
      <c r="A105" s="3" t="s">
        <v>149</v>
      </c>
      <c r="B105" s="3">
        <v>41337</v>
      </c>
      <c r="C105" s="4" t="s">
        <v>28</v>
      </c>
      <c r="D105" s="5" t="s">
        <v>47</v>
      </c>
      <c r="E105" s="5" t="s">
        <v>10</v>
      </c>
      <c r="F105" s="5" t="s">
        <v>25</v>
      </c>
      <c r="G105" s="5">
        <v>25</v>
      </c>
      <c r="H105" s="6">
        <v>675.75</v>
      </c>
      <c r="I105" s="6">
        <v>362.89</v>
      </c>
    </row>
    <row r="106" spans="1:9" x14ac:dyDescent="0.35">
      <c r="A106" s="3" t="s">
        <v>130</v>
      </c>
      <c r="B106" s="3">
        <v>41542</v>
      </c>
      <c r="C106" s="4" t="s">
        <v>15</v>
      </c>
      <c r="D106" s="5" t="s">
        <v>47</v>
      </c>
      <c r="E106" s="5" t="s">
        <v>13</v>
      </c>
      <c r="F106" s="5" t="s">
        <v>40</v>
      </c>
      <c r="G106" s="5">
        <v>49</v>
      </c>
      <c r="H106" s="6">
        <v>931.49</v>
      </c>
      <c r="I106" s="6">
        <v>392.84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E1D5-0557-43C1-B44B-D8A5217B208B}">
  <dimension ref="C2:H10"/>
  <sheetViews>
    <sheetView tabSelected="1" topLeftCell="B1" workbookViewId="0">
      <selection activeCell="D4" sqref="D4"/>
    </sheetView>
  </sheetViews>
  <sheetFormatPr defaultRowHeight="17.5" x14ac:dyDescent="0.35"/>
  <cols>
    <col min="3" max="3" width="17" customWidth="1"/>
    <col min="4" max="4" width="15.640625" customWidth="1"/>
  </cols>
  <sheetData>
    <row r="2" spans="3:8" x14ac:dyDescent="0.35">
      <c r="H2" t="s">
        <v>150</v>
      </c>
    </row>
    <row r="3" spans="3:8" x14ac:dyDescent="0.35">
      <c r="C3" s="2" t="s">
        <v>53</v>
      </c>
      <c r="D3" s="1" t="s">
        <v>57</v>
      </c>
    </row>
    <row r="4" spans="3:8" x14ac:dyDescent="0.35">
      <c r="C4" s="2" t="s">
        <v>0</v>
      </c>
      <c r="D4" s="3">
        <f>VLOOKUP($D$3,Data!$A$1:$I$106,MATCH(Task1!$C4,Data!$A$1:$I$1,0),0)</f>
        <v>40944</v>
      </c>
    </row>
    <row r="5" spans="3:8" x14ac:dyDescent="0.35">
      <c r="C5" s="2" t="s">
        <v>2</v>
      </c>
      <c r="D5" s="3" t="str">
        <f>VLOOKUP($D$3,Data!$A$1:$I$106,MATCH(Task1!$C5,Data!$A$1:$I$1,0),0)</f>
        <v>East</v>
      </c>
    </row>
    <row r="6" spans="3:8" x14ac:dyDescent="0.35">
      <c r="C6" s="2" t="s">
        <v>1</v>
      </c>
      <c r="D6" s="3" t="str">
        <f>VLOOKUP($D$3,Data!$A$1:$I$106,MATCH(Task1!$C6,Data!$A$1:$I$1,0),0)</f>
        <v>Reisling</v>
      </c>
    </row>
    <row r="7" spans="3:8" x14ac:dyDescent="0.35">
      <c r="C7" s="2" t="s">
        <v>4</v>
      </c>
      <c r="D7" s="3" t="str">
        <f>VLOOKUP($D$3,Data!$A$1:$I$106,MATCH(Task1!$C7,Data!$A$1:$I$1,0),0)</f>
        <v>SFWK</v>
      </c>
    </row>
    <row r="8" spans="3:8" x14ac:dyDescent="0.35">
      <c r="C8" s="2" t="s">
        <v>5</v>
      </c>
      <c r="D8" s="7">
        <f>VLOOKUP($D$3,Data!$A$1:$I$106,MATCH(Task1!$C8,Data!$A$1:$I$1,0),0)</f>
        <v>19</v>
      </c>
    </row>
    <row r="9" spans="3:8" x14ac:dyDescent="0.35">
      <c r="C9" s="2" t="s">
        <v>3</v>
      </c>
      <c r="D9" s="3" t="str">
        <f>VLOOKUP($D$3,Data!$A$1:$I$106,MATCH(Task1!$C9,Data!$A$1:$I$1,0),0)</f>
        <v>Pam</v>
      </c>
    </row>
    <row r="10" spans="3:8" x14ac:dyDescent="0.35">
      <c r="C10" s="2" t="s">
        <v>6</v>
      </c>
      <c r="D10" s="7">
        <f>VLOOKUP($D$3,Data!$A$1:$I$106,MATCH(Task1!$C10,Data!$A$1:$I$1,0),0)</f>
        <v>418.54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3A434C-679E-44A0-A2A6-E622E011289E}">
          <x14:formula1>
            <xm:f>Data!$A$2:$A$106</xm:f>
          </x14:formula1>
          <xm:sqref>D3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217E0-71D1-474C-A677-48C44E57A7AF}">
  <dimension ref="B1:G5"/>
  <sheetViews>
    <sheetView workbookViewId="0">
      <selection activeCell="C5" sqref="C5"/>
    </sheetView>
  </sheetViews>
  <sheetFormatPr defaultRowHeight="17.5" x14ac:dyDescent="0.35"/>
  <cols>
    <col min="2" max="2" width="21.2109375" customWidth="1"/>
    <col min="3" max="3" width="31.35546875" customWidth="1"/>
    <col min="4" max="4" width="6.85546875" bestFit="1" customWidth="1"/>
    <col min="6" max="6" width="17.42578125" customWidth="1"/>
    <col min="7" max="7" width="31.35546875" customWidth="1"/>
  </cols>
  <sheetData>
    <row r="1" spans="2:7" x14ac:dyDescent="0.35">
      <c r="B1" t="s">
        <v>153</v>
      </c>
    </row>
    <row r="3" spans="2:7" x14ac:dyDescent="0.35">
      <c r="B3" s="2" t="s">
        <v>152</v>
      </c>
      <c r="C3" s="1">
        <f>MAX(Sales)</f>
        <v>5000.6000000000004</v>
      </c>
      <c r="F3" s="2" t="s">
        <v>151</v>
      </c>
      <c r="G3" s="1">
        <f>LARGE(Sales,2)</f>
        <v>5000</v>
      </c>
    </row>
    <row r="4" spans="2:7" x14ac:dyDescent="0.35">
      <c r="B4" s="2" t="s">
        <v>0</v>
      </c>
      <c r="C4" s="1"/>
      <c r="F4" s="2" t="s">
        <v>0</v>
      </c>
      <c r="G4" s="1"/>
    </row>
    <row r="5" spans="2:7" x14ac:dyDescent="0.35">
      <c r="B5" s="2" t="s">
        <v>4</v>
      </c>
      <c r="C5" s="1"/>
      <c r="F5" s="2" t="s">
        <v>4</v>
      </c>
      <c r="G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Data</vt:lpstr>
      <vt:lpstr>Task1</vt:lpstr>
      <vt:lpstr>Task2</vt:lpstr>
      <vt:lpstr>COGS</vt:lpstr>
      <vt:lpstr>Customer</vt:lpstr>
      <vt:lpstr>Order_Date</vt:lpstr>
      <vt:lpstr>Order_Quantity</vt:lpstr>
      <vt:lpstr>Product</vt:lpstr>
      <vt:lpstr>Region</vt:lpstr>
      <vt:lpstr>Sales</vt:lpstr>
      <vt:lpstr>SalesRep</vt:lpstr>
      <vt:lpstr>TransactionID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DS</cp:lastModifiedBy>
  <dcterms:created xsi:type="dcterms:W3CDTF">2023-03-30T06:24:41Z</dcterms:created>
  <dcterms:modified xsi:type="dcterms:W3CDTF">2023-06-06T12:15:39Z</dcterms:modified>
</cp:coreProperties>
</file>