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H SUTHAR\AppData\Roaming\Microsoft\Windows\Network Shortcuts\"/>
    </mc:Choice>
  </mc:AlternateContent>
  <xr:revisionPtr revIDLastSave="0" documentId="13_ncr:1_{E59E38F1-2ECF-4540-AF3C-29A4330D3114}" xr6:coauthVersionLast="47" xr6:coauthVersionMax="47" xr10:uidLastSave="{00000000-0000-0000-0000-000000000000}"/>
  <bookViews>
    <workbookView xWindow="-110" yWindow="-110" windowWidth="21820" windowHeight="13900" activeTab="3" xr2:uid="{77851356-BCC1-46E4-BEB8-1F7C7FF0B2B3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Sheet6" sheetId="6" r:id="rId6"/>
  </sheets>
  <definedNames>
    <definedName name="_xlnm._FilterDatabase" localSheetId="0" hidden="1">'Question 1'!$F$32:$F$57</definedName>
    <definedName name="_xlnm._FilterDatabase" localSheetId="2" hidden="1">'Question 3'!$A$33:$I$58</definedName>
    <definedName name="_xlnm._FilterDatabase" localSheetId="4" hidden="1">'Question 5'!$A$36:$G$61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4" l="1"/>
  <c r="H35" i="4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38" i="6"/>
  <c r="H37" i="5"/>
  <c r="I38" i="5" s="1"/>
  <c r="I38" i="6" l="1"/>
  <c r="I57" i="5"/>
  <c r="I49" i="5"/>
  <c r="I41" i="5"/>
  <c r="I60" i="5"/>
  <c r="I56" i="5"/>
  <c r="I52" i="5"/>
  <c r="I48" i="5"/>
  <c r="I44" i="5"/>
  <c r="I40" i="5"/>
  <c r="I59" i="5"/>
  <c r="I55" i="5"/>
  <c r="I51" i="5"/>
  <c r="I47" i="5"/>
  <c r="I43" i="5"/>
  <c r="I39" i="5"/>
  <c r="I61" i="5"/>
  <c r="I53" i="5"/>
  <c r="I45" i="5"/>
  <c r="I37" i="5"/>
  <c r="I58" i="5"/>
  <c r="I54" i="5"/>
  <c r="I50" i="5"/>
  <c r="I46" i="5"/>
  <c r="I42" i="5"/>
  <c r="H34" i="3"/>
  <c r="H50" i="3"/>
  <c r="H38" i="3"/>
  <c r="H56" i="3"/>
  <c r="H45" i="3"/>
  <c r="H42" i="3"/>
  <c r="H52" i="3"/>
  <c r="H35" i="3"/>
  <c r="H44" i="3"/>
  <c r="H49" i="3"/>
  <c r="H37" i="3"/>
  <c r="H54" i="3"/>
  <c r="H47" i="3"/>
  <c r="H41" i="3"/>
  <c r="H57" i="3"/>
  <c r="H51" i="3"/>
  <c r="H36" i="3"/>
  <c r="H46" i="3"/>
  <c r="H48" i="3"/>
  <c r="H58" i="3"/>
  <c r="H53" i="3"/>
  <c r="H40" i="3"/>
  <c r="H55" i="3"/>
  <c r="H39" i="3"/>
  <c r="H43" i="3"/>
  <c r="I43" i="3" s="1"/>
  <c r="C43" i="2"/>
  <c r="I48" i="3" l="1"/>
  <c r="I55" i="3"/>
  <c r="I36" i="3"/>
  <c r="I57" i="3"/>
  <c r="I53" i="3"/>
  <c r="I52" i="3"/>
  <c r="I38" i="3"/>
  <c r="I40" i="3"/>
  <c r="I41" i="3"/>
  <c r="I49" i="3"/>
  <c r="I47" i="3"/>
  <c r="I44" i="3"/>
  <c r="I34" i="3"/>
  <c r="I39" i="3"/>
  <c r="I51" i="3"/>
  <c r="I35" i="3"/>
  <c r="I56" i="3"/>
  <c r="I50" i="3"/>
  <c r="I58" i="3"/>
  <c r="I46" i="3"/>
  <c r="I45" i="3"/>
  <c r="I37" i="3"/>
  <c r="I54" i="3"/>
  <c r="I42" i="3"/>
</calcChain>
</file>

<file path=xl/sharedStrings.xml><?xml version="1.0" encoding="utf-8"?>
<sst xmlns="http://schemas.openxmlformats.org/spreadsheetml/2006/main" count="684" uniqueCount="80">
  <si>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</si>
  <si>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</si>
  <si>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</si>
  <si>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</si>
  <si>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</si>
  <si>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</si>
  <si>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</si>
  <si>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</si>
  <si>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</si>
  <si>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</si>
  <si>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</si>
  <si>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</si>
  <si>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</si>
  <si>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</si>
  <si>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</si>
  <si>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</si>
  <si>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</si>
  <si>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</si>
  <si>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</si>
  <si>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</si>
  <si>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</si>
  <si>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</si>
  <si>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</si>
  <si>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</si>
  <si>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</si>
  <si>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</si>
  <si>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</si>
  <si>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</si>
  <si>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</si>
  <si>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</si>
  <si>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</si>
  <si>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</si>
  <si>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</si>
  <si>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</si>
  <si>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</si>
  <si>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</si>
  <si>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</si>
  <si>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1. Top 5 Productive Employees:</t>
  </si>
  <si>
    <t>a. Use the SORT and FILTER functions to display the top 5 employees with the highest productivity scores</t>
  </si>
  <si>
    <t>b. Create a bar chart to visualize the results</t>
  </si>
  <si>
    <t>Row Labels</t>
  </si>
  <si>
    <t>Grand Total</t>
  </si>
  <si>
    <t>StdDev of Productivity_Score</t>
  </si>
  <si>
    <t>(All)</t>
  </si>
  <si>
    <t>Least Variation</t>
  </si>
  <si>
    <t>2. Department-Wise Productivity Consistency</t>
  </si>
  <si>
    <t>Calculate the standard deviation of productivity scores within each department to assess consistency</t>
  </si>
  <si>
    <t>. Which department has the least variation in employee productivity?</t>
  </si>
  <si>
    <t>3. Productivity Efficiency Index (PEI)</t>
  </si>
  <si>
    <t>Create a new column PEI (Productivity Efficiency Index) using this formula:</t>
  </si>
  <si>
    <t>PEI = (Productivity_Score × Performance_Rating) / Hours_Worke_x0010_</t>
  </si>
  <si>
    <t>. Rank all employees based on PEI and display the top 3.</t>
  </si>
  <si>
    <t>PEI</t>
  </si>
  <si>
    <t>Rank</t>
  </si>
  <si>
    <t>=</t>
  </si>
  <si>
    <t>Strong Positive Correlation (0.99): As hours worked increase, productivity scores tend to increase as well. There's a very strong relationship between the two variables.</t>
  </si>
  <si>
    <t>b. Question 2:</t>
  </si>
  <si>
    <t xml:space="preserve">
 Work Hours and Productivity Correlation</t>
  </si>
  <si>
    <t>i. Create a scatter plot to visualize the relationship between Hours_Worked and Productivity_Score</t>
  </si>
  <si>
    <t xml:space="preserve">
ii. Identify if there is a positive or negative correlatio</t>
  </si>
  <si>
    <t xml:space="preserve">5 Underutilized High Performers Questions:
</t>
  </si>
  <si>
    <t>.Have a Performance Rating ≥ 4</t>
  </si>
  <si>
    <t>Identify employees who</t>
  </si>
  <si>
    <t>.Worked less than the average hours of all employees</t>
  </si>
  <si>
    <t>Performance_Ratings</t>
  </si>
  <si>
    <t>average</t>
  </si>
  <si>
    <t>Add a column Tasks per Hour:</t>
  </si>
  <si>
    <t>Tasks_per_Hour = Tasks_Completed / Hours_Worke</t>
  </si>
  <si>
    <t>6. Tasks per Hour Efficiency</t>
  </si>
  <si>
    <t>Who is the most task-efficient employee based on this metric</t>
  </si>
  <si>
    <t>Compare their performance score and rating</t>
  </si>
  <si>
    <t>Task Per Hour</t>
  </si>
  <si>
    <t>Most Task Efficient Employees</t>
  </si>
  <si>
    <t>Arjun is the most task-efficient employee with 1.74 tasks per hour. Her Productivity Score is 93 and her Performance Rating is 5, showing that he is both efficient and high performing.</t>
  </si>
  <si>
    <t>4. Correlation Analysis</t>
  </si>
  <si>
    <t>a Question 1:</t>
  </si>
  <si>
    <t>Determine which has a stronger influence on Performance Rating: Hours_Worked or Tasks_Completed?</t>
  </si>
  <si>
    <t>Hour Correlations</t>
  </si>
  <si>
    <t>Task_compelte Correlations</t>
  </si>
  <si>
    <t>Task_complete is strong influence on Performance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</si>
</sst>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1'!$F$32</c:f>
              <c:strCache>
                <c:ptCount val="1"/>
                <c:pt idx="0">
                  <c:v>Productivity_Score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1'!$B$33:$B$37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'Question 1'!$F$33:$F$37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D-4022-9EF8-462EEE76E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21126735"/>
        <c:axId val="621126255"/>
      </c:barChart>
      <c:catAx>
        <c:axId val="621126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26255"/>
        <c:crosses val="autoZero"/>
        <c:auto val="1"/>
        <c:lblAlgn val="ctr"/>
        <c:lblOffset val="100"/>
        <c:noMultiLvlLbl val="0"/>
      </c:catAx>
      <c:valAx>
        <c:axId val="6211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267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Hour Work and productivity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'Question 4'!$D$32:$D$56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'Question 4'!$F$32:$F$56</c:f>
              <c:numCache>
                <c:formatCode>General</c:formatCode>
                <c:ptCount val="2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0-44AD-8364-8718DEED39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0972543"/>
        <c:axId val="540982623"/>
      </c:scatterChart>
      <c:valAx>
        <c:axId val="54097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Workes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82623"/>
        <c:crosses val="autoZero"/>
        <c:crossBetween val="midCat"/>
      </c:valAx>
      <c:valAx>
        <c:axId val="5409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7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107950</xdr:rowOff>
    </xdr:from>
    <xdr:to>
      <xdr:col>7</xdr:col>
      <xdr:colOff>25400</xdr:colOff>
      <xdr:row>74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CFECF-547A-52AD-25FF-97F66E13A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62</xdr:row>
      <xdr:rowOff>50800</xdr:rowOff>
    </xdr:from>
    <xdr:to>
      <xdr:col>6</xdr:col>
      <xdr:colOff>877956</xdr:colOff>
      <xdr:row>78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C15B3-24FC-C604-C3FE-0F9152A89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Suthar" refreshedDate="45771.748723611112" createdVersion="8" refreshedVersion="8" minRefreshableVersion="3" recordCount="25" xr:uid="{B1895969-4DA9-4745-8EA7-978935071C26}">
  <cacheSource type="worksheet">
    <worksheetSource ref="A1:G26" sheet="Question 2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 count="25">
        <n v="100"/>
        <n v="99"/>
        <n v="98"/>
        <n v="96"/>
        <n v="95"/>
        <n v="94"/>
        <n v="93"/>
        <n v="92"/>
        <n v="90"/>
        <n v="89"/>
        <n v="87"/>
        <n v="85"/>
        <n v="83"/>
        <n v="80"/>
        <n v="78"/>
        <n v="76"/>
        <n v="75"/>
        <n v="74"/>
        <n v="72"/>
        <n v="70"/>
        <n v="68"/>
        <n v="65"/>
        <n v="64"/>
        <n v="62"/>
        <n v="60"/>
      </sharedItems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s v="Rahul"/>
    <x v="0"/>
    <n v="50"/>
    <n v="80"/>
    <x v="0"/>
    <n v="5"/>
  </r>
  <r>
    <n v="125"/>
    <s v="Tanya"/>
    <x v="0"/>
    <n v="47"/>
    <n v="79"/>
    <x v="1"/>
    <n v="5"/>
  </r>
  <r>
    <n v="115"/>
    <s v="Rakesh"/>
    <x v="0"/>
    <n v="48"/>
    <n v="78"/>
    <x v="2"/>
    <n v="5"/>
  </r>
  <r>
    <n v="123"/>
    <s v="Neeraj"/>
    <x v="1"/>
    <n v="46"/>
    <n v="77"/>
    <x v="3"/>
    <n v="5"/>
  </r>
  <r>
    <n v="104"/>
    <s v="Riya"/>
    <x v="0"/>
    <n v="45"/>
    <n v="75"/>
    <x v="4"/>
    <n v="5"/>
  </r>
  <r>
    <n v="112"/>
    <s v="Pooja"/>
    <x v="1"/>
    <n v="44"/>
    <n v="73"/>
    <x v="5"/>
    <n v="5"/>
  </r>
  <r>
    <n v="118"/>
    <s v="Arjun"/>
    <x v="1"/>
    <n v="43"/>
    <n v="75"/>
    <x v="6"/>
    <n v="5"/>
  </r>
  <r>
    <n v="109"/>
    <s v="Kunal"/>
    <x v="1"/>
    <n v="42"/>
    <n v="70"/>
    <x v="7"/>
    <n v="5"/>
  </r>
  <r>
    <n v="102"/>
    <s v="Meera"/>
    <x v="1"/>
    <n v="40"/>
    <n v="65"/>
    <x v="8"/>
    <n v="5"/>
  </r>
  <r>
    <n v="114"/>
    <s v="Deepak"/>
    <x v="2"/>
    <n v="41"/>
    <n v="66"/>
    <x v="9"/>
    <n v="4"/>
  </r>
  <r>
    <n v="119"/>
    <s v="Anjali"/>
    <x v="0"/>
    <n v="39"/>
    <n v="60"/>
    <x v="10"/>
    <n v="4"/>
  </r>
  <r>
    <n v="106"/>
    <s v="Neha"/>
    <x v="2"/>
    <n v="38"/>
    <n v="58"/>
    <x v="11"/>
    <n v="4"/>
  </r>
  <r>
    <n v="110"/>
    <s v="Sneha"/>
    <x v="2"/>
    <n v="37"/>
    <n v="55"/>
    <x v="12"/>
    <n v="4"/>
  </r>
  <r>
    <n v="101"/>
    <s v="Aakash"/>
    <x v="2"/>
    <n v="35"/>
    <n v="50"/>
    <x v="13"/>
    <n v="4"/>
  </r>
  <r>
    <n v="120"/>
    <s v="Suman"/>
    <x v="2"/>
    <n v="36"/>
    <n v="52"/>
    <x v="14"/>
    <n v="4"/>
  </r>
  <r>
    <n v="124"/>
    <s v="Akash"/>
    <x v="2"/>
    <n v="34"/>
    <n v="48"/>
    <x v="15"/>
    <n v="3"/>
  </r>
  <r>
    <n v="113"/>
    <s v="Varun"/>
    <x v="3"/>
    <n v="33"/>
    <n v="45"/>
    <x v="16"/>
    <n v="3"/>
  </r>
  <r>
    <n v="122"/>
    <s v="Jyoti"/>
    <x v="3"/>
    <n v="32"/>
    <n v="44"/>
    <x v="17"/>
    <n v="3"/>
  </r>
  <r>
    <n v="117"/>
    <s v="Sanjay"/>
    <x v="3"/>
    <n v="31"/>
    <n v="42"/>
    <x v="18"/>
    <n v="3"/>
  </r>
  <r>
    <n v="103"/>
    <s v="Suresh"/>
    <x v="3"/>
    <n v="30"/>
    <n v="40"/>
    <x v="19"/>
    <n v="3"/>
  </r>
  <r>
    <n v="111"/>
    <s v="Amit"/>
    <x v="4"/>
    <n v="29"/>
    <n v="38"/>
    <x v="20"/>
    <n v="3"/>
  </r>
  <r>
    <n v="108"/>
    <s v="Priya"/>
    <x v="3"/>
    <n v="28"/>
    <n v="35"/>
    <x v="21"/>
    <n v="3"/>
  </r>
  <r>
    <n v="121"/>
    <s v="Mohan"/>
    <x v="4"/>
    <n v="27"/>
    <n v="34"/>
    <x v="22"/>
    <n v="2"/>
  </r>
  <r>
    <n v="116"/>
    <s v="Kavita"/>
    <x v="4"/>
    <n v="26"/>
    <n v="32"/>
    <x v="23"/>
    <n v="2"/>
  </r>
  <r>
    <n v="105"/>
    <s v="Prakash"/>
    <x v="4"/>
    <n v="25"/>
    <n v="30"/>
    <x v="2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3B719-464E-4863-A32E-BC8649E419D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B35:C41" firstHeaderRow="1" firstDataRow="1" firstDataCol="1" rowPageCount="1" colPageCount="1"/>
  <pivotFields count="7"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axis="axisPage" dataField="1" multipleItemSelectionAllowed="1" showAll="0">
      <items count="26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5" hier="-1"/>
  </pageFields>
  <dataFields count="1">
    <dataField name="StdDev of Productivity_Score" fld="5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ABEA-B4F2-4322-AA39-4D8421947820}">
  <sheetPr filterMode="1"/>
  <dimension ref="A1:G59"/>
  <sheetViews>
    <sheetView topLeftCell="A20" workbookViewId="0">
      <selection activeCell="M58" sqref="M58"/>
    </sheetView>
  </sheetViews>
  <sheetFormatPr defaultRowHeight="14.5" x14ac:dyDescent="0.35"/>
  <cols>
    <col min="1" max="1" width="11.81640625" bestFit="1" customWidth="1"/>
    <col min="2" max="2" width="7.36328125" bestFit="1" customWidth="1"/>
    <col min="3" max="3" width="10.90625" bestFit="1" customWidth="1"/>
    <col min="4" max="4" width="13.54296875" bestFit="1" customWidth="1"/>
    <col min="5" max="5" width="15.54296875" bestFit="1" customWidth="1"/>
    <col min="6" max="6" width="16.26953125" bestFit="1" customWidth="1"/>
    <col min="7" max="7" width="17.906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</row>
    <row r="3" spans="1:7" x14ac:dyDescent="0.35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</row>
    <row r="4" spans="1:7" x14ac:dyDescent="0.35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7" x14ac:dyDescent="0.35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7" x14ac:dyDescent="0.35">
      <c r="A6" s="2">
        <v>104</v>
      </c>
      <c r="B6" s="2" t="s">
        <v>13</v>
      </c>
      <c r="C6" s="2" t="s">
        <v>14</v>
      </c>
      <c r="D6" s="2">
        <v>45</v>
      </c>
      <c r="E6" s="2">
        <v>75</v>
      </c>
      <c r="F6" s="2">
        <v>95</v>
      </c>
      <c r="G6" s="2">
        <v>5</v>
      </c>
    </row>
    <row r="7" spans="1:7" x14ac:dyDescent="0.35">
      <c r="A7" s="2">
        <v>112</v>
      </c>
      <c r="B7" s="2" t="s">
        <v>23</v>
      </c>
      <c r="C7" s="2" t="s">
        <v>10</v>
      </c>
      <c r="D7" s="2">
        <v>44</v>
      </c>
      <c r="E7" s="2">
        <v>73</v>
      </c>
      <c r="F7" s="2">
        <v>94</v>
      </c>
      <c r="G7" s="2">
        <v>5</v>
      </c>
    </row>
    <row r="8" spans="1:7" x14ac:dyDescent="0.35">
      <c r="A8" s="2">
        <v>118</v>
      </c>
      <c r="B8" s="2" t="s">
        <v>29</v>
      </c>
      <c r="C8" s="2" t="s">
        <v>10</v>
      </c>
      <c r="D8" s="2">
        <v>43</v>
      </c>
      <c r="E8" s="2">
        <v>75</v>
      </c>
      <c r="F8" s="2">
        <v>93</v>
      </c>
      <c r="G8" s="2">
        <v>5</v>
      </c>
    </row>
    <row r="9" spans="1:7" x14ac:dyDescent="0.35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</row>
    <row r="10" spans="1:7" x14ac:dyDescent="0.35">
      <c r="A10" s="2">
        <v>102</v>
      </c>
      <c r="B10" s="2" t="s">
        <v>9</v>
      </c>
      <c r="C10" s="2" t="s">
        <v>10</v>
      </c>
      <c r="D10" s="2">
        <v>40</v>
      </c>
      <c r="E10" s="2">
        <v>65</v>
      </c>
      <c r="F10" s="2">
        <v>90</v>
      </c>
      <c r="G10" s="2">
        <v>5</v>
      </c>
    </row>
    <row r="11" spans="1:7" x14ac:dyDescent="0.35">
      <c r="A11" s="2">
        <v>114</v>
      </c>
      <c r="B11" s="2" t="s">
        <v>25</v>
      </c>
      <c r="C11" s="2" t="s">
        <v>8</v>
      </c>
      <c r="D11" s="2">
        <v>41</v>
      </c>
      <c r="E11" s="2">
        <v>66</v>
      </c>
      <c r="F11" s="2">
        <v>89</v>
      </c>
      <c r="G11" s="2">
        <v>4</v>
      </c>
    </row>
    <row r="12" spans="1:7" x14ac:dyDescent="0.35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</row>
    <row r="13" spans="1:7" x14ac:dyDescent="0.35">
      <c r="A13" s="2">
        <v>106</v>
      </c>
      <c r="B13" s="2" t="s">
        <v>17</v>
      </c>
      <c r="C13" s="2" t="s">
        <v>8</v>
      </c>
      <c r="D13" s="2">
        <v>38</v>
      </c>
      <c r="E13" s="2">
        <v>58</v>
      </c>
      <c r="F13" s="2">
        <v>85</v>
      </c>
      <c r="G13" s="2">
        <v>4</v>
      </c>
    </row>
    <row r="14" spans="1:7" x14ac:dyDescent="0.35">
      <c r="A14" s="2">
        <v>110</v>
      </c>
      <c r="B14" s="2" t="s">
        <v>21</v>
      </c>
      <c r="C14" s="2" t="s">
        <v>8</v>
      </c>
      <c r="D14" s="2">
        <v>37</v>
      </c>
      <c r="E14" s="2">
        <v>55</v>
      </c>
      <c r="F14" s="2">
        <v>83</v>
      </c>
      <c r="G14" s="2">
        <v>4</v>
      </c>
    </row>
    <row r="15" spans="1:7" x14ac:dyDescent="0.35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</row>
    <row r="16" spans="1:7" x14ac:dyDescent="0.35">
      <c r="A16" s="2">
        <v>120</v>
      </c>
      <c r="B16" s="2" t="s">
        <v>31</v>
      </c>
      <c r="C16" s="2" t="s">
        <v>8</v>
      </c>
      <c r="D16" s="2">
        <v>36</v>
      </c>
      <c r="E16" s="2">
        <v>52</v>
      </c>
      <c r="F16" s="2">
        <v>78</v>
      </c>
      <c r="G16" s="2">
        <v>4</v>
      </c>
    </row>
    <row r="17" spans="1:7" x14ac:dyDescent="0.35">
      <c r="A17" s="2">
        <v>124</v>
      </c>
      <c r="B17" s="2" t="s">
        <v>35</v>
      </c>
      <c r="C17" s="2" t="s">
        <v>8</v>
      </c>
      <c r="D17" s="2">
        <v>34</v>
      </c>
      <c r="E17" s="2">
        <v>48</v>
      </c>
      <c r="F17" s="2">
        <v>76</v>
      </c>
      <c r="G17" s="2">
        <v>3</v>
      </c>
    </row>
    <row r="18" spans="1:7" x14ac:dyDescent="0.35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</row>
    <row r="19" spans="1:7" x14ac:dyDescent="0.35">
      <c r="A19" s="2">
        <v>122</v>
      </c>
      <c r="B19" s="2" t="s">
        <v>33</v>
      </c>
      <c r="C19" s="2" t="s">
        <v>12</v>
      </c>
      <c r="D19" s="2">
        <v>32</v>
      </c>
      <c r="E19" s="2">
        <v>44</v>
      </c>
      <c r="F19" s="2">
        <v>74</v>
      </c>
      <c r="G19" s="2">
        <v>3</v>
      </c>
    </row>
    <row r="20" spans="1:7" x14ac:dyDescent="0.35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</row>
    <row r="21" spans="1:7" x14ac:dyDescent="0.35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</row>
    <row r="22" spans="1:7" x14ac:dyDescent="0.35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</row>
    <row r="23" spans="1:7" x14ac:dyDescent="0.35">
      <c r="A23" s="2">
        <v>108</v>
      </c>
      <c r="B23" s="2" t="s">
        <v>19</v>
      </c>
      <c r="C23" s="2" t="s">
        <v>12</v>
      </c>
      <c r="D23" s="2">
        <v>28</v>
      </c>
      <c r="E23" s="2">
        <v>35</v>
      </c>
      <c r="F23" s="2">
        <v>65</v>
      </c>
      <c r="G23" s="2">
        <v>3</v>
      </c>
    </row>
    <row r="24" spans="1:7" x14ac:dyDescent="0.35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</row>
    <row r="25" spans="1:7" x14ac:dyDescent="0.35">
      <c r="A25" s="2">
        <v>116</v>
      </c>
      <c r="B25" s="2" t="s">
        <v>27</v>
      </c>
      <c r="C25" s="2" t="s">
        <v>16</v>
      </c>
      <c r="D25" s="2">
        <v>26</v>
      </c>
      <c r="E25" s="2">
        <v>32</v>
      </c>
      <c r="F25" s="2">
        <v>62</v>
      </c>
      <c r="G25" s="2">
        <v>2</v>
      </c>
    </row>
    <row r="26" spans="1:7" x14ac:dyDescent="0.35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</row>
    <row r="29" spans="1:7" x14ac:dyDescent="0.35">
      <c r="A29" s="13" t="s">
        <v>37</v>
      </c>
      <c r="B29" s="13"/>
      <c r="C29" s="13"/>
      <c r="D29" s="13"/>
      <c r="E29" s="13"/>
      <c r="F29" s="13"/>
      <c r="G29" s="13"/>
    </row>
    <row r="30" spans="1:7" x14ac:dyDescent="0.35">
      <c r="A30" s="13"/>
      <c r="B30" s="13"/>
      <c r="C30" s="13"/>
      <c r="D30" s="13"/>
      <c r="E30" s="13"/>
      <c r="F30" s="13"/>
      <c r="G30" s="13"/>
    </row>
    <row r="31" spans="1:7" x14ac:dyDescent="0.35">
      <c r="A31" s="13" t="s">
        <v>38</v>
      </c>
      <c r="B31" s="13"/>
      <c r="C31" s="13"/>
      <c r="D31" s="13"/>
      <c r="E31" s="13"/>
      <c r="F31" s="13"/>
      <c r="G31" s="13"/>
    </row>
    <row r="32" spans="1:7" x14ac:dyDescent="0.3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</row>
    <row r="33" spans="1:7" x14ac:dyDescent="0.35">
      <c r="A33">
        <v>107</v>
      </c>
      <c r="B33" t="s">
        <v>18</v>
      </c>
      <c r="C33" t="s">
        <v>14</v>
      </c>
      <c r="D33">
        <v>50</v>
      </c>
      <c r="E33">
        <v>80</v>
      </c>
      <c r="F33">
        <v>100</v>
      </c>
      <c r="G33">
        <v>5</v>
      </c>
    </row>
    <row r="34" spans="1:7" x14ac:dyDescent="0.35">
      <c r="A34">
        <v>125</v>
      </c>
      <c r="B34" t="s">
        <v>36</v>
      </c>
      <c r="C34" t="s">
        <v>14</v>
      </c>
      <c r="D34">
        <v>47</v>
      </c>
      <c r="E34">
        <v>79</v>
      </c>
      <c r="F34">
        <v>99</v>
      </c>
      <c r="G34">
        <v>5</v>
      </c>
    </row>
    <row r="35" spans="1:7" x14ac:dyDescent="0.35">
      <c r="A35">
        <v>115</v>
      </c>
      <c r="B35" t="s">
        <v>26</v>
      </c>
      <c r="C35" t="s">
        <v>14</v>
      </c>
      <c r="D35">
        <v>48</v>
      </c>
      <c r="E35">
        <v>78</v>
      </c>
      <c r="F35">
        <v>98</v>
      </c>
      <c r="G35">
        <v>5</v>
      </c>
    </row>
    <row r="36" spans="1:7" x14ac:dyDescent="0.35">
      <c r="A36">
        <v>123</v>
      </c>
      <c r="B36" t="s">
        <v>34</v>
      </c>
      <c r="C36" t="s">
        <v>10</v>
      </c>
      <c r="D36">
        <v>46</v>
      </c>
      <c r="E36">
        <v>77</v>
      </c>
      <c r="F36">
        <v>96</v>
      </c>
      <c r="G36">
        <v>5</v>
      </c>
    </row>
    <row r="37" spans="1:7" x14ac:dyDescent="0.35">
      <c r="A37">
        <v>104</v>
      </c>
      <c r="B37" t="s">
        <v>13</v>
      </c>
      <c r="C37" t="s">
        <v>14</v>
      </c>
      <c r="D37">
        <v>45</v>
      </c>
      <c r="E37">
        <v>75</v>
      </c>
      <c r="F37">
        <v>95</v>
      </c>
      <c r="G37">
        <v>5</v>
      </c>
    </row>
    <row r="38" spans="1:7" hidden="1" x14ac:dyDescent="0.35">
      <c r="A38">
        <v>112</v>
      </c>
      <c r="B38" t="s">
        <v>23</v>
      </c>
      <c r="C38" t="s">
        <v>10</v>
      </c>
      <c r="D38">
        <v>44</v>
      </c>
      <c r="E38">
        <v>73</v>
      </c>
      <c r="F38">
        <v>94</v>
      </c>
      <c r="G38">
        <v>5</v>
      </c>
    </row>
    <row r="39" spans="1:7" hidden="1" x14ac:dyDescent="0.35">
      <c r="A39">
        <v>118</v>
      </c>
      <c r="B39" t="s">
        <v>29</v>
      </c>
      <c r="C39" t="s">
        <v>10</v>
      </c>
      <c r="D39">
        <v>43</v>
      </c>
      <c r="E39">
        <v>75</v>
      </c>
      <c r="F39">
        <v>93</v>
      </c>
      <c r="G39">
        <v>5</v>
      </c>
    </row>
    <row r="40" spans="1:7" hidden="1" x14ac:dyDescent="0.35">
      <c r="A40">
        <v>109</v>
      </c>
      <c r="B40" t="s">
        <v>20</v>
      </c>
      <c r="C40" t="s">
        <v>10</v>
      </c>
      <c r="D40">
        <v>42</v>
      </c>
      <c r="E40">
        <v>70</v>
      </c>
      <c r="F40">
        <v>92</v>
      </c>
      <c r="G40">
        <v>5</v>
      </c>
    </row>
    <row r="41" spans="1:7" hidden="1" x14ac:dyDescent="0.35">
      <c r="A41">
        <v>102</v>
      </c>
      <c r="B41" t="s">
        <v>9</v>
      </c>
      <c r="C41" t="s">
        <v>10</v>
      </c>
      <c r="D41">
        <v>40</v>
      </c>
      <c r="E41">
        <v>65</v>
      </c>
      <c r="F41">
        <v>90</v>
      </c>
      <c r="G41">
        <v>5</v>
      </c>
    </row>
    <row r="42" spans="1:7" hidden="1" x14ac:dyDescent="0.35">
      <c r="A42">
        <v>114</v>
      </c>
      <c r="B42" t="s">
        <v>25</v>
      </c>
      <c r="C42" t="s">
        <v>8</v>
      </c>
      <c r="D42">
        <v>41</v>
      </c>
      <c r="E42">
        <v>66</v>
      </c>
      <c r="F42">
        <v>89</v>
      </c>
      <c r="G42">
        <v>4</v>
      </c>
    </row>
    <row r="43" spans="1:7" hidden="1" x14ac:dyDescent="0.35">
      <c r="A43">
        <v>119</v>
      </c>
      <c r="B43" t="s">
        <v>30</v>
      </c>
      <c r="C43" t="s">
        <v>14</v>
      </c>
      <c r="D43">
        <v>39</v>
      </c>
      <c r="E43">
        <v>60</v>
      </c>
      <c r="F43">
        <v>87</v>
      </c>
      <c r="G43">
        <v>4</v>
      </c>
    </row>
    <row r="44" spans="1:7" hidden="1" x14ac:dyDescent="0.35">
      <c r="A44">
        <v>106</v>
      </c>
      <c r="B44" t="s">
        <v>17</v>
      </c>
      <c r="C44" t="s">
        <v>8</v>
      </c>
      <c r="D44">
        <v>38</v>
      </c>
      <c r="E44">
        <v>58</v>
      </c>
      <c r="F44">
        <v>85</v>
      </c>
      <c r="G44">
        <v>4</v>
      </c>
    </row>
    <row r="45" spans="1:7" hidden="1" x14ac:dyDescent="0.35">
      <c r="A45">
        <v>110</v>
      </c>
      <c r="B45" t="s">
        <v>21</v>
      </c>
      <c r="C45" t="s">
        <v>8</v>
      </c>
      <c r="D45">
        <v>37</v>
      </c>
      <c r="E45">
        <v>55</v>
      </c>
      <c r="F45">
        <v>83</v>
      </c>
      <c r="G45">
        <v>4</v>
      </c>
    </row>
    <row r="46" spans="1:7" hidden="1" x14ac:dyDescent="0.35">
      <c r="A46">
        <v>101</v>
      </c>
      <c r="B46" t="s">
        <v>7</v>
      </c>
      <c r="C46" t="s">
        <v>8</v>
      </c>
      <c r="D46">
        <v>35</v>
      </c>
      <c r="E46">
        <v>50</v>
      </c>
      <c r="F46">
        <v>80</v>
      </c>
      <c r="G46">
        <v>4</v>
      </c>
    </row>
    <row r="47" spans="1:7" hidden="1" x14ac:dyDescent="0.35">
      <c r="A47">
        <v>120</v>
      </c>
      <c r="B47" t="s">
        <v>31</v>
      </c>
      <c r="C47" t="s">
        <v>8</v>
      </c>
      <c r="D47">
        <v>36</v>
      </c>
      <c r="E47">
        <v>52</v>
      </c>
      <c r="F47">
        <v>78</v>
      </c>
      <c r="G47">
        <v>4</v>
      </c>
    </row>
    <row r="48" spans="1:7" hidden="1" x14ac:dyDescent="0.35">
      <c r="A48">
        <v>124</v>
      </c>
      <c r="B48" t="s">
        <v>35</v>
      </c>
      <c r="C48" t="s">
        <v>8</v>
      </c>
      <c r="D48">
        <v>34</v>
      </c>
      <c r="E48">
        <v>48</v>
      </c>
      <c r="F48">
        <v>76</v>
      </c>
      <c r="G48">
        <v>3</v>
      </c>
    </row>
    <row r="49" spans="1:7" hidden="1" x14ac:dyDescent="0.35">
      <c r="A49">
        <v>113</v>
      </c>
      <c r="B49" t="s">
        <v>24</v>
      </c>
      <c r="C49" t="s">
        <v>12</v>
      </c>
      <c r="D49">
        <v>33</v>
      </c>
      <c r="E49">
        <v>45</v>
      </c>
      <c r="F49">
        <v>75</v>
      </c>
      <c r="G49">
        <v>3</v>
      </c>
    </row>
    <row r="50" spans="1:7" hidden="1" x14ac:dyDescent="0.35">
      <c r="A50">
        <v>122</v>
      </c>
      <c r="B50" t="s">
        <v>33</v>
      </c>
      <c r="C50" t="s">
        <v>12</v>
      </c>
      <c r="D50">
        <v>32</v>
      </c>
      <c r="E50">
        <v>44</v>
      </c>
      <c r="F50">
        <v>74</v>
      </c>
      <c r="G50">
        <v>3</v>
      </c>
    </row>
    <row r="51" spans="1:7" hidden="1" x14ac:dyDescent="0.35">
      <c r="A51">
        <v>117</v>
      </c>
      <c r="B51" t="s">
        <v>28</v>
      </c>
      <c r="C51" t="s">
        <v>12</v>
      </c>
      <c r="D51">
        <v>31</v>
      </c>
      <c r="E51">
        <v>42</v>
      </c>
      <c r="F51">
        <v>72</v>
      </c>
      <c r="G51">
        <v>3</v>
      </c>
    </row>
    <row r="52" spans="1:7" hidden="1" x14ac:dyDescent="0.35">
      <c r="A52">
        <v>103</v>
      </c>
      <c r="B52" t="s">
        <v>11</v>
      </c>
      <c r="C52" t="s">
        <v>12</v>
      </c>
      <c r="D52">
        <v>30</v>
      </c>
      <c r="E52">
        <v>40</v>
      </c>
      <c r="F52">
        <v>70</v>
      </c>
      <c r="G52">
        <v>3</v>
      </c>
    </row>
    <row r="53" spans="1:7" hidden="1" x14ac:dyDescent="0.35">
      <c r="A53">
        <v>111</v>
      </c>
      <c r="B53" t="s">
        <v>22</v>
      </c>
      <c r="C53" t="s">
        <v>16</v>
      </c>
      <c r="D53">
        <v>29</v>
      </c>
      <c r="E53">
        <v>38</v>
      </c>
      <c r="F53">
        <v>68</v>
      </c>
      <c r="G53">
        <v>3</v>
      </c>
    </row>
    <row r="54" spans="1:7" hidden="1" x14ac:dyDescent="0.35">
      <c r="A54">
        <v>108</v>
      </c>
      <c r="B54" t="s">
        <v>19</v>
      </c>
      <c r="C54" t="s">
        <v>12</v>
      </c>
      <c r="D54">
        <v>28</v>
      </c>
      <c r="E54">
        <v>35</v>
      </c>
      <c r="F54">
        <v>65</v>
      </c>
      <c r="G54">
        <v>3</v>
      </c>
    </row>
    <row r="55" spans="1:7" hidden="1" x14ac:dyDescent="0.35">
      <c r="A55">
        <v>121</v>
      </c>
      <c r="B55" t="s">
        <v>32</v>
      </c>
      <c r="C55" t="s">
        <v>16</v>
      </c>
      <c r="D55">
        <v>27</v>
      </c>
      <c r="E55">
        <v>34</v>
      </c>
      <c r="F55">
        <v>64</v>
      </c>
      <c r="G55">
        <v>2</v>
      </c>
    </row>
    <row r="56" spans="1:7" hidden="1" x14ac:dyDescent="0.35">
      <c r="A56">
        <v>116</v>
      </c>
      <c r="B56" t="s">
        <v>27</v>
      </c>
      <c r="C56" t="s">
        <v>16</v>
      </c>
      <c r="D56">
        <v>26</v>
      </c>
      <c r="E56">
        <v>32</v>
      </c>
      <c r="F56">
        <v>62</v>
      </c>
      <c r="G56">
        <v>2</v>
      </c>
    </row>
    <row r="57" spans="1:7" hidden="1" x14ac:dyDescent="0.35">
      <c r="A57">
        <v>105</v>
      </c>
      <c r="B57" t="s">
        <v>15</v>
      </c>
      <c r="C57" t="s">
        <v>16</v>
      </c>
      <c r="D57">
        <v>25</v>
      </c>
      <c r="E57">
        <v>30</v>
      </c>
      <c r="F57">
        <v>60</v>
      </c>
      <c r="G57">
        <v>2</v>
      </c>
    </row>
    <row r="59" spans="1:7" x14ac:dyDescent="0.35">
      <c r="A59" s="14" t="s">
        <v>39</v>
      </c>
      <c r="B59" s="14"/>
      <c r="C59" s="14"/>
      <c r="D59" s="14"/>
      <c r="E59" s="14"/>
      <c r="F59" s="14"/>
      <c r="G59" s="14"/>
    </row>
  </sheetData>
  <autoFilter ref="F32:F57" xr:uid="{7DAEABEA-B4F2-4322-AA39-4D8421947820}">
    <filterColumn colId="0">
      <top10 val="5" filterVal="95"/>
    </filterColumn>
  </autoFilter>
  <sortState xmlns:xlrd2="http://schemas.microsoft.com/office/spreadsheetml/2017/richdata2" ref="A33:G57">
    <sortCondition descending="1" ref="F32:F57"/>
  </sortState>
  <mergeCells count="3">
    <mergeCell ref="A31:G31"/>
    <mergeCell ref="A29:G30"/>
    <mergeCell ref="A59:G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B87A-43E2-46FC-829D-95E8AE518989}">
  <dimension ref="A1:M43"/>
  <sheetViews>
    <sheetView workbookViewId="0">
      <selection activeCell="D31" sqref="D31"/>
    </sheetView>
  </sheetViews>
  <sheetFormatPr defaultRowHeight="14.5" x14ac:dyDescent="0.35"/>
  <cols>
    <col min="1" max="1" width="16.26953125" bestFit="1" customWidth="1"/>
    <col min="2" max="3" width="25.36328125" bestFit="1" customWidth="1"/>
    <col min="4" max="4" width="13.54296875" bestFit="1" customWidth="1"/>
    <col min="5" max="5" width="15.54296875" bestFit="1" customWidth="1"/>
    <col min="6" max="6" width="16.26953125" bestFit="1" customWidth="1"/>
    <col min="7" max="7" width="17.90625" bestFit="1" customWidth="1"/>
    <col min="8" max="8" width="25.453125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</row>
    <row r="3" spans="1:7" x14ac:dyDescent="0.35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</row>
    <row r="4" spans="1:7" x14ac:dyDescent="0.35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7" x14ac:dyDescent="0.35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7" x14ac:dyDescent="0.35">
      <c r="A6" s="2">
        <v>104</v>
      </c>
      <c r="B6" s="2" t="s">
        <v>13</v>
      </c>
      <c r="C6" s="2" t="s">
        <v>14</v>
      </c>
      <c r="D6" s="2">
        <v>45</v>
      </c>
      <c r="E6" s="2">
        <v>75</v>
      </c>
      <c r="F6" s="2">
        <v>95</v>
      </c>
      <c r="G6" s="2">
        <v>5</v>
      </c>
    </row>
    <row r="7" spans="1:7" x14ac:dyDescent="0.35">
      <c r="A7" s="2">
        <v>112</v>
      </c>
      <c r="B7" s="2" t="s">
        <v>23</v>
      </c>
      <c r="C7" s="2" t="s">
        <v>10</v>
      </c>
      <c r="D7" s="2">
        <v>44</v>
      </c>
      <c r="E7" s="2">
        <v>73</v>
      </c>
      <c r="F7" s="2">
        <v>94</v>
      </c>
      <c r="G7" s="2">
        <v>5</v>
      </c>
    </row>
    <row r="8" spans="1:7" x14ac:dyDescent="0.35">
      <c r="A8" s="2">
        <v>118</v>
      </c>
      <c r="B8" s="2" t="s">
        <v>29</v>
      </c>
      <c r="C8" s="2" t="s">
        <v>10</v>
      </c>
      <c r="D8" s="2">
        <v>43</v>
      </c>
      <c r="E8" s="2">
        <v>75</v>
      </c>
      <c r="F8" s="2">
        <v>93</v>
      </c>
      <c r="G8" s="2">
        <v>5</v>
      </c>
    </row>
    <row r="9" spans="1:7" x14ac:dyDescent="0.35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</row>
    <row r="10" spans="1:7" x14ac:dyDescent="0.35">
      <c r="A10" s="2">
        <v>102</v>
      </c>
      <c r="B10" s="2" t="s">
        <v>9</v>
      </c>
      <c r="C10" s="2" t="s">
        <v>10</v>
      </c>
      <c r="D10" s="2">
        <v>40</v>
      </c>
      <c r="E10" s="2">
        <v>65</v>
      </c>
      <c r="F10" s="2">
        <v>90</v>
      </c>
      <c r="G10" s="2">
        <v>5</v>
      </c>
    </row>
    <row r="11" spans="1:7" x14ac:dyDescent="0.35">
      <c r="A11" s="2">
        <v>114</v>
      </c>
      <c r="B11" s="2" t="s">
        <v>25</v>
      </c>
      <c r="C11" s="2" t="s">
        <v>8</v>
      </c>
      <c r="D11" s="2">
        <v>41</v>
      </c>
      <c r="E11" s="2">
        <v>66</v>
      </c>
      <c r="F11" s="2">
        <v>89</v>
      </c>
      <c r="G11" s="2">
        <v>4</v>
      </c>
    </row>
    <row r="12" spans="1:7" x14ac:dyDescent="0.35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</row>
    <row r="13" spans="1:7" x14ac:dyDescent="0.35">
      <c r="A13" s="2">
        <v>106</v>
      </c>
      <c r="B13" s="2" t="s">
        <v>17</v>
      </c>
      <c r="C13" s="2" t="s">
        <v>8</v>
      </c>
      <c r="D13" s="2">
        <v>38</v>
      </c>
      <c r="E13" s="2">
        <v>58</v>
      </c>
      <c r="F13" s="2">
        <v>85</v>
      </c>
      <c r="G13" s="2">
        <v>4</v>
      </c>
    </row>
    <row r="14" spans="1:7" x14ac:dyDescent="0.35">
      <c r="A14" s="2">
        <v>110</v>
      </c>
      <c r="B14" s="2" t="s">
        <v>21</v>
      </c>
      <c r="C14" s="2" t="s">
        <v>8</v>
      </c>
      <c r="D14" s="2">
        <v>37</v>
      </c>
      <c r="E14" s="2">
        <v>55</v>
      </c>
      <c r="F14" s="2">
        <v>83</v>
      </c>
      <c r="G14" s="2">
        <v>4</v>
      </c>
    </row>
    <row r="15" spans="1:7" x14ac:dyDescent="0.35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</row>
    <row r="16" spans="1:7" x14ac:dyDescent="0.35">
      <c r="A16" s="2">
        <v>120</v>
      </c>
      <c r="B16" s="2" t="s">
        <v>31</v>
      </c>
      <c r="C16" s="2" t="s">
        <v>8</v>
      </c>
      <c r="D16" s="2">
        <v>36</v>
      </c>
      <c r="E16" s="2">
        <v>52</v>
      </c>
      <c r="F16" s="2">
        <v>78</v>
      </c>
      <c r="G16" s="2">
        <v>4</v>
      </c>
    </row>
    <row r="17" spans="1:13" x14ac:dyDescent="0.35">
      <c r="A17" s="2">
        <v>124</v>
      </c>
      <c r="B17" s="2" t="s">
        <v>35</v>
      </c>
      <c r="C17" s="2" t="s">
        <v>8</v>
      </c>
      <c r="D17" s="2">
        <v>34</v>
      </c>
      <c r="E17" s="2">
        <v>48</v>
      </c>
      <c r="F17" s="2">
        <v>76</v>
      </c>
      <c r="G17" s="2">
        <v>3</v>
      </c>
    </row>
    <row r="18" spans="1:13" x14ac:dyDescent="0.35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</row>
    <row r="19" spans="1:13" x14ac:dyDescent="0.35">
      <c r="A19" s="2">
        <v>122</v>
      </c>
      <c r="B19" s="2" t="s">
        <v>33</v>
      </c>
      <c r="C19" s="2" t="s">
        <v>12</v>
      </c>
      <c r="D19" s="2">
        <v>32</v>
      </c>
      <c r="E19" s="2">
        <v>44</v>
      </c>
      <c r="F19" s="2">
        <v>74</v>
      </c>
      <c r="G19" s="2">
        <v>3</v>
      </c>
    </row>
    <row r="20" spans="1:13" x14ac:dyDescent="0.35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</row>
    <row r="21" spans="1:13" x14ac:dyDescent="0.35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</row>
    <row r="22" spans="1:13" x14ac:dyDescent="0.35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</row>
    <row r="23" spans="1:13" x14ac:dyDescent="0.35">
      <c r="A23" s="2">
        <v>108</v>
      </c>
      <c r="B23" s="2" t="s">
        <v>19</v>
      </c>
      <c r="C23" s="2" t="s">
        <v>12</v>
      </c>
      <c r="D23" s="2">
        <v>28</v>
      </c>
      <c r="E23" s="2">
        <v>35</v>
      </c>
      <c r="F23" s="2">
        <v>65</v>
      </c>
      <c r="G23" s="2">
        <v>3</v>
      </c>
    </row>
    <row r="24" spans="1:13" x14ac:dyDescent="0.35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</row>
    <row r="25" spans="1:13" x14ac:dyDescent="0.35">
      <c r="A25" s="2">
        <v>116</v>
      </c>
      <c r="B25" s="2" t="s">
        <v>27</v>
      </c>
      <c r="C25" s="2" t="s">
        <v>16</v>
      </c>
      <c r="D25" s="2">
        <v>26</v>
      </c>
      <c r="E25" s="2">
        <v>32</v>
      </c>
      <c r="F25" s="2">
        <v>62</v>
      </c>
      <c r="G25" s="2">
        <v>2</v>
      </c>
    </row>
    <row r="26" spans="1:13" x14ac:dyDescent="0.35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</row>
    <row r="28" spans="1:13" x14ac:dyDescent="0.35">
      <c r="A28" s="15" t="s">
        <v>45</v>
      </c>
      <c r="B28" s="15"/>
      <c r="C28" s="15"/>
      <c r="D28" s="15"/>
      <c r="E28" s="15"/>
      <c r="F28" s="15"/>
      <c r="G28" s="15"/>
      <c r="H28" s="15"/>
      <c r="I28" s="15"/>
      <c r="J28" s="15"/>
    </row>
    <row r="29" spans="1:13" x14ac:dyDescent="0.35">
      <c r="A29" s="14" t="s">
        <v>46</v>
      </c>
      <c r="B29" s="14"/>
      <c r="C29" s="14"/>
      <c r="D29" s="14"/>
      <c r="E29" s="14"/>
      <c r="F29" s="14"/>
      <c r="G29" s="14"/>
      <c r="H29" s="14"/>
      <c r="I29" s="14"/>
      <c r="J29" s="14"/>
      <c r="K29" s="7"/>
      <c r="L29" s="7"/>
      <c r="M29" s="7"/>
    </row>
    <row r="30" spans="1:13" x14ac:dyDescent="0.35">
      <c r="A30" s="14" t="s">
        <v>47</v>
      </c>
      <c r="B30" s="14"/>
      <c r="C30" s="14"/>
      <c r="D30" s="14"/>
      <c r="E30" s="14"/>
      <c r="F30" s="14"/>
      <c r="G30" s="14"/>
      <c r="H30" s="14"/>
      <c r="I30" s="14"/>
      <c r="J30" s="14"/>
      <c r="K30" s="7"/>
      <c r="L30" s="7"/>
      <c r="M30" s="7"/>
    </row>
    <row r="31" spans="1:13" x14ac:dyDescent="0.35"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35"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2:4" x14ac:dyDescent="0.35">
      <c r="B33" s="4" t="s">
        <v>5</v>
      </c>
      <c r="C33" t="s">
        <v>43</v>
      </c>
      <c r="D33" t="s">
        <v>5</v>
      </c>
    </row>
    <row r="35" spans="2:4" x14ac:dyDescent="0.35">
      <c r="B35" s="4" t="s">
        <v>40</v>
      </c>
      <c r="C35" t="s">
        <v>42</v>
      </c>
      <c r="D35" t="s">
        <v>40</v>
      </c>
    </row>
    <row r="36" spans="2:4" x14ac:dyDescent="0.35">
      <c r="B36" s="5" t="s">
        <v>16</v>
      </c>
      <c r="C36">
        <v>3.415650255319866</v>
      </c>
      <c r="D36" s="5" t="s">
        <v>16</v>
      </c>
    </row>
    <row r="37" spans="2:4" x14ac:dyDescent="0.35">
      <c r="B37" s="5" t="s">
        <v>12</v>
      </c>
      <c r="C37">
        <v>3.9623225512317668</v>
      </c>
      <c r="D37" s="5" t="s">
        <v>12</v>
      </c>
    </row>
    <row r="38" spans="2:4" x14ac:dyDescent="0.35">
      <c r="B38" s="5" t="s">
        <v>14</v>
      </c>
      <c r="C38">
        <v>5.2630789467763757</v>
      </c>
      <c r="D38" s="5" t="s">
        <v>14</v>
      </c>
    </row>
    <row r="39" spans="2:4" x14ac:dyDescent="0.35">
      <c r="B39" s="5" t="s">
        <v>10</v>
      </c>
      <c r="C39">
        <v>2.2360679774997898</v>
      </c>
      <c r="D39" s="5" t="s">
        <v>10</v>
      </c>
    </row>
    <row r="40" spans="2:4" x14ac:dyDescent="0.35">
      <c r="B40" s="5" t="s">
        <v>8</v>
      </c>
      <c r="C40">
        <v>4.7923550230202219</v>
      </c>
      <c r="D40" s="5" t="s">
        <v>8</v>
      </c>
    </row>
    <row r="41" spans="2:4" x14ac:dyDescent="0.35">
      <c r="B41" s="5" t="s">
        <v>41</v>
      </c>
      <c r="C41">
        <v>12.668859459319927</v>
      </c>
      <c r="D41" s="5" t="s">
        <v>41</v>
      </c>
    </row>
    <row r="43" spans="2:4" x14ac:dyDescent="0.35">
      <c r="B43" s="5" t="s">
        <v>44</v>
      </c>
      <c r="C43" s="6">
        <f>MIN(C36:C40)</f>
        <v>2.2360679774997898</v>
      </c>
      <c r="D43" s="5" t="s">
        <v>44</v>
      </c>
    </row>
  </sheetData>
  <mergeCells count="4">
    <mergeCell ref="A29:J29"/>
    <mergeCell ref="A28:E28"/>
    <mergeCell ref="A30:J30"/>
    <mergeCell ref="F28:J28"/>
  </mergeCells>
  <conditionalFormatting sqref="C35:C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7684-6564-4729-9BDD-489CDFAC9150}">
  <sheetPr filterMode="1"/>
  <dimension ref="A1:I58"/>
  <sheetViews>
    <sheetView topLeftCell="A10" workbookViewId="0">
      <selection activeCell="L16" sqref="L16"/>
    </sheetView>
  </sheetViews>
  <sheetFormatPr defaultRowHeight="14.5" x14ac:dyDescent="0.35"/>
  <cols>
    <col min="1" max="1" width="11.81640625" bestFit="1" customWidth="1"/>
    <col min="2" max="2" width="7.36328125" bestFit="1" customWidth="1"/>
    <col min="3" max="3" width="10.90625" bestFit="1" customWidth="1"/>
    <col min="4" max="4" width="13.54296875" bestFit="1" customWidth="1"/>
    <col min="5" max="5" width="15.54296875" bestFit="1" customWidth="1"/>
    <col min="6" max="6" width="16.26953125" bestFit="1" customWidth="1"/>
    <col min="7" max="7" width="17.906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</row>
    <row r="3" spans="1:7" x14ac:dyDescent="0.35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</row>
    <row r="4" spans="1:7" x14ac:dyDescent="0.35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7" x14ac:dyDescent="0.35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7" x14ac:dyDescent="0.35">
      <c r="A6" s="2">
        <v>104</v>
      </c>
      <c r="B6" s="2" t="s">
        <v>13</v>
      </c>
      <c r="C6" s="2" t="s">
        <v>14</v>
      </c>
      <c r="D6" s="2">
        <v>45</v>
      </c>
      <c r="E6" s="2">
        <v>75</v>
      </c>
      <c r="F6" s="2">
        <v>95</v>
      </c>
      <c r="G6" s="2">
        <v>5</v>
      </c>
    </row>
    <row r="7" spans="1:7" x14ac:dyDescent="0.35">
      <c r="A7" s="2">
        <v>112</v>
      </c>
      <c r="B7" s="2" t="s">
        <v>23</v>
      </c>
      <c r="C7" s="2" t="s">
        <v>10</v>
      </c>
      <c r="D7" s="2">
        <v>44</v>
      </c>
      <c r="E7" s="2">
        <v>73</v>
      </c>
      <c r="F7" s="2">
        <v>94</v>
      </c>
      <c r="G7" s="2">
        <v>5</v>
      </c>
    </row>
    <row r="8" spans="1:7" x14ac:dyDescent="0.35">
      <c r="A8" s="2">
        <v>118</v>
      </c>
      <c r="B8" s="2" t="s">
        <v>29</v>
      </c>
      <c r="C8" s="2" t="s">
        <v>10</v>
      </c>
      <c r="D8" s="2">
        <v>43</v>
      </c>
      <c r="E8" s="2">
        <v>75</v>
      </c>
      <c r="F8" s="2">
        <v>93</v>
      </c>
      <c r="G8" s="2">
        <v>5</v>
      </c>
    </row>
    <row r="9" spans="1:7" x14ac:dyDescent="0.35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2">
        <v>5</v>
      </c>
    </row>
    <row r="10" spans="1:7" x14ac:dyDescent="0.35">
      <c r="A10" s="2">
        <v>102</v>
      </c>
      <c r="B10" s="2" t="s">
        <v>9</v>
      </c>
      <c r="C10" s="2" t="s">
        <v>10</v>
      </c>
      <c r="D10" s="2">
        <v>40</v>
      </c>
      <c r="E10" s="2">
        <v>65</v>
      </c>
      <c r="F10" s="2">
        <v>90</v>
      </c>
      <c r="G10" s="2">
        <v>5</v>
      </c>
    </row>
    <row r="11" spans="1:7" x14ac:dyDescent="0.35">
      <c r="A11" s="2">
        <v>114</v>
      </c>
      <c r="B11" s="2" t="s">
        <v>25</v>
      </c>
      <c r="C11" s="2" t="s">
        <v>8</v>
      </c>
      <c r="D11" s="2">
        <v>41</v>
      </c>
      <c r="E11" s="2">
        <v>66</v>
      </c>
      <c r="F11" s="2">
        <v>89</v>
      </c>
      <c r="G11" s="2">
        <v>4</v>
      </c>
    </row>
    <row r="12" spans="1:7" x14ac:dyDescent="0.35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2">
        <v>4</v>
      </c>
    </row>
    <row r="13" spans="1:7" x14ac:dyDescent="0.35">
      <c r="A13" s="2">
        <v>106</v>
      </c>
      <c r="B13" s="2" t="s">
        <v>17</v>
      </c>
      <c r="C13" s="2" t="s">
        <v>8</v>
      </c>
      <c r="D13" s="2">
        <v>38</v>
      </c>
      <c r="E13" s="2">
        <v>58</v>
      </c>
      <c r="F13" s="2">
        <v>85</v>
      </c>
      <c r="G13" s="2">
        <v>4</v>
      </c>
    </row>
    <row r="14" spans="1:7" x14ac:dyDescent="0.35">
      <c r="A14" s="2">
        <v>110</v>
      </c>
      <c r="B14" s="2" t="s">
        <v>21</v>
      </c>
      <c r="C14" s="2" t="s">
        <v>8</v>
      </c>
      <c r="D14" s="2">
        <v>37</v>
      </c>
      <c r="E14" s="2">
        <v>55</v>
      </c>
      <c r="F14" s="2">
        <v>83</v>
      </c>
      <c r="G14" s="2">
        <v>4</v>
      </c>
    </row>
    <row r="15" spans="1:7" x14ac:dyDescent="0.35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2">
        <v>4</v>
      </c>
    </row>
    <row r="16" spans="1:7" x14ac:dyDescent="0.35">
      <c r="A16" s="2">
        <v>120</v>
      </c>
      <c r="B16" s="2" t="s">
        <v>31</v>
      </c>
      <c r="C16" s="2" t="s">
        <v>8</v>
      </c>
      <c r="D16" s="2">
        <v>36</v>
      </c>
      <c r="E16" s="2">
        <v>52</v>
      </c>
      <c r="F16" s="2">
        <v>78</v>
      </c>
      <c r="G16" s="2">
        <v>4</v>
      </c>
    </row>
    <row r="17" spans="1:7" x14ac:dyDescent="0.35">
      <c r="A17" s="2">
        <v>124</v>
      </c>
      <c r="B17" s="2" t="s">
        <v>35</v>
      </c>
      <c r="C17" s="2" t="s">
        <v>8</v>
      </c>
      <c r="D17" s="2">
        <v>34</v>
      </c>
      <c r="E17" s="2">
        <v>48</v>
      </c>
      <c r="F17" s="2">
        <v>76</v>
      </c>
      <c r="G17" s="2">
        <v>3</v>
      </c>
    </row>
    <row r="18" spans="1:7" x14ac:dyDescent="0.35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2">
        <v>3</v>
      </c>
    </row>
    <row r="19" spans="1:7" x14ac:dyDescent="0.35">
      <c r="A19" s="2">
        <v>122</v>
      </c>
      <c r="B19" s="2" t="s">
        <v>33</v>
      </c>
      <c r="C19" s="2" t="s">
        <v>12</v>
      </c>
      <c r="D19" s="2">
        <v>32</v>
      </c>
      <c r="E19" s="2">
        <v>44</v>
      </c>
      <c r="F19" s="2">
        <v>74</v>
      </c>
      <c r="G19" s="2">
        <v>3</v>
      </c>
    </row>
    <row r="20" spans="1:7" x14ac:dyDescent="0.35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2">
        <v>3</v>
      </c>
    </row>
    <row r="21" spans="1:7" x14ac:dyDescent="0.35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2">
        <v>3</v>
      </c>
    </row>
    <row r="22" spans="1:7" x14ac:dyDescent="0.35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2">
        <v>3</v>
      </c>
    </row>
    <row r="23" spans="1:7" x14ac:dyDescent="0.35">
      <c r="A23" s="2">
        <v>108</v>
      </c>
      <c r="B23" s="2" t="s">
        <v>19</v>
      </c>
      <c r="C23" s="2" t="s">
        <v>12</v>
      </c>
      <c r="D23" s="2">
        <v>28</v>
      </c>
      <c r="E23" s="2">
        <v>35</v>
      </c>
      <c r="F23" s="2">
        <v>65</v>
      </c>
      <c r="G23" s="2">
        <v>3</v>
      </c>
    </row>
    <row r="24" spans="1:7" x14ac:dyDescent="0.35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2">
        <v>2</v>
      </c>
    </row>
    <row r="25" spans="1:7" x14ac:dyDescent="0.35">
      <c r="A25" s="2">
        <v>116</v>
      </c>
      <c r="B25" s="2" t="s">
        <v>27</v>
      </c>
      <c r="C25" s="2" t="s">
        <v>16</v>
      </c>
      <c r="D25" s="2">
        <v>26</v>
      </c>
      <c r="E25" s="2">
        <v>32</v>
      </c>
      <c r="F25" s="2">
        <v>62</v>
      </c>
      <c r="G25" s="2">
        <v>2</v>
      </c>
    </row>
    <row r="26" spans="1:7" x14ac:dyDescent="0.35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2">
        <v>2</v>
      </c>
    </row>
    <row r="29" spans="1:7" x14ac:dyDescent="0.35">
      <c r="A29" s="15" t="s">
        <v>48</v>
      </c>
      <c r="B29" s="15"/>
      <c r="C29" s="15"/>
      <c r="D29" s="15"/>
      <c r="E29" s="15"/>
      <c r="F29" s="15"/>
      <c r="G29" s="15"/>
    </row>
    <row r="30" spans="1:7" x14ac:dyDescent="0.35">
      <c r="A30" s="13" t="s">
        <v>49</v>
      </c>
      <c r="B30" s="13"/>
      <c r="C30" s="13"/>
      <c r="D30" s="13"/>
      <c r="E30" s="13"/>
      <c r="F30" s="13"/>
      <c r="G30" s="13"/>
    </row>
    <row r="31" spans="1:7" x14ac:dyDescent="0.35">
      <c r="A31" s="15" t="s">
        <v>50</v>
      </c>
      <c r="B31" s="15"/>
      <c r="C31" s="15"/>
      <c r="D31" s="15"/>
      <c r="E31" s="15"/>
      <c r="F31" s="15"/>
      <c r="G31" s="15"/>
    </row>
    <row r="32" spans="1:7" x14ac:dyDescent="0.35">
      <c r="A32" s="15" t="s">
        <v>51</v>
      </c>
      <c r="B32" s="15"/>
      <c r="C32" s="15"/>
      <c r="D32" s="15"/>
      <c r="E32" s="15"/>
      <c r="F32" s="15"/>
      <c r="G32" s="15"/>
    </row>
    <row r="33" spans="1:9" x14ac:dyDescent="0.3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s="3" t="s">
        <v>52</v>
      </c>
      <c r="I33" t="s">
        <v>53</v>
      </c>
    </row>
    <row r="34" spans="1:9" x14ac:dyDescent="0.35">
      <c r="A34">
        <v>102</v>
      </c>
      <c r="B34" t="s">
        <v>9</v>
      </c>
      <c r="C34" t="s">
        <v>10</v>
      </c>
      <c r="D34">
        <v>40</v>
      </c>
      <c r="E34">
        <v>65</v>
      </c>
      <c r="F34">
        <v>90</v>
      </c>
      <c r="G34">
        <v>5</v>
      </c>
      <c r="H34" s="8">
        <f t="shared" ref="H34:H58" si="0">(F34*G34)/D34</f>
        <v>11.25</v>
      </c>
      <c r="I34">
        <f>RANK(H34,$H$34:H58)</f>
        <v>1</v>
      </c>
    </row>
    <row r="35" spans="1:9" x14ac:dyDescent="0.35">
      <c r="A35">
        <v>109</v>
      </c>
      <c r="B35" t="s">
        <v>20</v>
      </c>
      <c r="C35" t="s">
        <v>10</v>
      </c>
      <c r="D35">
        <v>42</v>
      </c>
      <c r="E35">
        <v>70</v>
      </c>
      <c r="F35">
        <v>92</v>
      </c>
      <c r="G35">
        <v>5</v>
      </c>
      <c r="H35" s="8">
        <f t="shared" si="0"/>
        <v>10.952380952380953</v>
      </c>
      <c r="I35">
        <f>RANK(H35,$H$34:H62)</f>
        <v>2</v>
      </c>
    </row>
    <row r="36" spans="1:9" x14ac:dyDescent="0.35">
      <c r="A36">
        <v>118</v>
      </c>
      <c r="B36" t="s">
        <v>29</v>
      </c>
      <c r="C36" t="s">
        <v>10</v>
      </c>
      <c r="D36">
        <v>43</v>
      </c>
      <c r="E36">
        <v>75</v>
      </c>
      <c r="F36">
        <v>93</v>
      </c>
      <c r="G36">
        <v>5</v>
      </c>
      <c r="H36" s="8">
        <f t="shared" si="0"/>
        <v>10.813953488372093</v>
      </c>
      <c r="I36">
        <f>RANK(H36,$H$34:H63)</f>
        <v>3</v>
      </c>
    </row>
    <row r="37" spans="1:9" hidden="1" x14ac:dyDescent="0.35">
      <c r="A37">
        <v>112</v>
      </c>
      <c r="B37" t="s">
        <v>23</v>
      </c>
      <c r="C37" t="s">
        <v>10</v>
      </c>
      <c r="D37">
        <v>44</v>
      </c>
      <c r="E37">
        <v>73</v>
      </c>
      <c r="F37">
        <v>94</v>
      </c>
      <c r="G37">
        <v>5</v>
      </c>
      <c r="H37" s="8">
        <f t="shared" si="0"/>
        <v>10.681818181818182</v>
      </c>
      <c r="I37">
        <f>RANK(H37,$H$34:H64)</f>
        <v>4</v>
      </c>
    </row>
    <row r="38" spans="1:9" hidden="1" x14ac:dyDescent="0.35">
      <c r="A38">
        <v>104</v>
      </c>
      <c r="B38" t="s">
        <v>13</v>
      </c>
      <c r="C38" t="s">
        <v>14</v>
      </c>
      <c r="D38">
        <v>45</v>
      </c>
      <c r="E38">
        <v>75</v>
      </c>
      <c r="F38">
        <v>95</v>
      </c>
      <c r="G38">
        <v>5</v>
      </c>
      <c r="H38" s="8">
        <f t="shared" si="0"/>
        <v>10.555555555555555</v>
      </c>
      <c r="I38">
        <f>RANK(H38,$H$34:H65)</f>
        <v>5</v>
      </c>
    </row>
    <row r="39" spans="1:9" hidden="1" x14ac:dyDescent="0.35">
      <c r="A39">
        <v>125</v>
      </c>
      <c r="B39" t="s">
        <v>36</v>
      </c>
      <c r="C39" t="s">
        <v>14</v>
      </c>
      <c r="D39">
        <v>47</v>
      </c>
      <c r="E39">
        <v>79</v>
      </c>
      <c r="F39">
        <v>99</v>
      </c>
      <c r="G39">
        <v>5</v>
      </c>
      <c r="H39" s="8">
        <f t="shared" si="0"/>
        <v>10.531914893617021</v>
      </c>
      <c r="I39">
        <f>RANK(H39,$H$34:H66)</f>
        <v>6</v>
      </c>
    </row>
    <row r="40" spans="1:9" hidden="1" x14ac:dyDescent="0.35">
      <c r="A40">
        <v>123</v>
      </c>
      <c r="B40" t="s">
        <v>34</v>
      </c>
      <c r="C40" t="s">
        <v>10</v>
      </c>
      <c r="D40">
        <v>46</v>
      </c>
      <c r="E40">
        <v>77</v>
      </c>
      <c r="F40">
        <v>96</v>
      </c>
      <c r="G40">
        <v>5</v>
      </c>
      <c r="H40" s="8">
        <f t="shared" si="0"/>
        <v>10.434782608695652</v>
      </c>
      <c r="I40">
        <f>RANK(H40,$H$34:H67)</f>
        <v>7</v>
      </c>
    </row>
    <row r="41" spans="1:9" hidden="1" x14ac:dyDescent="0.35">
      <c r="A41">
        <v>115</v>
      </c>
      <c r="B41" t="s">
        <v>26</v>
      </c>
      <c r="C41" t="s">
        <v>14</v>
      </c>
      <c r="D41">
        <v>48</v>
      </c>
      <c r="E41">
        <v>78</v>
      </c>
      <c r="F41">
        <v>98</v>
      </c>
      <c r="G41">
        <v>5</v>
      </c>
      <c r="H41" s="8">
        <f t="shared" si="0"/>
        <v>10.208333333333334</v>
      </c>
      <c r="I41">
        <f>RANK(H41,$H$34:H68)</f>
        <v>8</v>
      </c>
    </row>
    <row r="42" spans="1:9" hidden="1" x14ac:dyDescent="0.35">
      <c r="A42">
        <v>107</v>
      </c>
      <c r="B42" t="s">
        <v>18</v>
      </c>
      <c r="C42" t="s">
        <v>14</v>
      </c>
      <c r="D42">
        <v>50</v>
      </c>
      <c r="E42">
        <v>80</v>
      </c>
      <c r="F42">
        <v>100</v>
      </c>
      <c r="G42">
        <v>5</v>
      </c>
      <c r="H42" s="8">
        <f t="shared" si="0"/>
        <v>10</v>
      </c>
      <c r="I42">
        <f>RANK(H42,$H$34:H69)</f>
        <v>9</v>
      </c>
    </row>
    <row r="43" spans="1:9" hidden="1" x14ac:dyDescent="0.35">
      <c r="A43">
        <v>101</v>
      </c>
      <c r="B43" t="s">
        <v>7</v>
      </c>
      <c r="C43" t="s">
        <v>8</v>
      </c>
      <c r="D43">
        <v>35</v>
      </c>
      <c r="E43">
        <v>50</v>
      </c>
      <c r="F43">
        <v>80</v>
      </c>
      <c r="G43">
        <v>4</v>
      </c>
      <c r="H43" s="8">
        <f t="shared" si="0"/>
        <v>9.1428571428571423</v>
      </c>
      <c r="I43">
        <f>RANK(H43,$H$34:H70)</f>
        <v>10</v>
      </c>
    </row>
    <row r="44" spans="1:9" hidden="1" x14ac:dyDescent="0.35">
      <c r="A44">
        <v>110</v>
      </c>
      <c r="B44" t="s">
        <v>21</v>
      </c>
      <c r="C44" t="s">
        <v>8</v>
      </c>
      <c r="D44">
        <v>37</v>
      </c>
      <c r="E44">
        <v>55</v>
      </c>
      <c r="F44">
        <v>83</v>
      </c>
      <c r="G44">
        <v>4</v>
      </c>
      <c r="H44" s="8">
        <f t="shared" si="0"/>
        <v>8.9729729729729737</v>
      </c>
      <c r="I44">
        <f>RANK(H44,$H$34:H71)</f>
        <v>11</v>
      </c>
    </row>
    <row r="45" spans="1:9" hidden="1" x14ac:dyDescent="0.35">
      <c r="A45">
        <v>106</v>
      </c>
      <c r="B45" t="s">
        <v>17</v>
      </c>
      <c r="C45" t="s">
        <v>8</v>
      </c>
      <c r="D45">
        <v>38</v>
      </c>
      <c r="E45">
        <v>58</v>
      </c>
      <c r="F45">
        <v>85</v>
      </c>
      <c r="G45">
        <v>4</v>
      </c>
      <c r="H45" s="8">
        <f t="shared" si="0"/>
        <v>8.9473684210526319</v>
      </c>
      <c r="I45">
        <f>RANK(H45,$H$34:H72)</f>
        <v>12</v>
      </c>
    </row>
    <row r="46" spans="1:9" hidden="1" x14ac:dyDescent="0.35">
      <c r="A46">
        <v>119</v>
      </c>
      <c r="B46" t="s">
        <v>30</v>
      </c>
      <c r="C46" t="s">
        <v>14</v>
      </c>
      <c r="D46">
        <v>39</v>
      </c>
      <c r="E46">
        <v>60</v>
      </c>
      <c r="F46">
        <v>87</v>
      </c>
      <c r="G46">
        <v>4</v>
      </c>
      <c r="H46" s="8">
        <f t="shared" si="0"/>
        <v>8.9230769230769234</v>
      </c>
      <c r="I46">
        <f>RANK(H46,$H$34:H73)</f>
        <v>13</v>
      </c>
    </row>
    <row r="47" spans="1:9" hidden="1" x14ac:dyDescent="0.35">
      <c r="A47">
        <v>114</v>
      </c>
      <c r="B47" t="s">
        <v>25</v>
      </c>
      <c r="C47" t="s">
        <v>8</v>
      </c>
      <c r="D47">
        <v>41</v>
      </c>
      <c r="E47">
        <v>66</v>
      </c>
      <c r="F47">
        <v>89</v>
      </c>
      <c r="G47">
        <v>4</v>
      </c>
      <c r="H47" s="8">
        <f t="shared" si="0"/>
        <v>8.6829268292682933</v>
      </c>
      <c r="I47">
        <f>RANK(H47,$H$34:H74)</f>
        <v>14</v>
      </c>
    </row>
    <row r="48" spans="1:9" hidden="1" x14ac:dyDescent="0.35">
      <c r="A48">
        <v>120</v>
      </c>
      <c r="B48" t="s">
        <v>31</v>
      </c>
      <c r="C48" t="s">
        <v>8</v>
      </c>
      <c r="D48">
        <v>36</v>
      </c>
      <c r="E48">
        <v>52</v>
      </c>
      <c r="F48">
        <v>78</v>
      </c>
      <c r="G48">
        <v>4</v>
      </c>
      <c r="H48" s="8">
        <f t="shared" si="0"/>
        <v>8.6666666666666661</v>
      </c>
      <c r="I48">
        <f>RANK(H48,$H$34:H75)</f>
        <v>15</v>
      </c>
    </row>
    <row r="49" spans="1:9" hidden="1" x14ac:dyDescent="0.35">
      <c r="A49">
        <v>111</v>
      </c>
      <c r="B49" t="s">
        <v>22</v>
      </c>
      <c r="C49" t="s">
        <v>16</v>
      </c>
      <c r="D49">
        <v>29</v>
      </c>
      <c r="E49">
        <v>38</v>
      </c>
      <c r="F49">
        <v>68</v>
      </c>
      <c r="G49">
        <v>3</v>
      </c>
      <c r="H49" s="8">
        <f t="shared" si="0"/>
        <v>7.0344827586206895</v>
      </c>
      <c r="I49">
        <f>RANK(H49,$H$34:H76)</f>
        <v>16</v>
      </c>
    </row>
    <row r="50" spans="1:9" hidden="1" x14ac:dyDescent="0.35">
      <c r="A50">
        <v>103</v>
      </c>
      <c r="B50" t="s">
        <v>11</v>
      </c>
      <c r="C50" t="s">
        <v>12</v>
      </c>
      <c r="D50">
        <v>30</v>
      </c>
      <c r="E50">
        <v>40</v>
      </c>
      <c r="F50">
        <v>70</v>
      </c>
      <c r="G50">
        <v>3</v>
      </c>
      <c r="H50" s="8">
        <f t="shared" si="0"/>
        <v>7</v>
      </c>
      <c r="I50">
        <f>RANK(H50,$H$34:H77)</f>
        <v>17</v>
      </c>
    </row>
    <row r="51" spans="1:9" hidden="1" x14ac:dyDescent="0.35">
      <c r="A51">
        <v>117</v>
      </c>
      <c r="B51" t="s">
        <v>28</v>
      </c>
      <c r="C51" t="s">
        <v>12</v>
      </c>
      <c r="D51">
        <v>31</v>
      </c>
      <c r="E51">
        <v>42</v>
      </c>
      <c r="F51">
        <v>72</v>
      </c>
      <c r="G51">
        <v>3</v>
      </c>
      <c r="H51" s="8">
        <f t="shared" si="0"/>
        <v>6.967741935483871</v>
      </c>
      <c r="I51">
        <f>RANK(H51,$H$34:H78)</f>
        <v>18</v>
      </c>
    </row>
    <row r="52" spans="1:9" hidden="1" x14ac:dyDescent="0.35">
      <c r="A52">
        <v>108</v>
      </c>
      <c r="B52" t="s">
        <v>19</v>
      </c>
      <c r="C52" t="s">
        <v>12</v>
      </c>
      <c r="D52">
        <v>28</v>
      </c>
      <c r="E52">
        <v>35</v>
      </c>
      <c r="F52">
        <v>65</v>
      </c>
      <c r="G52">
        <v>3</v>
      </c>
      <c r="H52" s="8">
        <f t="shared" si="0"/>
        <v>6.9642857142857144</v>
      </c>
      <c r="I52">
        <f>RANK(H52,$H$34:H79)</f>
        <v>19</v>
      </c>
    </row>
    <row r="53" spans="1:9" hidden="1" x14ac:dyDescent="0.35">
      <c r="A53">
        <v>122</v>
      </c>
      <c r="B53" t="s">
        <v>33</v>
      </c>
      <c r="C53" t="s">
        <v>12</v>
      </c>
      <c r="D53">
        <v>32</v>
      </c>
      <c r="E53">
        <v>44</v>
      </c>
      <c r="F53">
        <v>74</v>
      </c>
      <c r="G53">
        <v>3</v>
      </c>
      <c r="H53" s="8">
        <f t="shared" si="0"/>
        <v>6.9375</v>
      </c>
      <c r="I53">
        <f>RANK(H53,$H$34:H80)</f>
        <v>20</v>
      </c>
    </row>
    <row r="54" spans="1:9" hidden="1" x14ac:dyDescent="0.35">
      <c r="A54">
        <v>113</v>
      </c>
      <c r="B54" t="s">
        <v>24</v>
      </c>
      <c r="C54" t="s">
        <v>12</v>
      </c>
      <c r="D54">
        <v>33</v>
      </c>
      <c r="E54">
        <v>45</v>
      </c>
      <c r="F54">
        <v>75</v>
      </c>
      <c r="G54">
        <v>3</v>
      </c>
      <c r="H54" s="8">
        <f t="shared" si="0"/>
        <v>6.8181818181818183</v>
      </c>
      <c r="I54">
        <f>RANK(H54,$H$34:H81)</f>
        <v>21</v>
      </c>
    </row>
    <row r="55" spans="1:9" hidden="1" x14ac:dyDescent="0.35">
      <c r="A55">
        <v>124</v>
      </c>
      <c r="B55" t="s">
        <v>35</v>
      </c>
      <c r="C55" t="s">
        <v>8</v>
      </c>
      <c r="D55">
        <v>34</v>
      </c>
      <c r="E55">
        <v>48</v>
      </c>
      <c r="F55">
        <v>76</v>
      </c>
      <c r="G55">
        <v>3</v>
      </c>
      <c r="H55" s="8">
        <f t="shared" si="0"/>
        <v>6.7058823529411766</v>
      </c>
      <c r="I55">
        <f>RANK(H55,$H$34:H82)</f>
        <v>22</v>
      </c>
    </row>
    <row r="56" spans="1:9" hidden="1" x14ac:dyDescent="0.35">
      <c r="A56">
        <v>105</v>
      </c>
      <c r="B56" t="s">
        <v>15</v>
      </c>
      <c r="C56" t="s">
        <v>16</v>
      </c>
      <c r="D56">
        <v>25</v>
      </c>
      <c r="E56">
        <v>30</v>
      </c>
      <c r="F56">
        <v>60</v>
      </c>
      <c r="G56">
        <v>2</v>
      </c>
      <c r="H56" s="8">
        <f t="shared" si="0"/>
        <v>4.8</v>
      </c>
      <c r="I56">
        <f>RANK(H56,$H$34:H83)</f>
        <v>23</v>
      </c>
    </row>
    <row r="57" spans="1:9" hidden="1" x14ac:dyDescent="0.35">
      <c r="A57">
        <v>116</v>
      </c>
      <c r="B57" t="s">
        <v>27</v>
      </c>
      <c r="C57" t="s">
        <v>16</v>
      </c>
      <c r="D57">
        <v>26</v>
      </c>
      <c r="E57">
        <v>32</v>
      </c>
      <c r="F57">
        <v>62</v>
      </c>
      <c r="G57">
        <v>2</v>
      </c>
      <c r="H57" s="8">
        <f t="shared" si="0"/>
        <v>4.7692307692307692</v>
      </c>
      <c r="I57">
        <f>RANK(H57,$H$34:H84)</f>
        <v>24</v>
      </c>
    </row>
    <row r="58" spans="1:9" hidden="1" x14ac:dyDescent="0.35">
      <c r="A58">
        <v>121</v>
      </c>
      <c r="B58" t="s">
        <v>32</v>
      </c>
      <c r="C58" t="s">
        <v>16</v>
      </c>
      <c r="D58">
        <v>27</v>
      </c>
      <c r="E58">
        <v>34</v>
      </c>
      <c r="F58">
        <v>64</v>
      </c>
      <c r="G58">
        <v>2</v>
      </c>
      <c r="H58" s="8">
        <f t="shared" si="0"/>
        <v>4.7407407407407405</v>
      </c>
      <c r="I58">
        <f>RANK(H58,$H$34:H85)</f>
        <v>25</v>
      </c>
    </row>
  </sheetData>
  <autoFilter ref="A33:I58" xr:uid="{C3A37684-6564-4729-9BDD-489CDFAC9150}">
    <filterColumn colId="8">
      <filters>
        <filter val="1"/>
        <filter val="2"/>
        <filter val="3"/>
      </filters>
    </filterColumn>
  </autoFilter>
  <sortState xmlns:xlrd2="http://schemas.microsoft.com/office/spreadsheetml/2017/richdata2" ref="A34:H58">
    <sortCondition descending="1" ref="H34:H58"/>
  </sortState>
  <mergeCells count="4">
    <mergeCell ref="A29:G29"/>
    <mergeCell ref="A30:G30"/>
    <mergeCell ref="A31:G31"/>
    <mergeCell ref="A32:G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68D8-D7D6-499E-8F8E-0B4DC38684DE}">
  <dimension ref="A1:O81"/>
  <sheetViews>
    <sheetView tabSelected="1" topLeftCell="A52" zoomScale="107" workbookViewId="0">
      <selection activeCell="H52" sqref="H52:O56"/>
    </sheetView>
  </sheetViews>
  <sheetFormatPr defaultRowHeight="14.5" x14ac:dyDescent="0.35"/>
  <cols>
    <col min="1" max="1" width="11.81640625" bestFit="1" customWidth="1"/>
    <col min="2" max="2" width="7.36328125" bestFit="1" customWidth="1"/>
    <col min="3" max="3" width="10.90625" bestFit="1" customWidth="1"/>
    <col min="4" max="4" width="13.54296875" bestFit="1" customWidth="1"/>
    <col min="5" max="5" width="15.54296875" bestFit="1" customWidth="1"/>
    <col min="6" max="6" width="16.26953125" bestFit="1" customWidth="1"/>
    <col min="7" max="7" width="17.90625" bestFit="1" customWidth="1"/>
    <col min="8" max="8" width="10.72656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x14ac:dyDescent="0.35">
      <c r="A3" s="2">
        <v>102</v>
      </c>
      <c r="B3" s="2" t="s">
        <v>9</v>
      </c>
      <c r="C3" s="2" t="s">
        <v>10</v>
      </c>
      <c r="D3" s="2">
        <v>40</v>
      </c>
      <c r="E3" s="2">
        <v>65</v>
      </c>
      <c r="F3" s="2">
        <v>90</v>
      </c>
      <c r="G3" s="2">
        <v>5</v>
      </c>
    </row>
    <row r="4" spans="1:7" x14ac:dyDescent="0.3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x14ac:dyDescent="0.35">
      <c r="A5" s="2">
        <v>104</v>
      </c>
      <c r="B5" s="2" t="s">
        <v>13</v>
      </c>
      <c r="C5" s="2" t="s">
        <v>14</v>
      </c>
      <c r="D5" s="2">
        <v>45</v>
      </c>
      <c r="E5" s="2">
        <v>75</v>
      </c>
      <c r="F5" s="2">
        <v>95</v>
      </c>
      <c r="G5" s="2">
        <v>5</v>
      </c>
    </row>
    <row r="6" spans="1:7" x14ac:dyDescent="0.35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x14ac:dyDescent="0.35">
      <c r="A7" s="2">
        <v>106</v>
      </c>
      <c r="B7" s="2" t="s">
        <v>17</v>
      </c>
      <c r="C7" s="2" t="s">
        <v>8</v>
      </c>
      <c r="D7" s="2">
        <v>38</v>
      </c>
      <c r="E7" s="2">
        <v>58</v>
      </c>
      <c r="F7" s="2">
        <v>85</v>
      </c>
      <c r="G7" s="2">
        <v>4</v>
      </c>
    </row>
    <row r="8" spans="1:7" x14ac:dyDescent="0.3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x14ac:dyDescent="0.35">
      <c r="A9" s="2">
        <v>108</v>
      </c>
      <c r="B9" s="2" t="s">
        <v>19</v>
      </c>
      <c r="C9" s="2" t="s">
        <v>12</v>
      </c>
      <c r="D9" s="2">
        <v>28</v>
      </c>
      <c r="E9" s="2">
        <v>35</v>
      </c>
      <c r="F9" s="2">
        <v>65</v>
      </c>
      <c r="G9" s="2">
        <v>3</v>
      </c>
    </row>
    <row r="10" spans="1:7" x14ac:dyDescent="0.3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x14ac:dyDescent="0.35">
      <c r="A11" s="2">
        <v>110</v>
      </c>
      <c r="B11" s="2" t="s">
        <v>21</v>
      </c>
      <c r="C11" s="2" t="s">
        <v>8</v>
      </c>
      <c r="D11" s="2">
        <v>37</v>
      </c>
      <c r="E11" s="2">
        <v>55</v>
      </c>
      <c r="F11" s="2">
        <v>83</v>
      </c>
      <c r="G11" s="2">
        <v>4</v>
      </c>
    </row>
    <row r="12" spans="1:7" x14ac:dyDescent="0.35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x14ac:dyDescent="0.35">
      <c r="A13" s="2">
        <v>112</v>
      </c>
      <c r="B13" s="2" t="s">
        <v>23</v>
      </c>
      <c r="C13" s="2" t="s">
        <v>10</v>
      </c>
      <c r="D13" s="2">
        <v>44</v>
      </c>
      <c r="E13" s="2">
        <v>73</v>
      </c>
      <c r="F13" s="2">
        <v>94</v>
      </c>
      <c r="G13" s="2">
        <v>5</v>
      </c>
    </row>
    <row r="14" spans="1:7" x14ac:dyDescent="0.35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x14ac:dyDescent="0.35">
      <c r="A15" s="2">
        <v>114</v>
      </c>
      <c r="B15" s="2" t="s">
        <v>25</v>
      </c>
      <c r="C15" s="2" t="s">
        <v>8</v>
      </c>
      <c r="D15" s="2">
        <v>41</v>
      </c>
      <c r="E15" s="2">
        <v>66</v>
      </c>
      <c r="F15" s="2">
        <v>89</v>
      </c>
      <c r="G15" s="2">
        <v>4</v>
      </c>
    </row>
    <row r="16" spans="1:7" x14ac:dyDescent="0.3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14" x14ac:dyDescent="0.35">
      <c r="A17" s="2">
        <v>116</v>
      </c>
      <c r="B17" s="2" t="s">
        <v>27</v>
      </c>
      <c r="C17" s="2" t="s">
        <v>16</v>
      </c>
      <c r="D17" s="2">
        <v>26</v>
      </c>
      <c r="E17" s="2">
        <v>32</v>
      </c>
      <c r="F17" s="2">
        <v>62</v>
      </c>
      <c r="G17" s="2">
        <v>2</v>
      </c>
    </row>
    <row r="18" spans="1:14" x14ac:dyDescent="0.35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14" x14ac:dyDescent="0.35">
      <c r="A19" s="2">
        <v>118</v>
      </c>
      <c r="B19" s="2" t="s">
        <v>29</v>
      </c>
      <c r="C19" s="2" t="s">
        <v>10</v>
      </c>
      <c r="D19" s="2">
        <v>43</v>
      </c>
      <c r="E19" s="2">
        <v>75</v>
      </c>
      <c r="F19" s="2">
        <v>93</v>
      </c>
      <c r="G19" s="2">
        <v>5</v>
      </c>
    </row>
    <row r="20" spans="1:14" x14ac:dyDescent="0.3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14" x14ac:dyDescent="0.35">
      <c r="A21" s="2">
        <v>120</v>
      </c>
      <c r="B21" s="2" t="s">
        <v>31</v>
      </c>
      <c r="C21" s="2" t="s">
        <v>8</v>
      </c>
      <c r="D21" s="2">
        <v>36</v>
      </c>
      <c r="E21" s="2">
        <v>52</v>
      </c>
      <c r="F21" s="2">
        <v>78</v>
      </c>
      <c r="G21" s="2">
        <v>4</v>
      </c>
    </row>
    <row r="22" spans="1:14" x14ac:dyDescent="0.35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14" x14ac:dyDescent="0.35">
      <c r="A23" s="2">
        <v>122</v>
      </c>
      <c r="B23" s="2" t="s">
        <v>33</v>
      </c>
      <c r="C23" s="2" t="s">
        <v>12</v>
      </c>
      <c r="D23" s="2">
        <v>32</v>
      </c>
      <c r="E23" s="2">
        <v>44</v>
      </c>
      <c r="F23" s="2">
        <v>74</v>
      </c>
      <c r="G23" s="2">
        <v>3</v>
      </c>
    </row>
    <row r="24" spans="1:14" x14ac:dyDescent="0.3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14" x14ac:dyDescent="0.35">
      <c r="A25" s="2">
        <v>124</v>
      </c>
      <c r="B25" s="2" t="s">
        <v>35</v>
      </c>
      <c r="C25" s="2" t="s">
        <v>8</v>
      </c>
      <c r="D25" s="2">
        <v>34</v>
      </c>
      <c r="E25" s="2">
        <v>48</v>
      </c>
      <c r="F25" s="2">
        <v>76</v>
      </c>
      <c r="G25" s="2">
        <v>3</v>
      </c>
    </row>
    <row r="26" spans="1:14" x14ac:dyDescent="0.3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  <c r="N26" t="s">
        <v>54</v>
      </c>
    </row>
    <row r="27" spans="1:14" x14ac:dyDescent="0.35">
      <c r="A27" s="2"/>
      <c r="B27" s="2"/>
      <c r="C27" s="2"/>
      <c r="D27" s="2"/>
      <c r="E27" s="2"/>
      <c r="F27" s="2"/>
      <c r="G27" s="2"/>
    </row>
    <row r="28" spans="1:14" x14ac:dyDescent="0.35">
      <c r="A28" s="13" t="s">
        <v>74</v>
      </c>
      <c r="B28" s="13"/>
      <c r="C28" s="13"/>
      <c r="D28" s="13"/>
      <c r="E28" s="13"/>
      <c r="F28" s="13"/>
      <c r="G28" s="13"/>
    </row>
    <row r="29" spans="1:14" x14ac:dyDescent="0.35">
      <c r="A29" s="13" t="s">
        <v>75</v>
      </c>
      <c r="B29" s="13"/>
      <c r="C29" s="13"/>
      <c r="D29" s="13"/>
      <c r="E29" s="13"/>
      <c r="F29" s="13"/>
      <c r="G29" s="13"/>
    </row>
    <row r="30" spans="1:14" x14ac:dyDescent="0.35">
      <c r="A30" s="13" t="s">
        <v>76</v>
      </c>
      <c r="B30" s="13"/>
      <c r="C30" s="13"/>
      <c r="D30" s="13"/>
      <c r="E30" s="13"/>
      <c r="F30" s="13"/>
      <c r="G30" s="13"/>
    </row>
    <row r="31" spans="1:14" x14ac:dyDescent="0.35">
      <c r="A31" s="2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17" t="s">
        <v>77</v>
      </c>
      <c r="I31" s="17"/>
      <c r="J31" s="17"/>
      <c r="K31" s="17"/>
      <c r="L31" s="17"/>
      <c r="M31" s="10"/>
      <c r="N31" s="10"/>
    </row>
    <row r="32" spans="1:14" x14ac:dyDescent="0.35">
      <c r="A32" s="3">
        <v>101</v>
      </c>
      <c r="B32" s="3" t="s">
        <v>7</v>
      </c>
      <c r="C32" s="3" t="s">
        <v>8</v>
      </c>
      <c r="D32" s="3">
        <v>35</v>
      </c>
      <c r="E32" s="3">
        <v>50</v>
      </c>
      <c r="F32" s="3">
        <v>80</v>
      </c>
      <c r="G32" s="3">
        <v>4</v>
      </c>
      <c r="H32" s="17"/>
      <c r="I32" s="17"/>
      <c r="J32" s="17"/>
      <c r="K32" s="17"/>
      <c r="L32" s="17"/>
      <c r="M32" s="10"/>
      <c r="N32" s="10"/>
    </row>
    <row r="33" spans="1:14" x14ac:dyDescent="0.35">
      <c r="A33" s="3">
        <v>102</v>
      </c>
      <c r="B33" s="3" t="s">
        <v>9</v>
      </c>
      <c r="C33" s="3" t="s">
        <v>10</v>
      </c>
      <c r="D33" s="3">
        <v>40</v>
      </c>
      <c r="E33" s="3">
        <v>65</v>
      </c>
      <c r="F33" s="3">
        <v>90</v>
      </c>
      <c r="G33" s="3">
        <v>5</v>
      </c>
      <c r="H33" s="17"/>
      <c r="I33" s="17"/>
      <c r="J33" s="17"/>
      <c r="K33" s="17"/>
      <c r="L33" s="17"/>
      <c r="M33" s="10"/>
      <c r="N33" s="10"/>
    </row>
    <row r="34" spans="1:14" x14ac:dyDescent="0.35">
      <c r="A34" s="3">
        <v>103</v>
      </c>
      <c r="B34" s="3" t="s">
        <v>11</v>
      </c>
      <c r="C34" s="3" t="s">
        <v>12</v>
      </c>
      <c r="D34" s="3">
        <v>30</v>
      </c>
      <c r="E34" s="3">
        <v>40</v>
      </c>
      <c r="F34" s="3">
        <v>70</v>
      </c>
      <c r="G34" s="3">
        <v>3</v>
      </c>
      <c r="H34" s="17"/>
      <c r="I34" s="17"/>
      <c r="J34" s="17"/>
      <c r="K34" s="17"/>
      <c r="L34" s="17"/>
      <c r="M34" s="10"/>
      <c r="N34" s="10"/>
    </row>
    <row r="35" spans="1:14" x14ac:dyDescent="0.35">
      <c r="A35" s="3">
        <v>104</v>
      </c>
      <c r="B35" s="3" t="s">
        <v>13</v>
      </c>
      <c r="C35" s="3" t="s">
        <v>14</v>
      </c>
      <c r="D35" s="3">
        <v>45</v>
      </c>
      <c r="E35" s="3">
        <v>75</v>
      </c>
      <c r="F35" s="3">
        <v>95</v>
      </c>
      <c r="G35" s="3">
        <v>5</v>
      </c>
      <c r="H35" s="18">
        <f>CORREL(D32:D56,G32:G56)</f>
        <v>0.94623485838187704</v>
      </c>
      <c r="I35" s="18"/>
      <c r="J35" s="18"/>
      <c r="K35" s="18"/>
      <c r="L35" s="18"/>
      <c r="M35" s="10"/>
      <c r="N35" s="10"/>
    </row>
    <row r="36" spans="1:14" x14ac:dyDescent="0.35">
      <c r="A36" s="3">
        <v>105</v>
      </c>
      <c r="B36" s="3" t="s">
        <v>15</v>
      </c>
      <c r="C36" s="3" t="s">
        <v>16</v>
      </c>
      <c r="D36" s="3">
        <v>25</v>
      </c>
      <c r="E36" s="3">
        <v>30</v>
      </c>
      <c r="F36" s="3">
        <v>60</v>
      </c>
      <c r="G36" s="3">
        <v>2</v>
      </c>
      <c r="H36" s="18"/>
      <c r="I36" s="18"/>
      <c r="J36" s="18"/>
      <c r="K36" s="18"/>
      <c r="L36" s="18"/>
      <c r="M36" s="10"/>
      <c r="N36" s="10"/>
    </row>
    <row r="37" spans="1:14" x14ac:dyDescent="0.35">
      <c r="A37" s="3">
        <v>106</v>
      </c>
      <c r="B37" s="3" t="s">
        <v>17</v>
      </c>
      <c r="C37" s="3" t="s">
        <v>8</v>
      </c>
      <c r="D37" s="3">
        <v>38</v>
      </c>
      <c r="E37" s="3">
        <v>58</v>
      </c>
      <c r="F37" s="3">
        <v>85</v>
      </c>
      <c r="G37" s="3">
        <v>4</v>
      </c>
      <c r="H37" s="18"/>
      <c r="I37" s="18"/>
      <c r="J37" s="18"/>
      <c r="K37" s="18"/>
      <c r="L37" s="18"/>
      <c r="M37" s="10"/>
      <c r="N37" s="10"/>
    </row>
    <row r="38" spans="1:14" x14ac:dyDescent="0.35">
      <c r="A38" s="3">
        <v>107</v>
      </c>
      <c r="B38" s="3" t="s">
        <v>18</v>
      </c>
      <c r="C38" s="3" t="s">
        <v>14</v>
      </c>
      <c r="D38" s="3">
        <v>50</v>
      </c>
      <c r="E38" s="3">
        <v>80</v>
      </c>
      <c r="F38" s="3">
        <v>100</v>
      </c>
      <c r="G38" s="3">
        <v>5</v>
      </c>
      <c r="H38" s="18"/>
      <c r="I38" s="18"/>
      <c r="J38" s="18"/>
      <c r="K38" s="18"/>
      <c r="L38" s="18"/>
      <c r="M38" s="10"/>
      <c r="N38" s="10"/>
    </row>
    <row r="39" spans="1:14" x14ac:dyDescent="0.35">
      <c r="A39" s="3">
        <v>108</v>
      </c>
      <c r="B39" s="3" t="s">
        <v>19</v>
      </c>
      <c r="C39" s="3" t="s">
        <v>12</v>
      </c>
      <c r="D39" s="3">
        <v>28</v>
      </c>
      <c r="E39" s="3">
        <v>35</v>
      </c>
      <c r="F39" s="3">
        <v>65</v>
      </c>
      <c r="G39" s="3">
        <v>3</v>
      </c>
      <c r="H39" s="18"/>
      <c r="I39" s="18"/>
      <c r="J39" s="18"/>
      <c r="K39" s="18"/>
      <c r="L39" s="18"/>
      <c r="M39" s="10"/>
      <c r="N39" s="10"/>
    </row>
    <row r="40" spans="1:14" x14ac:dyDescent="0.35">
      <c r="A40" s="3">
        <v>109</v>
      </c>
      <c r="B40" s="3" t="s">
        <v>20</v>
      </c>
      <c r="C40" s="3" t="s">
        <v>10</v>
      </c>
      <c r="D40" s="3">
        <v>42</v>
      </c>
      <c r="E40" s="3">
        <v>70</v>
      </c>
      <c r="F40" s="3">
        <v>92</v>
      </c>
      <c r="G40" s="3">
        <v>5</v>
      </c>
      <c r="H40" s="18"/>
      <c r="I40" s="18"/>
      <c r="J40" s="18"/>
      <c r="K40" s="18"/>
      <c r="L40" s="18"/>
      <c r="M40" s="10"/>
      <c r="N40" s="10"/>
    </row>
    <row r="41" spans="1:14" x14ac:dyDescent="0.35">
      <c r="A41" s="3">
        <v>110</v>
      </c>
      <c r="B41" s="3" t="s">
        <v>21</v>
      </c>
      <c r="C41" s="3" t="s">
        <v>8</v>
      </c>
      <c r="D41" s="3">
        <v>37</v>
      </c>
      <c r="E41" s="3">
        <v>55</v>
      </c>
      <c r="F41" s="3">
        <v>83</v>
      </c>
      <c r="G41" s="3">
        <v>4</v>
      </c>
      <c r="H41" s="17" t="s">
        <v>78</v>
      </c>
      <c r="I41" s="17"/>
      <c r="J41" s="17"/>
      <c r="K41" s="17"/>
      <c r="L41" s="17"/>
      <c r="M41" s="10"/>
      <c r="N41" s="10"/>
    </row>
    <row r="42" spans="1:14" x14ac:dyDescent="0.35">
      <c r="A42" s="3">
        <v>111</v>
      </c>
      <c r="B42" s="3" t="s">
        <v>22</v>
      </c>
      <c r="C42" s="3" t="s">
        <v>16</v>
      </c>
      <c r="D42" s="3">
        <v>29</v>
      </c>
      <c r="E42" s="3">
        <v>38</v>
      </c>
      <c r="F42" s="3">
        <v>68</v>
      </c>
      <c r="G42" s="3">
        <v>3</v>
      </c>
      <c r="H42" s="17"/>
      <c r="I42" s="17"/>
      <c r="J42" s="17"/>
      <c r="K42" s="17"/>
      <c r="L42" s="17"/>
      <c r="M42" s="10"/>
      <c r="N42" s="10"/>
    </row>
    <row r="43" spans="1:14" x14ac:dyDescent="0.35">
      <c r="A43" s="3">
        <v>112</v>
      </c>
      <c r="B43" s="3" t="s">
        <v>23</v>
      </c>
      <c r="C43" s="3" t="s">
        <v>10</v>
      </c>
      <c r="D43" s="3">
        <v>44</v>
      </c>
      <c r="E43" s="3">
        <v>73</v>
      </c>
      <c r="F43" s="3">
        <v>94</v>
      </c>
      <c r="G43" s="3">
        <v>5</v>
      </c>
      <c r="H43" s="17"/>
      <c r="I43" s="17"/>
      <c r="J43" s="17"/>
      <c r="K43" s="17"/>
      <c r="L43" s="17"/>
      <c r="M43" s="1"/>
      <c r="N43" s="1"/>
    </row>
    <row r="44" spans="1:14" x14ac:dyDescent="0.35">
      <c r="A44" s="3">
        <v>113</v>
      </c>
      <c r="B44" s="3" t="s">
        <v>24</v>
      </c>
      <c r="C44" s="3" t="s">
        <v>12</v>
      </c>
      <c r="D44" s="3">
        <v>33</v>
      </c>
      <c r="E44" s="3">
        <v>45</v>
      </c>
      <c r="F44" s="3">
        <v>75</v>
      </c>
      <c r="G44" s="3">
        <v>3</v>
      </c>
      <c r="H44" s="17"/>
      <c r="I44" s="17"/>
      <c r="J44" s="17"/>
      <c r="K44" s="17"/>
      <c r="L44" s="17"/>
      <c r="M44" s="1"/>
      <c r="N44" s="1"/>
    </row>
    <row r="45" spans="1:14" x14ac:dyDescent="0.35">
      <c r="A45" s="3">
        <v>114</v>
      </c>
      <c r="B45" s="3" t="s">
        <v>25</v>
      </c>
      <c r="C45" s="3" t="s">
        <v>8</v>
      </c>
      <c r="D45" s="3">
        <v>41</v>
      </c>
      <c r="E45" s="3">
        <v>66</v>
      </c>
      <c r="F45" s="3">
        <v>89</v>
      </c>
      <c r="G45" s="3">
        <v>4</v>
      </c>
      <c r="H45" s="18">
        <f>CORREL(E32:E56,G32:G56)</f>
        <v>0.95745537036476214</v>
      </c>
      <c r="I45" s="18"/>
      <c r="J45" s="18"/>
      <c r="K45" s="18"/>
      <c r="L45" s="18"/>
      <c r="M45" s="1"/>
      <c r="N45" s="1"/>
    </row>
    <row r="46" spans="1:14" x14ac:dyDescent="0.35">
      <c r="A46" s="3">
        <v>115</v>
      </c>
      <c r="B46" s="3" t="s">
        <v>26</v>
      </c>
      <c r="C46" s="3" t="s">
        <v>14</v>
      </c>
      <c r="D46" s="3">
        <v>48</v>
      </c>
      <c r="E46" s="3">
        <v>78</v>
      </c>
      <c r="F46" s="3">
        <v>98</v>
      </c>
      <c r="G46" s="3">
        <v>5</v>
      </c>
      <c r="H46" s="18"/>
      <c r="I46" s="18"/>
      <c r="J46" s="18"/>
      <c r="K46" s="18"/>
      <c r="L46" s="18"/>
      <c r="M46" s="1"/>
      <c r="N46" s="1"/>
    </row>
    <row r="47" spans="1:14" x14ac:dyDescent="0.35">
      <c r="A47" s="3">
        <v>116</v>
      </c>
      <c r="B47" s="3" t="s">
        <v>27</v>
      </c>
      <c r="C47" s="3" t="s">
        <v>16</v>
      </c>
      <c r="D47" s="3">
        <v>26</v>
      </c>
      <c r="E47" s="3">
        <v>32</v>
      </c>
      <c r="F47" s="3">
        <v>62</v>
      </c>
      <c r="G47" s="3">
        <v>2</v>
      </c>
      <c r="H47" s="18"/>
      <c r="I47" s="18"/>
      <c r="J47" s="18"/>
      <c r="K47" s="18"/>
      <c r="L47" s="18"/>
    </row>
    <row r="48" spans="1:14" x14ac:dyDescent="0.35">
      <c r="A48" s="3">
        <v>117</v>
      </c>
      <c r="B48" s="3" t="s">
        <v>28</v>
      </c>
      <c r="C48" s="3" t="s">
        <v>12</v>
      </c>
      <c r="D48" s="3">
        <v>31</v>
      </c>
      <c r="E48" s="3">
        <v>42</v>
      </c>
      <c r="F48" s="3">
        <v>72</v>
      </c>
      <c r="G48" s="3">
        <v>3</v>
      </c>
      <c r="H48" s="18"/>
      <c r="I48" s="18"/>
      <c r="J48" s="18"/>
      <c r="K48" s="18"/>
      <c r="L48" s="18"/>
    </row>
    <row r="49" spans="1:15" x14ac:dyDescent="0.35">
      <c r="A49" s="3">
        <v>118</v>
      </c>
      <c r="B49" s="3" t="s">
        <v>29</v>
      </c>
      <c r="C49" s="3" t="s">
        <v>10</v>
      </c>
      <c r="D49" s="3">
        <v>43</v>
      </c>
      <c r="E49" s="3">
        <v>75</v>
      </c>
      <c r="F49" s="3">
        <v>93</v>
      </c>
      <c r="G49" s="3">
        <v>5</v>
      </c>
      <c r="H49" s="18"/>
      <c r="I49" s="18"/>
      <c r="J49" s="18"/>
      <c r="K49" s="18"/>
      <c r="L49" s="18"/>
    </row>
    <row r="50" spans="1:15" x14ac:dyDescent="0.35">
      <c r="A50" s="3">
        <v>119</v>
      </c>
      <c r="B50" s="3" t="s">
        <v>30</v>
      </c>
      <c r="C50" s="3" t="s">
        <v>14</v>
      </c>
      <c r="D50" s="3">
        <v>39</v>
      </c>
      <c r="E50" s="3">
        <v>60</v>
      </c>
      <c r="F50" s="3">
        <v>87</v>
      </c>
      <c r="G50" s="3">
        <v>4</v>
      </c>
      <c r="H50" s="18"/>
      <c r="I50" s="18"/>
      <c r="J50" s="18"/>
      <c r="K50" s="18"/>
      <c r="L50" s="18"/>
    </row>
    <row r="51" spans="1:15" x14ac:dyDescent="0.35">
      <c r="A51" s="3">
        <v>120</v>
      </c>
      <c r="B51" s="3" t="s">
        <v>31</v>
      </c>
      <c r="C51" s="3" t="s">
        <v>8</v>
      </c>
      <c r="D51" s="3">
        <v>36</v>
      </c>
      <c r="E51" s="3">
        <v>52</v>
      </c>
      <c r="F51" s="3">
        <v>78</v>
      </c>
      <c r="G51" s="3">
        <v>4</v>
      </c>
      <c r="H51" s="18"/>
      <c r="I51" s="18"/>
      <c r="J51" s="18"/>
      <c r="K51" s="18"/>
      <c r="L51" s="18"/>
    </row>
    <row r="52" spans="1:15" x14ac:dyDescent="0.35">
      <c r="A52" s="3">
        <v>121</v>
      </c>
      <c r="B52" s="3" t="s">
        <v>32</v>
      </c>
      <c r="C52" s="3" t="s">
        <v>16</v>
      </c>
      <c r="D52" s="3">
        <v>27</v>
      </c>
      <c r="E52" s="3">
        <v>34</v>
      </c>
      <c r="F52" s="3">
        <v>64</v>
      </c>
      <c r="G52" s="3">
        <v>2</v>
      </c>
      <c r="H52" s="22" t="s">
        <v>79</v>
      </c>
      <c r="I52" s="22"/>
      <c r="J52" s="22"/>
      <c r="K52" s="22"/>
      <c r="L52" s="22"/>
      <c r="M52" s="22"/>
      <c r="N52" s="22"/>
      <c r="O52" s="22"/>
    </row>
    <row r="53" spans="1:15" x14ac:dyDescent="0.35">
      <c r="A53" s="3">
        <v>122</v>
      </c>
      <c r="B53" s="3" t="s">
        <v>33</v>
      </c>
      <c r="C53" s="3" t="s">
        <v>12</v>
      </c>
      <c r="D53" s="3">
        <v>32</v>
      </c>
      <c r="E53" s="3">
        <v>44</v>
      </c>
      <c r="F53" s="3">
        <v>74</v>
      </c>
      <c r="G53" s="3">
        <v>3</v>
      </c>
      <c r="H53" s="22"/>
      <c r="I53" s="22"/>
      <c r="J53" s="22"/>
      <c r="K53" s="22"/>
      <c r="L53" s="22"/>
      <c r="M53" s="22"/>
      <c r="N53" s="22"/>
      <c r="O53" s="22"/>
    </row>
    <row r="54" spans="1:15" x14ac:dyDescent="0.35">
      <c r="A54" s="3">
        <v>123</v>
      </c>
      <c r="B54" s="3" t="s">
        <v>34</v>
      </c>
      <c r="C54" s="3" t="s">
        <v>10</v>
      </c>
      <c r="D54" s="3">
        <v>46</v>
      </c>
      <c r="E54" s="3">
        <v>77</v>
      </c>
      <c r="F54" s="3">
        <v>96</v>
      </c>
      <c r="G54" s="3">
        <v>5</v>
      </c>
      <c r="H54" s="22"/>
      <c r="I54" s="22"/>
      <c r="J54" s="22"/>
      <c r="K54" s="22"/>
      <c r="L54" s="22"/>
      <c r="M54" s="22"/>
      <c r="N54" s="22"/>
      <c r="O54" s="22"/>
    </row>
    <row r="55" spans="1:15" x14ac:dyDescent="0.35">
      <c r="A55" s="3">
        <v>124</v>
      </c>
      <c r="B55" s="3" t="s">
        <v>35</v>
      </c>
      <c r="C55" s="3" t="s">
        <v>8</v>
      </c>
      <c r="D55" s="3">
        <v>34</v>
      </c>
      <c r="E55" s="3">
        <v>48</v>
      </c>
      <c r="F55" s="3">
        <v>76</v>
      </c>
      <c r="G55" s="3">
        <v>3</v>
      </c>
      <c r="H55" s="22"/>
      <c r="I55" s="22"/>
      <c r="J55" s="22"/>
      <c r="K55" s="22"/>
      <c r="L55" s="22"/>
      <c r="M55" s="22"/>
      <c r="N55" s="22"/>
      <c r="O55" s="22"/>
    </row>
    <row r="56" spans="1:15" x14ac:dyDescent="0.35">
      <c r="A56" s="3">
        <v>125</v>
      </c>
      <c r="B56" s="3" t="s">
        <v>36</v>
      </c>
      <c r="C56" s="3" t="s">
        <v>14</v>
      </c>
      <c r="D56" s="3">
        <v>47</v>
      </c>
      <c r="E56" s="3">
        <v>79</v>
      </c>
      <c r="F56" s="3">
        <v>99</v>
      </c>
      <c r="G56" s="3">
        <v>5</v>
      </c>
      <c r="H56" s="22"/>
      <c r="I56" s="22"/>
      <c r="J56" s="22"/>
      <c r="K56" s="22"/>
      <c r="L56" s="22"/>
      <c r="M56" s="22"/>
      <c r="N56" s="22"/>
      <c r="O56" s="22"/>
    </row>
    <row r="58" spans="1:15" x14ac:dyDescent="0.35">
      <c r="A58" s="15" t="s">
        <v>56</v>
      </c>
      <c r="B58" s="15"/>
      <c r="C58" s="15"/>
      <c r="D58" s="15"/>
      <c r="E58" s="15"/>
      <c r="F58" s="15"/>
      <c r="G58" s="15"/>
    </row>
    <row r="59" spans="1:15" x14ac:dyDescent="0.35">
      <c r="A59" s="13" t="s">
        <v>57</v>
      </c>
      <c r="B59" s="13"/>
      <c r="C59" s="13"/>
      <c r="D59" s="13"/>
      <c r="E59" s="13"/>
      <c r="F59" s="13"/>
      <c r="G59" s="13"/>
    </row>
    <row r="60" spans="1:15" x14ac:dyDescent="0.35">
      <c r="A60" s="15" t="s">
        <v>58</v>
      </c>
      <c r="B60" s="15"/>
      <c r="C60" s="15"/>
      <c r="D60" s="15"/>
      <c r="E60" s="15"/>
      <c r="F60" s="15"/>
      <c r="G60" s="15"/>
    </row>
    <row r="61" spans="1:15" x14ac:dyDescent="0.35">
      <c r="A61" s="15" t="s">
        <v>59</v>
      </c>
      <c r="B61" s="15"/>
      <c r="C61" s="15"/>
      <c r="D61" s="15"/>
      <c r="E61" s="15"/>
      <c r="F61" s="15"/>
      <c r="G61" s="15"/>
    </row>
    <row r="68" spans="8:14" ht="14.5" customHeight="1" x14ac:dyDescent="0.35">
      <c r="H68" s="19" t="s">
        <v>55</v>
      </c>
      <c r="I68" s="19"/>
      <c r="J68" s="19"/>
      <c r="K68" s="19"/>
      <c r="L68" s="19"/>
      <c r="M68" s="19"/>
      <c r="N68" s="19"/>
    </row>
    <row r="69" spans="8:14" ht="14.5" customHeight="1" x14ac:dyDescent="0.35">
      <c r="H69" s="19"/>
      <c r="I69" s="19"/>
      <c r="J69" s="19"/>
      <c r="K69" s="19"/>
      <c r="L69" s="19"/>
      <c r="M69" s="19"/>
      <c r="N69" s="19"/>
    </row>
    <row r="70" spans="8:14" ht="14.5" customHeight="1" x14ac:dyDescent="0.35">
      <c r="H70" s="19"/>
      <c r="I70" s="19"/>
      <c r="J70" s="19"/>
      <c r="K70" s="19"/>
      <c r="L70" s="19"/>
      <c r="M70" s="19"/>
      <c r="N70" s="19"/>
    </row>
    <row r="71" spans="8:14" ht="14.5" customHeight="1" x14ac:dyDescent="0.35">
      <c r="H71" s="19"/>
      <c r="I71" s="19"/>
      <c r="J71" s="19"/>
      <c r="K71" s="19"/>
      <c r="L71" s="19"/>
      <c r="M71" s="19"/>
      <c r="N71" s="19"/>
    </row>
    <row r="72" spans="8:14" ht="14.5" customHeight="1" x14ac:dyDescent="0.35">
      <c r="H72" s="19"/>
      <c r="I72" s="19"/>
      <c r="J72" s="19"/>
      <c r="K72" s="19"/>
      <c r="L72" s="19"/>
      <c r="M72" s="19"/>
      <c r="N72" s="19"/>
    </row>
    <row r="73" spans="8:14" ht="14.5" customHeight="1" x14ac:dyDescent="0.35">
      <c r="H73" s="19"/>
      <c r="I73" s="19"/>
      <c r="J73" s="19"/>
      <c r="K73" s="19"/>
      <c r="L73" s="19"/>
      <c r="M73" s="19"/>
      <c r="N73" s="19"/>
    </row>
    <row r="74" spans="8:14" ht="14.5" customHeight="1" x14ac:dyDescent="0.35">
      <c r="H74" s="19"/>
      <c r="I74" s="19"/>
      <c r="J74" s="19"/>
      <c r="K74" s="19"/>
      <c r="L74" s="19"/>
      <c r="M74" s="19"/>
      <c r="N74" s="19"/>
    </row>
    <row r="75" spans="8:14" ht="14.5" customHeight="1" x14ac:dyDescent="0.35">
      <c r="H75" s="19"/>
      <c r="I75" s="19"/>
      <c r="J75" s="19"/>
      <c r="K75" s="19"/>
      <c r="L75" s="19"/>
      <c r="M75" s="19"/>
      <c r="N75" s="19"/>
    </row>
    <row r="81" spans="1:7" x14ac:dyDescent="0.35">
      <c r="A81" s="16"/>
      <c r="B81" s="16"/>
      <c r="C81" s="16"/>
      <c r="D81" s="16"/>
      <c r="E81" s="16"/>
      <c r="F81" s="16"/>
      <c r="G81" s="16"/>
    </row>
  </sheetData>
  <mergeCells count="14">
    <mergeCell ref="A28:G28"/>
    <mergeCell ref="A29:G29"/>
    <mergeCell ref="A30:G30"/>
    <mergeCell ref="A58:G58"/>
    <mergeCell ref="H41:L44"/>
    <mergeCell ref="H45:L51"/>
    <mergeCell ref="H52:O56"/>
    <mergeCell ref="A59:G59"/>
    <mergeCell ref="A60:G60"/>
    <mergeCell ref="A61:G61"/>
    <mergeCell ref="A81:G81"/>
    <mergeCell ref="H31:L34"/>
    <mergeCell ref="H35:L40"/>
    <mergeCell ref="H68:N7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D48F-26E3-446E-9A5A-A4AF2137F560}">
  <sheetPr filterMode="1"/>
  <dimension ref="A1:I61"/>
  <sheetViews>
    <sheetView workbookViewId="0">
      <selection activeCell="J18" sqref="J18"/>
    </sheetView>
  </sheetViews>
  <sheetFormatPr defaultRowHeight="14.5" x14ac:dyDescent="0.35"/>
  <cols>
    <col min="1" max="1" width="11.81640625" bestFit="1" customWidth="1"/>
    <col min="2" max="2" width="7.36328125" bestFit="1" customWidth="1"/>
    <col min="3" max="3" width="10.90625" bestFit="1" customWidth="1"/>
    <col min="4" max="4" width="13.54296875" bestFit="1" customWidth="1"/>
    <col min="5" max="5" width="15.54296875" bestFit="1" customWidth="1"/>
    <col min="6" max="6" width="16.26953125" bestFit="1" customWidth="1"/>
    <col min="7" max="7" width="17.906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x14ac:dyDescent="0.35">
      <c r="A3" s="2">
        <v>102</v>
      </c>
      <c r="B3" s="2" t="s">
        <v>9</v>
      </c>
      <c r="C3" s="2" t="s">
        <v>10</v>
      </c>
      <c r="D3" s="2">
        <v>40</v>
      </c>
      <c r="E3" s="2">
        <v>65</v>
      </c>
      <c r="F3" s="2">
        <v>90</v>
      </c>
      <c r="G3" s="2">
        <v>5</v>
      </c>
    </row>
    <row r="4" spans="1:7" x14ac:dyDescent="0.3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x14ac:dyDescent="0.35">
      <c r="A5" s="2">
        <v>104</v>
      </c>
      <c r="B5" s="2" t="s">
        <v>13</v>
      </c>
      <c r="C5" s="2" t="s">
        <v>14</v>
      </c>
      <c r="D5" s="2">
        <v>45</v>
      </c>
      <c r="E5" s="2">
        <v>75</v>
      </c>
      <c r="F5" s="2">
        <v>95</v>
      </c>
      <c r="G5" s="2">
        <v>5</v>
      </c>
    </row>
    <row r="6" spans="1:7" x14ac:dyDescent="0.35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x14ac:dyDescent="0.35">
      <c r="A7" s="2">
        <v>106</v>
      </c>
      <c r="B7" s="2" t="s">
        <v>17</v>
      </c>
      <c r="C7" s="2" t="s">
        <v>8</v>
      </c>
      <c r="D7" s="2">
        <v>38</v>
      </c>
      <c r="E7" s="2">
        <v>58</v>
      </c>
      <c r="F7" s="2">
        <v>85</v>
      </c>
      <c r="G7" s="2">
        <v>4</v>
      </c>
    </row>
    <row r="8" spans="1:7" x14ac:dyDescent="0.3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x14ac:dyDescent="0.35">
      <c r="A9" s="2">
        <v>108</v>
      </c>
      <c r="B9" s="2" t="s">
        <v>19</v>
      </c>
      <c r="C9" s="2" t="s">
        <v>12</v>
      </c>
      <c r="D9" s="2">
        <v>28</v>
      </c>
      <c r="E9" s="2">
        <v>35</v>
      </c>
      <c r="F9" s="2">
        <v>65</v>
      </c>
      <c r="G9" s="2">
        <v>3</v>
      </c>
    </row>
    <row r="10" spans="1:7" x14ac:dyDescent="0.3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x14ac:dyDescent="0.35">
      <c r="A11" s="2">
        <v>110</v>
      </c>
      <c r="B11" s="2" t="s">
        <v>21</v>
      </c>
      <c r="C11" s="2" t="s">
        <v>8</v>
      </c>
      <c r="D11" s="2">
        <v>37</v>
      </c>
      <c r="E11" s="2">
        <v>55</v>
      </c>
      <c r="F11" s="2">
        <v>83</v>
      </c>
      <c r="G11" s="2">
        <v>4</v>
      </c>
    </row>
    <row r="12" spans="1:7" x14ac:dyDescent="0.35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x14ac:dyDescent="0.35">
      <c r="A13" s="2">
        <v>112</v>
      </c>
      <c r="B13" s="2" t="s">
        <v>23</v>
      </c>
      <c r="C13" s="2" t="s">
        <v>10</v>
      </c>
      <c r="D13" s="2">
        <v>44</v>
      </c>
      <c r="E13" s="2">
        <v>73</v>
      </c>
      <c r="F13" s="2">
        <v>94</v>
      </c>
      <c r="G13" s="2">
        <v>5</v>
      </c>
    </row>
    <row r="14" spans="1:7" x14ac:dyDescent="0.35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x14ac:dyDescent="0.35">
      <c r="A15" s="2">
        <v>114</v>
      </c>
      <c r="B15" s="2" t="s">
        <v>25</v>
      </c>
      <c r="C15" s="2" t="s">
        <v>8</v>
      </c>
      <c r="D15" s="2">
        <v>41</v>
      </c>
      <c r="E15" s="2">
        <v>66</v>
      </c>
      <c r="F15" s="2">
        <v>89</v>
      </c>
      <c r="G15" s="2">
        <v>4</v>
      </c>
    </row>
    <row r="16" spans="1:7" x14ac:dyDescent="0.3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x14ac:dyDescent="0.35">
      <c r="A17" s="2">
        <v>116</v>
      </c>
      <c r="B17" s="2" t="s">
        <v>27</v>
      </c>
      <c r="C17" s="2" t="s">
        <v>16</v>
      </c>
      <c r="D17" s="2">
        <v>26</v>
      </c>
      <c r="E17" s="2">
        <v>32</v>
      </c>
      <c r="F17" s="2">
        <v>62</v>
      </c>
      <c r="G17" s="2">
        <v>2</v>
      </c>
    </row>
    <row r="18" spans="1:7" x14ac:dyDescent="0.35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x14ac:dyDescent="0.35">
      <c r="A19" s="2">
        <v>118</v>
      </c>
      <c r="B19" s="2" t="s">
        <v>29</v>
      </c>
      <c r="C19" s="2" t="s">
        <v>10</v>
      </c>
      <c r="D19" s="2">
        <v>43</v>
      </c>
      <c r="E19" s="2">
        <v>75</v>
      </c>
      <c r="F19" s="2">
        <v>93</v>
      </c>
      <c r="G19" s="2">
        <v>5</v>
      </c>
    </row>
    <row r="20" spans="1:7" x14ac:dyDescent="0.3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x14ac:dyDescent="0.35">
      <c r="A21" s="2">
        <v>120</v>
      </c>
      <c r="B21" s="2" t="s">
        <v>31</v>
      </c>
      <c r="C21" s="2" t="s">
        <v>8</v>
      </c>
      <c r="D21" s="2">
        <v>36</v>
      </c>
      <c r="E21" s="2">
        <v>52</v>
      </c>
      <c r="F21" s="2">
        <v>78</v>
      </c>
      <c r="G21" s="2">
        <v>4</v>
      </c>
    </row>
    <row r="22" spans="1:7" x14ac:dyDescent="0.35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x14ac:dyDescent="0.35">
      <c r="A23" s="2">
        <v>122</v>
      </c>
      <c r="B23" s="2" t="s">
        <v>33</v>
      </c>
      <c r="C23" s="2" t="s">
        <v>12</v>
      </c>
      <c r="D23" s="2">
        <v>32</v>
      </c>
      <c r="E23" s="2">
        <v>44</v>
      </c>
      <c r="F23" s="2">
        <v>74</v>
      </c>
      <c r="G23" s="2">
        <v>3</v>
      </c>
    </row>
    <row r="24" spans="1:7" x14ac:dyDescent="0.3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x14ac:dyDescent="0.35">
      <c r="A25" s="2">
        <v>124</v>
      </c>
      <c r="B25" s="2" t="s">
        <v>35</v>
      </c>
      <c r="C25" s="2" t="s">
        <v>8</v>
      </c>
      <c r="D25" s="2">
        <v>34</v>
      </c>
      <c r="E25" s="2">
        <v>48</v>
      </c>
      <c r="F25" s="2">
        <v>76</v>
      </c>
      <c r="G25" s="2">
        <v>3</v>
      </c>
    </row>
    <row r="26" spans="1:7" x14ac:dyDescent="0.3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28" spans="1:7" x14ac:dyDescent="0.35">
      <c r="A28" s="9"/>
      <c r="B28" s="1"/>
      <c r="C28" s="1"/>
      <c r="D28" s="1"/>
      <c r="E28" s="1"/>
      <c r="F28" s="1"/>
      <c r="G28" s="1"/>
    </row>
    <row r="29" spans="1:7" x14ac:dyDescent="0.35">
      <c r="A29" s="20" t="s">
        <v>60</v>
      </c>
      <c r="B29" s="13"/>
      <c r="C29" s="13"/>
      <c r="D29" s="13"/>
      <c r="E29" s="13"/>
      <c r="F29" s="13"/>
      <c r="G29" s="13"/>
    </row>
    <row r="30" spans="1:7" x14ac:dyDescent="0.35">
      <c r="A30" s="13" t="s">
        <v>62</v>
      </c>
      <c r="B30" s="13"/>
      <c r="C30" s="13"/>
      <c r="D30" s="13"/>
      <c r="E30" s="13"/>
      <c r="F30" s="13"/>
      <c r="G30" s="13"/>
    </row>
    <row r="31" spans="1:7" x14ac:dyDescent="0.35">
      <c r="A31" s="13" t="s">
        <v>61</v>
      </c>
      <c r="B31" s="13"/>
      <c r="C31" s="13"/>
      <c r="D31" s="13"/>
      <c r="E31" s="13"/>
      <c r="F31" s="13"/>
      <c r="G31" s="13"/>
    </row>
    <row r="32" spans="1:7" x14ac:dyDescent="0.35">
      <c r="A32" s="15" t="s">
        <v>63</v>
      </c>
      <c r="B32" s="15"/>
      <c r="C32" s="15"/>
      <c r="D32" s="15"/>
      <c r="E32" s="15"/>
      <c r="F32" s="15"/>
      <c r="G32" s="15"/>
    </row>
    <row r="36" spans="1:9" x14ac:dyDescent="0.35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64</v>
      </c>
      <c r="H36" s="2" t="s">
        <v>65</v>
      </c>
      <c r="I36" s="2"/>
    </row>
    <row r="37" spans="1:9" x14ac:dyDescent="0.35">
      <c r="A37" s="2">
        <v>101</v>
      </c>
      <c r="B37" s="2" t="s">
        <v>7</v>
      </c>
      <c r="C37" s="2" t="s">
        <v>8</v>
      </c>
      <c r="D37" s="2">
        <v>35</v>
      </c>
      <c r="E37" s="2">
        <v>50</v>
      </c>
      <c r="F37" s="2">
        <v>80</v>
      </c>
      <c r="G37" s="2">
        <v>4</v>
      </c>
      <c r="H37" s="2">
        <f>AVERAGE(D36:D61)</f>
        <v>37.04</v>
      </c>
      <c r="I37" s="2" t="str">
        <f>IF(AND(G37&gt;=4,D37&lt;$H$37),"yes","no")</f>
        <v>yes</v>
      </c>
    </row>
    <row r="38" spans="1:9" hidden="1" x14ac:dyDescent="0.35">
      <c r="A38" s="2">
        <v>102</v>
      </c>
      <c r="B38" s="2" t="s">
        <v>9</v>
      </c>
      <c r="C38" s="2" t="s">
        <v>10</v>
      </c>
      <c r="D38" s="2">
        <v>40</v>
      </c>
      <c r="E38" s="2">
        <v>65</v>
      </c>
      <c r="F38" s="2">
        <v>90</v>
      </c>
      <c r="G38" s="2">
        <v>5</v>
      </c>
      <c r="I38" t="str">
        <f t="shared" ref="I38:I61" si="0">IF(AND(G38&gt;=4,D38&lt;$H$37),"yes","no")</f>
        <v>no</v>
      </c>
    </row>
    <row r="39" spans="1:9" hidden="1" x14ac:dyDescent="0.35">
      <c r="A39" s="2">
        <v>103</v>
      </c>
      <c r="B39" s="2" t="s">
        <v>11</v>
      </c>
      <c r="C39" s="2" t="s">
        <v>12</v>
      </c>
      <c r="D39" s="2">
        <v>30</v>
      </c>
      <c r="E39" s="2">
        <v>40</v>
      </c>
      <c r="F39" s="2">
        <v>70</v>
      </c>
      <c r="G39" s="2">
        <v>3</v>
      </c>
      <c r="I39" t="str">
        <f t="shared" si="0"/>
        <v>no</v>
      </c>
    </row>
    <row r="40" spans="1:9" hidden="1" x14ac:dyDescent="0.35">
      <c r="A40" s="2">
        <v>104</v>
      </c>
      <c r="B40" s="2" t="s">
        <v>13</v>
      </c>
      <c r="C40" s="2" t="s">
        <v>14</v>
      </c>
      <c r="D40" s="2">
        <v>45</v>
      </c>
      <c r="E40" s="2">
        <v>75</v>
      </c>
      <c r="F40" s="2">
        <v>95</v>
      </c>
      <c r="G40" s="2">
        <v>5</v>
      </c>
      <c r="I40" t="str">
        <f t="shared" si="0"/>
        <v>no</v>
      </c>
    </row>
    <row r="41" spans="1:9" hidden="1" x14ac:dyDescent="0.35">
      <c r="A41" s="2">
        <v>105</v>
      </c>
      <c r="B41" s="2" t="s">
        <v>15</v>
      </c>
      <c r="C41" s="2" t="s">
        <v>16</v>
      </c>
      <c r="D41" s="2">
        <v>25</v>
      </c>
      <c r="E41" s="2">
        <v>30</v>
      </c>
      <c r="F41" s="2">
        <v>60</v>
      </c>
      <c r="G41" s="2">
        <v>2</v>
      </c>
      <c r="I41" t="str">
        <f t="shared" si="0"/>
        <v>no</v>
      </c>
    </row>
    <row r="42" spans="1:9" hidden="1" x14ac:dyDescent="0.35">
      <c r="A42" s="2">
        <v>106</v>
      </c>
      <c r="B42" s="2" t="s">
        <v>17</v>
      </c>
      <c r="C42" s="2" t="s">
        <v>8</v>
      </c>
      <c r="D42" s="2">
        <v>38</v>
      </c>
      <c r="E42" s="2">
        <v>58</v>
      </c>
      <c r="F42" s="2">
        <v>85</v>
      </c>
      <c r="G42" s="2">
        <v>4</v>
      </c>
      <c r="I42" t="str">
        <f t="shared" si="0"/>
        <v>no</v>
      </c>
    </row>
    <row r="43" spans="1:9" hidden="1" x14ac:dyDescent="0.35">
      <c r="A43" s="2">
        <v>107</v>
      </c>
      <c r="B43" s="2" t="s">
        <v>18</v>
      </c>
      <c r="C43" s="2" t="s">
        <v>14</v>
      </c>
      <c r="D43" s="2">
        <v>50</v>
      </c>
      <c r="E43" s="2">
        <v>80</v>
      </c>
      <c r="F43" s="2">
        <v>100</v>
      </c>
      <c r="G43" s="2">
        <v>5</v>
      </c>
      <c r="I43" t="str">
        <f t="shared" si="0"/>
        <v>no</v>
      </c>
    </row>
    <row r="44" spans="1:9" hidden="1" x14ac:dyDescent="0.35">
      <c r="A44" s="2">
        <v>108</v>
      </c>
      <c r="B44" s="2" t="s">
        <v>19</v>
      </c>
      <c r="C44" s="2" t="s">
        <v>12</v>
      </c>
      <c r="D44" s="2">
        <v>28</v>
      </c>
      <c r="E44" s="2">
        <v>35</v>
      </c>
      <c r="F44" s="2">
        <v>65</v>
      </c>
      <c r="G44" s="2">
        <v>3</v>
      </c>
      <c r="I44" t="str">
        <f t="shared" si="0"/>
        <v>no</v>
      </c>
    </row>
    <row r="45" spans="1:9" hidden="1" x14ac:dyDescent="0.35">
      <c r="A45" s="2">
        <v>109</v>
      </c>
      <c r="B45" s="2" t="s">
        <v>20</v>
      </c>
      <c r="C45" s="2" t="s">
        <v>10</v>
      </c>
      <c r="D45" s="2">
        <v>42</v>
      </c>
      <c r="E45" s="2">
        <v>70</v>
      </c>
      <c r="F45" s="2">
        <v>92</v>
      </c>
      <c r="G45" s="2">
        <v>5</v>
      </c>
      <c r="I45" t="str">
        <f t="shared" si="0"/>
        <v>no</v>
      </c>
    </row>
    <row r="46" spans="1:9" x14ac:dyDescent="0.35">
      <c r="A46" s="2">
        <v>110</v>
      </c>
      <c r="B46" s="2" t="s">
        <v>21</v>
      </c>
      <c r="C46" s="2" t="s">
        <v>8</v>
      </c>
      <c r="D46" s="2">
        <v>37</v>
      </c>
      <c r="E46" s="2">
        <v>55</v>
      </c>
      <c r="F46" s="2">
        <v>83</v>
      </c>
      <c r="G46" s="2">
        <v>4</v>
      </c>
      <c r="H46" s="2"/>
      <c r="I46" s="2" t="str">
        <f t="shared" si="0"/>
        <v>yes</v>
      </c>
    </row>
    <row r="47" spans="1:9" hidden="1" x14ac:dyDescent="0.35">
      <c r="A47" s="2">
        <v>111</v>
      </c>
      <c r="B47" s="2" t="s">
        <v>22</v>
      </c>
      <c r="C47" s="2" t="s">
        <v>16</v>
      </c>
      <c r="D47" s="2">
        <v>29</v>
      </c>
      <c r="E47" s="2">
        <v>38</v>
      </c>
      <c r="F47" s="2">
        <v>68</v>
      </c>
      <c r="G47" s="2">
        <v>3</v>
      </c>
      <c r="I47" t="str">
        <f t="shared" si="0"/>
        <v>no</v>
      </c>
    </row>
    <row r="48" spans="1:9" hidden="1" x14ac:dyDescent="0.35">
      <c r="A48" s="2">
        <v>112</v>
      </c>
      <c r="B48" s="2" t="s">
        <v>23</v>
      </c>
      <c r="C48" s="2" t="s">
        <v>10</v>
      </c>
      <c r="D48" s="2">
        <v>44</v>
      </c>
      <c r="E48" s="2">
        <v>73</v>
      </c>
      <c r="F48" s="2">
        <v>94</v>
      </c>
      <c r="G48" s="2">
        <v>5</v>
      </c>
      <c r="I48" t="str">
        <f t="shared" si="0"/>
        <v>no</v>
      </c>
    </row>
    <row r="49" spans="1:9" hidden="1" x14ac:dyDescent="0.35">
      <c r="A49" s="2">
        <v>113</v>
      </c>
      <c r="B49" s="2" t="s">
        <v>24</v>
      </c>
      <c r="C49" s="2" t="s">
        <v>12</v>
      </c>
      <c r="D49" s="2">
        <v>33</v>
      </c>
      <c r="E49" s="2">
        <v>45</v>
      </c>
      <c r="F49" s="2">
        <v>75</v>
      </c>
      <c r="G49" s="2">
        <v>3</v>
      </c>
      <c r="I49" t="str">
        <f t="shared" si="0"/>
        <v>no</v>
      </c>
    </row>
    <row r="50" spans="1:9" hidden="1" x14ac:dyDescent="0.35">
      <c r="A50" s="2">
        <v>114</v>
      </c>
      <c r="B50" s="2" t="s">
        <v>25</v>
      </c>
      <c r="C50" s="2" t="s">
        <v>8</v>
      </c>
      <c r="D50" s="2">
        <v>41</v>
      </c>
      <c r="E50" s="2">
        <v>66</v>
      </c>
      <c r="F50" s="2">
        <v>89</v>
      </c>
      <c r="G50" s="2">
        <v>4</v>
      </c>
      <c r="I50" t="str">
        <f t="shared" si="0"/>
        <v>no</v>
      </c>
    </row>
    <row r="51" spans="1:9" hidden="1" x14ac:dyDescent="0.35">
      <c r="A51" s="2">
        <v>115</v>
      </c>
      <c r="B51" s="2" t="s">
        <v>26</v>
      </c>
      <c r="C51" s="2" t="s">
        <v>14</v>
      </c>
      <c r="D51" s="2">
        <v>48</v>
      </c>
      <c r="E51" s="2">
        <v>78</v>
      </c>
      <c r="F51" s="2">
        <v>98</v>
      </c>
      <c r="G51" s="2">
        <v>5</v>
      </c>
      <c r="I51" t="str">
        <f t="shared" si="0"/>
        <v>no</v>
      </c>
    </row>
    <row r="52" spans="1:9" hidden="1" x14ac:dyDescent="0.35">
      <c r="A52" s="2">
        <v>116</v>
      </c>
      <c r="B52" s="2" t="s">
        <v>27</v>
      </c>
      <c r="C52" s="2" t="s">
        <v>16</v>
      </c>
      <c r="D52" s="2">
        <v>26</v>
      </c>
      <c r="E52" s="2">
        <v>32</v>
      </c>
      <c r="F52" s="2">
        <v>62</v>
      </c>
      <c r="G52" s="2">
        <v>2</v>
      </c>
      <c r="I52" t="str">
        <f t="shared" si="0"/>
        <v>no</v>
      </c>
    </row>
    <row r="53" spans="1:9" hidden="1" x14ac:dyDescent="0.35">
      <c r="A53" s="2">
        <v>117</v>
      </c>
      <c r="B53" s="2" t="s">
        <v>28</v>
      </c>
      <c r="C53" s="2" t="s">
        <v>12</v>
      </c>
      <c r="D53" s="2">
        <v>31</v>
      </c>
      <c r="E53" s="2">
        <v>42</v>
      </c>
      <c r="F53" s="2">
        <v>72</v>
      </c>
      <c r="G53" s="2">
        <v>3</v>
      </c>
      <c r="I53" t="str">
        <f t="shared" si="0"/>
        <v>no</v>
      </c>
    </row>
    <row r="54" spans="1:9" hidden="1" x14ac:dyDescent="0.35">
      <c r="A54" s="2">
        <v>118</v>
      </c>
      <c r="B54" s="2" t="s">
        <v>29</v>
      </c>
      <c r="C54" s="2" t="s">
        <v>10</v>
      </c>
      <c r="D54" s="2">
        <v>43</v>
      </c>
      <c r="E54" s="2">
        <v>75</v>
      </c>
      <c r="F54" s="2">
        <v>93</v>
      </c>
      <c r="G54" s="2">
        <v>5</v>
      </c>
      <c r="I54" t="str">
        <f t="shared" si="0"/>
        <v>no</v>
      </c>
    </row>
    <row r="55" spans="1:9" hidden="1" x14ac:dyDescent="0.35">
      <c r="A55" s="2">
        <v>119</v>
      </c>
      <c r="B55" s="2" t="s">
        <v>30</v>
      </c>
      <c r="C55" s="2" t="s">
        <v>14</v>
      </c>
      <c r="D55" s="2">
        <v>39</v>
      </c>
      <c r="E55" s="2">
        <v>60</v>
      </c>
      <c r="F55" s="2">
        <v>87</v>
      </c>
      <c r="G55" s="2">
        <v>4</v>
      </c>
      <c r="I55" t="str">
        <f t="shared" si="0"/>
        <v>no</v>
      </c>
    </row>
    <row r="56" spans="1:9" x14ac:dyDescent="0.35">
      <c r="A56" s="2">
        <v>120</v>
      </c>
      <c r="B56" s="2" t="s">
        <v>31</v>
      </c>
      <c r="C56" s="2" t="s">
        <v>8</v>
      </c>
      <c r="D56" s="2">
        <v>36</v>
      </c>
      <c r="E56" s="2">
        <v>52</v>
      </c>
      <c r="F56" s="2">
        <v>78</v>
      </c>
      <c r="G56" s="2">
        <v>4</v>
      </c>
      <c r="H56" s="2"/>
      <c r="I56" s="2" t="str">
        <f t="shared" si="0"/>
        <v>yes</v>
      </c>
    </row>
    <row r="57" spans="1:9" hidden="1" x14ac:dyDescent="0.35">
      <c r="A57" s="2">
        <v>121</v>
      </c>
      <c r="B57" s="2" t="s">
        <v>32</v>
      </c>
      <c r="C57" s="2" t="s">
        <v>16</v>
      </c>
      <c r="D57" s="2">
        <v>27</v>
      </c>
      <c r="E57" s="2">
        <v>34</v>
      </c>
      <c r="F57" s="2">
        <v>64</v>
      </c>
      <c r="G57" s="2">
        <v>2</v>
      </c>
      <c r="I57" t="str">
        <f t="shared" si="0"/>
        <v>no</v>
      </c>
    </row>
    <row r="58" spans="1:9" hidden="1" x14ac:dyDescent="0.35">
      <c r="A58" s="2">
        <v>122</v>
      </c>
      <c r="B58" s="2" t="s">
        <v>33</v>
      </c>
      <c r="C58" s="2" t="s">
        <v>12</v>
      </c>
      <c r="D58" s="2">
        <v>32</v>
      </c>
      <c r="E58" s="2">
        <v>44</v>
      </c>
      <c r="F58" s="2">
        <v>74</v>
      </c>
      <c r="G58" s="2">
        <v>3</v>
      </c>
      <c r="I58" t="str">
        <f t="shared" si="0"/>
        <v>no</v>
      </c>
    </row>
    <row r="59" spans="1:9" hidden="1" x14ac:dyDescent="0.35">
      <c r="A59" s="2">
        <v>123</v>
      </c>
      <c r="B59" s="2" t="s">
        <v>34</v>
      </c>
      <c r="C59" s="2" t="s">
        <v>10</v>
      </c>
      <c r="D59" s="2">
        <v>46</v>
      </c>
      <c r="E59" s="2">
        <v>77</v>
      </c>
      <c r="F59" s="2">
        <v>96</v>
      </c>
      <c r="G59" s="2">
        <v>5</v>
      </c>
      <c r="I59" t="str">
        <f t="shared" si="0"/>
        <v>no</v>
      </c>
    </row>
    <row r="60" spans="1:9" hidden="1" x14ac:dyDescent="0.35">
      <c r="A60" s="2">
        <v>124</v>
      </c>
      <c r="B60" s="2" t="s">
        <v>35</v>
      </c>
      <c r="C60" s="2" t="s">
        <v>8</v>
      </c>
      <c r="D60" s="2">
        <v>34</v>
      </c>
      <c r="E60" s="2">
        <v>48</v>
      </c>
      <c r="F60" s="2">
        <v>76</v>
      </c>
      <c r="G60" s="2">
        <v>3</v>
      </c>
      <c r="I60" t="str">
        <f t="shared" si="0"/>
        <v>no</v>
      </c>
    </row>
    <row r="61" spans="1:9" hidden="1" x14ac:dyDescent="0.35">
      <c r="A61" s="2">
        <v>125</v>
      </c>
      <c r="B61" s="2" t="s">
        <v>36</v>
      </c>
      <c r="C61" s="2" t="s">
        <v>14</v>
      </c>
      <c r="D61" s="2">
        <v>47</v>
      </c>
      <c r="E61" s="2">
        <v>79</v>
      </c>
      <c r="F61" s="2">
        <v>99</v>
      </c>
      <c r="G61" s="2">
        <v>5</v>
      </c>
      <c r="I61" t="str">
        <f t="shared" si="0"/>
        <v>no</v>
      </c>
    </row>
  </sheetData>
  <autoFilter ref="A36:G61" xr:uid="{0631D48F-26E3-446E-9A5A-A4AF2137F560}">
    <filterColumn colId="3">
      <dynamicFilter type="belowAverage" val="37.04"/>
    </filterColumn>
    <filterColumn colId="6">
      <customFilters>
        <customFilter operator="greaterThanOrEqual" val="4"/>
      </customFilters>
    </filterColumn>
  </autoFilter>
  <mergeCells count="4">
    <mergeCell ref="A29:G29"/>
    <mergeCell ref="A30:G30"/>
    <mergeCell ref="A31:G31"/>
    <mergeCell ref="A32:G32"/>
  </mergeCells>
  <conditionalFormatting sqref="H36 G36:G61">
    <cfRule type="cellIs" dxfId="0" priority="1" operator="between">
      <formula>4</formula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96C9-A2DB-4DFA-9F2C-16A13585DB58}">
  <dimension ref="A1:N62"/>
  <sheetViews>
    <sheetView topLeftCell="A5" workbookViewId="0">
      <selection activeCell="J36" sqref="J36"/>
    </sheetView>
  </sheetViews>
  <sheetFormatPr defaultRowHeight="14.5" x14ac:dyDescent="0.35"/>
  <cols>
    <col min="1" max="1" width="11.81640625" bestFit="1" customWidth="1"/>
    <col min="2" max="2" width="7.36328125" bestFit="1" customWidth="1"/>
    <col min="3" max="3" width="10.90625" bestFit="1" customWidth="1"/>
    <col min="4" max="4" width="13.54296875" bestFit="1" customWidth="1"/>
    <col min="5" max="5" width="15.54296875" bestFit="1" customWidth="1"/>
    <col min="6" max="6" width="16.26953125" bestFit="1" customWidth="1"/>
    <col min="7" max="7" width="17.90625" bestFit="1" customWidth="1"/>
    <col min="8" max="8" width="15.453125" bestFit="1" customWidth="1"/>
    <col min="9" max="9" width="32.906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x14ac:dyDescent="0.35">
      <c r="A3" s="2">
        <v>102</v>
      </c>
      <c r="B3" s="2" t="s">
        <v>9</v>
      </c>
      <c r="C3" s="2" t="s">
        <v>10</v>
      </c>
      <c r="D3" s="2">
        <v>40</v>
      </c>
      <c r="E3" s="2">
        <v>65</v>
      </c>
      <c r="F3" s="2">
        <v>90</v>
      </c>
      <c r="G3" s="2">
        <v>5</v>
      </c>
    </row>
    <row r="4" spans="1:7" x14ac:dyDescent="0.3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x14ac:dyDescent="0.35">
      <c r="A5" s="2">
        <v>104</v>
      </c>
      <c r="B5" s="2" t="s">
        <v>13</v>
      </c>
      <c r="C5" s="2" t="s">
        <v>14</v>
      </c>
      <c r="D5" s="2">
        <v>45</v>
      </c>
      <c r="E5" s="2">
        <v>75</v>
      </c>
      <c r="F5" s="2">
        <v>95</v>
      </c>
      <c r="G5" s="2">
        <v>5</v>
      </c>
    </row>
    <row r="6" spans="1:7" x14ac:dyDescent="0.35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x14ac:dyDescent="0.35">
      <c r="A7" s="2">
        <v>106</v>
      </c>
      <c r="B7" s="2" t="s">
        <v>17</v>
      </c>
      <c r="C7" s="2" t="s">
        <v>8</v>
      </c>
      <c r="D7" s="2">
        <v>38</v>
      </c>
      <c r="E7" s="2">
        <v>58</v>
      </c>
      <c r="F7" s="2">
        <v>85</v>
      </c>
      <c r="G7" s="2">
        <v>4</v>
      </c>
    </row>
    <row r="8" spans="1:7" x14ac:dyDescent="0.3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x14ac:dyDescent="0.35">
      <c r="A9" s="2">
        <v>108</v>
      </c>
      <c r="B9" s="2" t="s">
        <v>19</v>
      </c>
      <c r="C9" s="2" t="s">
        <v>12</v>
      </c>
      <c r="D9" s="2">
        <v>28</v>
      </c>
      <c r="E9" s="2">
        <v>35</v>
      </c>
      <c r="F9" s="2">
        <v>65</v>
      </c>
      <c r="G9" s="2">
        <v>3</v>
      </c>
    </row>
    <row r="10" spans="1:7" x14ac:dyDescent="0.3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x14ac:dyDescent="0.35">
      <c r="A11" s="2">
        <v>110</v>
      </c>
      <c r="B11" s="2" t="s">
        <v>21</v>
      </c>
      <c r="C11" s="2" t="s">
        <v>8</v>
      </c>
      <c r="D11" s="2">
        <v>37</v>
      </c>
      <c r="E11" s="2">
        <v>55</v>
      </c>
      <c r="F11" s="2">
        <v>83</v>
      </c>
      <c r="G11" s="2">
        <v>4</v>
      </c>
    </row>
    <row r="12" spans="1:7" x14ac:dyDescent="0.35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x14ac:dyDescent="0.35">
      <c r="A13" s="2">
        <v>112</v>
      </c>
      <c r="B13" s="2" t="s">
        <v>23</v>
      </c>
      <c r="C13" s="2" t="s">
        <v>10</v>
      </c>
      <c r="D13" s="2">
        <v>44</v>
      </c>
      <c r="E13" s="2">
        <v>73</v>
      </c>
      <c r="F13" s="2">
        <v>94</v>
      </c>
      <c r="G13" s="2">
        <v>5</v>
      </c>
    </row>
    <row r="14" spans="1:7" x14ac:dyDescent="0.35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x14ac:dyDescent="0.35">
      <c r="A15" s="2">
        <v>114</v>
      </c>
      <c r="B15" s="2" t="s">
        <v>25</v>
      </c>
      <c r="C15" s="2" t="s">
        <v>8</v>
      </c>
      <c r="D15" s="2">
        <v>41</v>
      </c>
      <c r="E15" s="2">
        <v>66</v>
      </c>
      <c r="F15" s="2">
        <v>89</v>
      </c>
      <c r="G15" s="2">
        <v>4</v>
      </c>
    </row>
    <row r="16" spans="1:7" x14ac:dyDescent="0.3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x14ac:dyDescent="0.35">
      <c r="A17" s="2">
        <v>116</v>
      </c>
      <c r="B17" s="2" t="s">
        <v>27</v>
      </c>
      <c r="C17" s="2" t="s">
        <v>16</v>
      </c>
      <c r="D17" s="2">
        <v>26</v>
      </c>
      <c r="E17" s="2">
        <v>32</v>
      </c>
      <c r="F17" s="2">
        <v>62</v>
      </c>
      <c r="G17" s="2">
        <v>2</v>
      </c>
    </row>
    <row r="18" spans="1:7" x14ac:dyDescent="0.35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x14ac:dyDescent="0.35">
      <c r="A19" s="2">
        <v>118</v>
      </c>
      <c r="B19" s="2" t="s">
        <v>29</v>
      </c>
      <c r="C19" s="2" t="s">
        <v>10</v>
      </c>
      <c r="D19" s="2">
        <v>43</v>
      </c>
      <c r="E19" s="2">
        <v>75</v>
      </c>
      <c r="F19" s="2">
        <v>93</v>
      </c>
      <c r="G19" s="2">
        <v>5</v>
      </c>
    </row>
    <row r="20" spans="1:7" x14ac:dyDescent="0.3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x14ac:dyDescent="0.35">
      <c r="A21" s="2">
        <v>120</v>
      </c>
      <c r="B21" s="2" t="s">
        <v>31</v>
      </c>
      <c r="C21" s="2" t="s">
        <v>8</v>
      </c>
      <c r="D21" s="2">
        <v>36</v>
      </c>
      <c r="E21" s="2">
        <v>52</v>
      </c>
      <c r="F21" s="2">
        <v>78</v>
      </c>
      <c r="G21" s="2">
        <v>4</v>
      </c>
    </row>
    <row r="22" spans="1:7" x14ac:dyDescent="0.35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x14ac:dyDescent="0.35">
      <c r="A23" s="2">
        <v>122</v>
      </c>
      <c r="B23" s="2" t="s">
        <v>33</v>
      </c>
      <c r="C23" s="2" t="s">
        <v>12</v>
      </c>
      <c r="D23" s="2">
        <v>32</v>
      </c>
      <c r="E23" s="2">
        <v>44</v>
      </c>
      <c r="F23" s="2">
        <v>74</v>
      </c>
      <c r="G23" s="2">
        <v>3</v>
      </c>
    </row>
    <row r="24" spans="1:7" x14ac:dyDescent="0.3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x14ac:dyDescent="0.35">
      <c r="A25" s="2">
        <v>124</v>
      </c>
      <c r="B25" s="2" t="s">
        <v>35</v>
      </c>
      <c r="C25" s="2" t="s">
        <v>8</v>
      </c>
      <c r="D25" s="2">
        <v>34</v>
      </c>
      <c r="E25" s="2">
        <v>48</v>
      </c>
      <c r="F25" s="2">
        <v>76</v>
      </c>
      <c r="G25" s="2">
        <v>3</v>
      </c>
    </row>
    <row r="26" spans="1:7" x14ac:dyDescent="0.3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29" spans="1:7" ht="14.5" customHeight="1" x14ac:dyDescent="0.35">
      <c r="A29" s="15" t="s">
        <v>68</v>
      </c>
      <c r="B29" s="15"/>
      <c r="C29" s="15"/>
      <c r="D29" s="15"/>
      <c r="E29" s="15"/>
      <c r="F29" s="15"/>
      <c r="G29" s="15"/>
    </row>
    <row r="30" spans="1:7" x14ac:dyDescent="0.35">
      <c r="A30" s="15"/>
      <c r="B30" s="15"/>
      <c r="C30" s="15"/>
      <c r="D30" s="15"/>
      <c r="E30" s="15"/>
      <c r="F30" s="15"/>
      <c r="G30" s="15"/>
    </row>
    <row r="31" spans="1:7" x14ac:dyDescent="0.35">
      <c r="A31" s="15" t="s">
        <v>66</v>
      </c>
      <c r="B31" s="15"/>
      <c r="C31" s="15"/>
      <c r="D31" s="15"/>
      <c r="E31" s="15"/>
      <c r="F31" s="15"/>
      <c r="G31" s="15"/>
    </row>
    <row r="32" spans="1:7" x14ac:dyDescent="0.35">
      <c r="A32" s="15" t="s">
        <v>67</v>
      </c>
      <c r="B32" s="15"/>
      <c r="C32" s="15"/>
      <c r="D32" s="15"/>
      <c r="E32" s="15"/>
      <c r="F32" s="15"/>
      <c r="G32" s="15"/>
    </row>
    <row r="33" spans="1:14" x14ac:dyDescent="0.35">
      <c r="A33" s="15" t="s">
        <v>69</v>
      </c>
      <c r="B33" s="15"/>
      <c r="C33" s="15"/>
      <c r="D33" s="15"/>
      <c r="E33" s="15"/>
      <c r="F33" s="15"/>
      <c r="G33" s="15"/>
    </row>
    <row r="34" spans="1:14" x14ac:dyDescent="0.35">
      <c r="A34" s="15" t="s">
        <v>70</v>
      </c>
      <c r="B34" s="15"/>
      <c r="C34" s="15"/>
      <c r="D34" s="15"/>
      <c r="E34" s="15"/>
      <c r="F34" s="15"/>
      <c r="G34" s="15"/>
    </row>
    <row r="37" spans="1:14" ht="18.5" x14ac:dyDescent="0.35">
      <c r="A37" s="2" t="s">
        <v>0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12" t="s">
        <v>71</v>
      </c>
      <c r="I37" s="12" t="s">
        <v>72</v>
      </c>
    </row>
    <row r="38" spans="1:14" x14ac:dyDescent="0.35">
      <c r="A38" s="2">
        <v>101</v>
      </c>
      <c r="B38" s="2" t="s">
        <v>7</v>
      </c>
      <c r="C38" s="2" t="s">
        <v>8</v>
      </c>
      <c r="D38" s="2">
        <v>35</v>
      </c>
      <c r="E38" s="2">
        <v>50</v>
      </c>
      <c r="F38" s="2">
        <v>80</v>
      </c>
      <c r="G38" s="2">
        <v>4</v>
      </c>
      <c r="H38" s="11">
        <f t="shared" ref="H38:H62" si="0">E38/D38</f>
        <v>1.4285714285714286</v>
      </c>
      <c r="I38" s="11">
        <f>MAX(H38:H62)</f>
        <v>1.7441860465116279</v>
      </c>
    </row>
    <row r="39" spans="1:14" x14ac:dyDescent="0.35">
      <c r="A39" s="2">
        <v>102</v>
      </c>
      <c r="B39" s="2" t="s">
        <v>9</v>
      </c>
      <c r="C39" s="2" t="s">
        <v>10</v>
      </c>
      <c r="D39" s="2">
        <v>40</v>
      </c>
      <c r="E39" s="2">
        <v>65</v>
      </c>
      <c r="F39" s="2">
        <v>90</v>
      </c>
      <c r="G39" s="2">
        <v>5</v>
      </c>
      <c r="H39" s="11">
        <f t="shared" si="0"/>
        <v>1.625</v>
      </c>
    </row>
    <row r="40" spans="1:14" x14ac:dyDescent="0.35">
      <c r="A40" s="2">
        <v>103</v>
      </c>
      <c r="B40" s="2" t="s">
        <v>11</v>
      </c>
      <c r="C40" s="2" t="s">
        <v>12</v>
      </c>
      <c r="D40" s="2">
        <v>30</v>
      </c>
      <c r="E40" s="2">
        <v>40</v>
      </c>
      <c r="F40" s="2">
        <v>70</v>
      </c>
      <c r="G40" s="2">
        <v>3</v>
      </c>
      <c r="H40" s="11">
        <f t="shared" si="0"/>
        <v>1.3333333333333333</v>
      </c>
    </row>
    <row r="41" spans="1:14" ht="14.5" customHeight="1" x14ac:dyDescent="0.35">
      <c r="A41" s="2">
        <v>104</v>
      </c>
      <c r="B41" s="2" t="s">
        <v>13</v>
      </c>
      <c r="C41" s="2" t="s">
        <v>14</v>
      </c>
      <c r="D41" s="2">
        <v>45</v>
      </c>
      <c r="E41" s="2">
        <v>75</v>
      </c>
      <c r="F41" s="2">
        <v>95</v>
      </c>
      <c r="G41" s="2">
        <v>5</v>
      </c>
      <c r="H41" s="11">
        <f t="shared" si="0"/>
        <v>1.6666666666666667</v>
      </c>
      <c r="I41" s="21" t="s">
        <v>73</v>
      </c>
      <c r="J41" s="21"/>
      <c r="K41" s="21"/>
      <c r="L41" s="21"/>
      <c r="M41" s="21"/>
      <c r="N41" s="21"/>
    </row>
    <row r="42" spans="1:14" ht="14.5" customHeight="1" x14ac:dyDescent="0.35">
      <c r="A42" s="2">
        <v>105</v>
      </c>
      <c r="B42" s="2" t="s">
        <v>15</v>
      </c>
      <c r="C42" s="2" t="s">
        <v>16</v>
      </c>
      <c r="D42" s="2">
        <v>25</v>
      </c>
      <c r="E42" s="2">
        <v>30</v>
      </c>
      <c r="F42" s="2">
        <v>60</v>
      </c>
      <c r="G42" s="2">
        <v>2</v>
      </c>
      <c r="H42" s="11">
        <f t="shared" si="0"/>
        <v>1.2</v>
      </c>
      <c r="I42" s="21"/>
      <c r="J42" s="21"/>
      <c r="K42" s="21"/>
      <c r="L42" s="21"/>
      <c r="M42" s="21"/>
      <c r="N42" s="21"/>
    </row>
    <row r="43" spans="1:14" ht="14.5" customHeight="1" x14ac:dyDescent="0.35">
      <c r="A43" s="2">
        <v>106</v>
      </c>
      <c r="B43" s="2" t="s">
        <v>17</v>
      </c>
      <c r="C43" s="2" t="s">
        <v>8</v>
      </c>
      <c r="D43" s="2">
        <v>38</v>
      </c>
      <c r="E43" s="2">
        <v>58</v>
      </c>
      <c r="F43" s="2">
        <v>85</v>
      </c>
      <c r="G43" s="2">
        <v>4</v>
      </c>
      <c r="H43" s="11">
        <f t="shared" si="0"/>
        <v>1.5263157894736843</v>
      </c>
      <c r="I43" s="21"/>
      <c r="J43" s="21"/>
      <c r="K43" s="21"/>
      <c r="L43" s="21"/>
      <c r="M43" s="21"/>
      <c r="N43" s="21"/>
    </row>
    <row r="44" spans="1:14" ht="14.5" customHeight="1" x14ac:dyDescent="0.35">
      <c r="A44" s="2">
        <v>107</v>
      </c>
      <c r="B44" s="2" t="s">
        <v>18</v>
      </c>
      <c r="C44" s="2" t="s">
        <v>14</v>
      </c>
      <c r="D44" s="2">
        <v>50</v>
      </c>
      <c r="E44" s="2">
        <v>80</v>
      </c>
      <c r="F44" s="2">
        <v>100</v>
      </c>
      <c r="G44" s="2">
        <v>5</v>
      </c>
      <c r="H44" s="11">
        <f t="shared" si="0"/>
        <v>1.6</v>
      </c>
      <c r="I44" s="21"/>
      <c r="J44" s="21"/>
      <c r="K44" s="21"/>
      <c r="L44" s="21"/>
      <c r="M44" s="21"/>
      <c r="N44" s="21"/>
    </row>
    <row r="45" spans="1:14" ht="14.5" customHeight="1" x14ac:dyDescent="0.35">
      <c r="A45" s="2">
        <v>108</v>
      </c>
      <c r="B45" s="2" t="s">
        <v>19</v>
      </c>
      <c r="C45" s="2" t="s">
        <v>12</v>
      </c>
      <c r="D45" s="2">
        <v>28</v>
      </c>
      <c r="E45" s="2">
        <v>35</v>
      </c>
      <c r="F45" s="2">
        <v>65</v>
      </c>
      <c r="G45" s="2">
        <v>3</v>
      </c>
      <c r="H45" s="11">
        <f t="shared" si="0"/>
        <v>1.25</v>
      </c>
      <c r="I45" s="21"/>
      <c r="J45" s="21"/>
      <c r="K45" s="21"/>
      <c r="L45" s="21"/>
      <c r="M45" s="21"/>
      <c r="N45" s="21"/>
    </row>
    <row r="46" spans="1:14" ht="14.5" customHeight="1" x14ac:dyDescent="0.35">
      <c r="A46" s="2">
        <v>109</v>
      </c>
      <c r="B46" s="2" t="s">
        <v>20</v>
      </c>
      <c r="C46" s="2" t="s">
        <v>10</v>
      </c>
      <c r="D46" s="2">
        <v>42</v>
      </c>
      <c r="E46" s="2">
        <v>70</v>
      </c>
      <c r="F46" s="2">
        <v>92</v>
      </c>
      <c r="G46" s="2">
        <v>5</v>
      </c>
      <c r="H46" s="11">
        <f t="shared" si="0"/>
        <v>1.6666666666666667</v>
      </c>
      <c r="I46" s="21"/>
      <c r="J46" s="21"/>
      <c r="K46" s="21"/>
      <c r="L46" s="21"/>
      <c r="M46" s="21"/>
      <c r="N46" s="21"/>
    </row>
    <row r="47" spans="1:14" ht="14.5" customHeight="1" x14ac:dyDescent="0.35">
      <c r="A47" s="2">
        <v>110</v>
      </c>
      <c r="B47" s="2" t="s">
        <v>21</v>
      </c>
      <c r="C47" s="2" t="s">
        <v>8</v>
      </c>
      <c r="D47" s="2">
        <v>37</v>
      </c>
      <c r="E47" s="2">
        <v>55</v>
      </c>
      <c r="F47" s="2">
        <v>83</v>
      </c>
      <c r="G47" s="2">
        <v>4</v>
      </c>
      <c r="H47" s="11">
        <f t="shared" si="0"/>
        <v>1.4864864864864864</v>
      </c>
      <c r="I47" s="21"/>
      <c r="J47" s="21"/>
      <c r="K47" s="21"/>
      <c r="L47" s="21"/>
      <c r="M47" s="21"/>
      <c r="N47" s="21"/>
    </row>
    <row r="48" spans="1:14" ht="14.5" customHeight="1" x14ac:dyDescent="0.35">
      <c r="A48" s="2">
        <v>111</v>
      </c>
      <c r="B48" s="2" t="s">
        <v>22</v>
      </c>
      <c r="C48" s="2" t="s">
        <v>16</v>
      </c>
      <c r="D48" s="2">
        <v>29</v>
      </c>
      <c r="E48" s="2">
        <v>38</v>
      </c>
      <c r="F48" s="2">
        <v>68</v>
      </c>
      <c r="G48" s="2">
        <v>3</v>
      </c>
      <c r="H48" s="11">
        <f t="shared" si="0"/>
        <v>1.3103448275862069</v>
      </c>
      <c r="I48" s="21"/>
      <c r="J48" s="21"/>
      <c r="K48" s="21"/>
      <c r="L48" s="21"/>
      <c r="M48" s="21"/>
      <c r="N48" s="21"/>
    </row>
    <row r="49" spans="1:14" ht="14.5" customHeight="1" x14ac:dyDescent="0.35">
      <c r="A49" s="2">
        <v>112</v>
      </c>
      <c r="B49" s="2" t="s">
        <v>23</v>
      </c>
      <c r="C49" s="2" t="s">
        <v>10</v>
      </c>
      <c r="D49" s="2">
        <v>44</v>
      </c>
      <c r="E49" s="2">
        <v>73</v>
      </c>
      <c r="F49" s="2">
        <v>94</v>
      </c>
      <c r="G49" s="2">
        <v>5</v>
      </c>
      <c r="H49" s="11">
        <f t="shared" si="0"/>
        <v>1.6590909090909092</v>
      </c>
      <c r="I49" s="21"/>
      <c r="J49" s="21"/>
      <c r="K49" s="21"/>
      <c r="L49" s="21"/>
      <c r="M49" s="21"/>
      <c r="N49" s="21"/>
    </row>
    <row r="50" spans="1:14" ht="14.5" customHeight="1" x14ac:dyDescent="0.35">
      <c r="A50" s="2">
        <v>113</v>
      </c>
      <c r="B50" s="2" t="s">
        <v>24</v>
      </c>
      <c r="C50" s="2" t="s">
        <v>12</v>
      </c>
      <c r="D50" s="2">
        <v>33</v>
      </c>
      <c r="E50" s="2">
        <v>45</v>
      </c>
      <c r="F50" s="2">
        <v>75</v>
      </c>
      <c r="G50" s="2">
        <v>3</v>
      </c>
      <c r="H50" s="11">
        <f t="shared" si="0"/>
        <v>1.3636363636363635</v>
      </c>
      <c r="I50" s="21"/>
      <c r="J50" s="21"/>
      <c r="K50" s="21"/>
      <c r="L50" s="21"/>
      <c r="M50" s="21"/>
      <c r="N50" s="21"/>
    </row>
    <row r="51" spans="1:14" x14ac:dyDescent="0.35">
      <c r="A51" s="2">
        <v>114</v>
      </c>
      <c r="B51" s="2" t="s">
        <v>25</v>
      </c>
      <c r="C51" s="2" t="s">
        <v>8</v>
      </c>
      <c r="D51" s="2">
        <v>41</v>
      </c>
      <c r="E51" s="2">
        <v>66</v>
      </c>
      <c r="F51" s="2">
        <v>89</v>
      </c>
      <c r="G51" s="2">
        <v>4</v>
      </c>
      <c r="H51" s="11">
        <f t="shared" si="0"/>
        <v>1.6097560975609757</v>
      </c>
    </row>
    <row r="52" spans="1:14" x14ac:dyDescent="0.35">
      <c r="A52" s="2">
        <v>115</v>
      </c>
      <c r="B52" s="2" t="s">
        <v>26</v>
      </c>
      <c r="C52" s="2" t="s">
        <v>14</v>
      </c>
      <c r="D52" s="2">
        <v>48</v>
      </c>
      <c r="E52" s="2">
        <v>78</v>
      </c>
      <c r="F52" s="2">
        <v>98</v>
      </c>
      <c r="G52" s="2">
        <v>5</v>
      </c>
      <c r="H52" s="11">
        <f t="shared" si="0"/>
        <v>1.625</v>
      </c>
    </row>
    <row r="53" spans="1:14" x14ac:dyDescent="0.35">
      <c r="A53" s="2">
        <v>116</v>
      </c>
      <c r="B53" s="2" t="s">
        <v>27</v>
      </c>
      <c r="C53" s="2" t="s">
        <v>16</v>
      </c>
      <c r="D53" s="2">
        <v>26</v>
      </c>
      <c r="E53" s="2">
        <v>32</v>
      </c>
      <c r="F53" s="2">
        <v>62</v>
      </c>
      <c r="G53" s="2">
        <v>2</v>
      </c>
      <c r="H53" s="11">
        <f t="shared" si="0"/>
        <v>1.2307692307692308</v>
      </c>
    </row>
    <row r="54" spans="1:14" x14ac:dyDescent="0.35">
      <c r="A54" s="2">
        <v>117</v>
      </c>
      <c r="B54" s="2" t="s">
        <v>28</v>
      </c>
      <c r="C54" s="2" t="s">
        <v>12</v>
      </c>
      <c r="D54" s="2">
        <v>31</v>
      </c>
      <c r="E54" s="2">
        <v>42</v>
      </c>
      <c r="F54" s="2">
        <v>72</v>
      </c>
      <c r="G54" s="2">
        <v>3</v>
      </c>
      <c r="H54" s="11">
        <f t="shared" si="0"/>
        <v>1.3548387096774193</v>
      </c>
    </row>
    <row r="55" spans="1:14" x14ac:dyDescent="0.35">
      <c r="A55" s="2">
        <v>118</v>
      </c>
      <c r="B55" s="2" t="s">
        <v>29</v>
      </c>
      <c r="C55" s="2" t="s">
        <v>10</v>
      </c>
      <c r="D55" s="2">
        <v>43</v>
      </c>
      <c r="E55" s="2">
        <v>75</v>
      </c>
      <c r="F55" s="2">
        <v>93</v>
      </c>
      <c r="G55" s="2">
        <v>5</v>
      </c>
      <c r="H55" s="11">
        <f t="shared" si="0"/>
        <v>1.7441860465116279</v>
      </c>
    </row>
    <row r="56" spans="1:14" x14ac:dyDescent="0.35">
      <c r="A56" s="2">
        <v>119</v>
      </c>
      <c r="B56" s="2" t="s">
        <v>30</v>
      </c>
      <c r="C56" s="2" t="s">
        <v>14</v>
      </c>
      <c r="D56" s="2">
        <v>39</v>
      </c>
      <c r="E56" s="2">
        <v>60</v>
      </c>
      <c r="F56" s="2">
        <v>87</v>
      </c>
      <c r="G56" s="2">
        <v>4</v>
      </c>
      <c r="H56" s="11">
        <f t="shared" si="0"/>
        <v>1.5384615384615385</v>
      </c>
    </row>
    <row r="57" spans="1:14" x14ac:dyDescent="0.35">
      <c r="A57" s="2">
        <v>120</v>
      </c>
      <c r="B57" s="2" t="s">
        <v>31</v>
      </c>
      <c r="C57" s="2" t="s">
        <v>8</v>
      </c>
      <c r="D57" s="2">
        <v>36</v>
      </c>
      <c r="E57" s="2">
        <v>52</v>
      </c>
      <c r="F57" s="2">
        <v>78</v>
      </c>
      <c r="G57" s="2">
        <v>4</v>
      </c>
      <c r="H57" s="11">
        <f t="shared" si="0"/>
        <v>1.4444444444444444</v>
      </c>
    </row>
    <row r="58" spans="1:14" x14ac:dyDescent="0.35">
      <c r="A58" s="2">
        <v>121</v>
      </c>
      <c r="B58" s="2" t="s">
        <v>32</v>
      </c>
      <c r="C58" s="2" t="s">
        <v>16</v>
      </c>
      <c r="D58" s="2">
        <v>27</v>
      </c>
      <c r="E58" s="2">
        <v>34</v>
      </c>
      <c r="F58" s="2">
        <v>64</v>
      </c>
      <c r="G58" s="2">
        <v>2</v>
      </c>
      <c r="H58" s="11">
        <f t="shared" si="0"/>
        <v>1.2592592592592593</v>
      </c>
    </row>
    <row r="59" spans="1:14" x14ac:dyDescent="0.35">
      <c r="A59" s="2">
        <v>122</v>
      </c>
      <c r="B59" s="2" t="s">
        <v>33</v>
      </c>
      <c r="C59" s="2" t="s">
        <v>12</v>
      </c>
      <c r="D59" s="2">
        <v>32</v>
      </c>
      <c r="E59" s="2">
        <v>44</v>
      </c>
      <c r="F59" s="2">
        <v>74</v>
      </c>
      <c r="G59" s="2">
        <v>3</v>
      </c>
      <c r="H59" s="11">
        <f t="shared" si="0"/>
        <v>1.375</v>
      </c>
    </row>
    <row r="60" spans="1:14" x14ac:dyDescent="0.35">
      <c r="A60" s="2">
        <v>123</v>
      </c>
      <c r="B60" s="2" t="s">
        <v>34</v>
      </c>
      <c r="C60" s="2" t="s">
        <v>10</v>
      </c>
      <c r="D60" s="2">
        <v>46</v>
      </c>
      <c r="E60" s="2">
        <v>77</v>
      </c>
      <c r="F60" s="2">
        <v>96</v>
      </c>
      <c r="G60" s="2">
        <v>5</v>
      </c>
      <c r="H60" s="11">
        <f t="shared" si="0"/>
        <v>1.673913043478261</v>
      </c>
    </row>
    <row r="61" spans="1:14" x14ac:dyDescent="0.35">
      <c r="A61" s="2">
        <v>124</v>
      </c>
      <c r="B61" s="2" t="s">
        <v>35</v>
      </c>
      <c r="C61" s="2" t="s">
        <v>8</v>
      </c>
      <c r="D61" s="2">
        <v>34</v>
      </c>
      <c r="E61" s="2">
        <v>48</v>
      </c>
      <c r="F61" s="2">
        <v>76</v>
      </c>
      <c r="G61" s="2">
        <v>3</v>
      </c>
      <c r="H61" s="11">
        <f t="shared" si="0"/>
        <v>1.411764705882353</v>
      </c>
    </row>
    <row r="62" spans="1:14" x14ac:dyDescent="0.35">
      <c r="A62" s="2">
        <v>125</v>
      </c>
      <c r="B62" s="2" t="s">
        <v>36</v>
      </c>
      <c r="C62" s="2" t="s">
        <v>14</v>
      </c>
      <c r="D62" s="2">
        <v>47</v>
      </c>
      <c r="E62" s="2">
        <v>79</v>
      </c>
      <c r="F62" s="2">
        <v>99</v>
      </c>
      <c r="G62" s="2">
        <v>5</v>
      </c>
      <c r="H62" s="11">
        <f t="shared" si="0"/>
        <v>1.6808510638297873</v>
      </c>
    </row>
  </sheetData>
  <mergeCells count="7">
    <mergeCell ref="A34:G34"/>
    <mergeCell ref="I41:N50"/>
    <mergeCell ref="A29:G29"/>
    <mergeCell ref="A31:G31"/>
    <mergeCell ref="A32:G32"/>
    <mergeCell ref="A30:G30"/>
    <mergeCell ref="A33:G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4</vt:lpstr>
      <vt:lpstr>Question 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Suthar</dc:creator>
  <cp:lastModifiedBy>Suresh Suthar</cp:lastModifiedBy>
  <dcterms:created xsi:type="dcterms:W3CDTF">2025-04-24T11:47:21Z</dcterms:created>
  <dcterms:modified xsi:type="dcterms:W3CDTF">2025-04-24T17:52:57Z</dcterms:modified>
</cp:coreProperties>
</file>