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dafjahan/Desktop/metrics/project/"/>
    </mc:Choice>
  </mc:AlternateContent>
  <xr:revisionPtr revIDLastSave="0" documentId="13_ncr:1_{2334ABE0-826E-FA4E-8DDC-3A7D80A94306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Glossary" sheetId="2" r:id="rId1"/>
    <sheet name="Code" sheetId="4" r:id="rId2"/>
    <sheet name="Data" sheetId="1" r:id="rId3"/>
    <sheet name="Notes" sheetId="3" r:id="rId4"/>
  </sheets>
  <definedNames>
    <definedName name="_xlnm._FilterDatabase" localSheetId="2" hidden="1">Data!$A$1:$Q$208</definedName>
  </definedNames>
  <calcPr calcId="191028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1" i="1" l="1"/>
  <c r="D451" i="1"/>
  <c r="D441" i="1"/>
  <c r="D431" i="1"/>
  <c r="D421" i="1"/>
  <c r="D411" i="1"/>
  <c r="D401" i="1"/>
  <c r="D391" i="1"/>
  <c r="D381" i="1"/>
  <c r="D371" i="1"/>
  <c r="D361" i="1"/>
  <c r="D351" i="1"/>
  <c r="D341" i="1"/>
  <c r="D331" i="1"/>
  <c r="D321" i="1"/>
  <c r="D311" i="1"/>
  <c r="D301" i="1"/>
  <c r="D291" i="1"/>
  <c r="D281" i="1"/>
  <c r="D271" i="1"/>
  <c r="D261" i="1"/>
  <c r="D251" i="1"/>
  <c r="D241" i="1"/>
  <c r="D231" i="1"/>
  <c r="D221" i="1"/>
  <c r="D211" i="1"/>
  <c r="D201" i="1"/>
  <c r="D191" i="1"/>
  <c r="D181" i="1"/>
  <c r="D171" i="1"/>
  <c r="D161" i="1"/>
  <c r="D151" i="1"/>
  <c r="D141" i="1"/>
  <c r="D131" i="1"/>
  <c r="D121" i="1"/>
  <c r="D111" i="1"/>
  <c r="D101" i="1"/>
  <c r="D91" i="1"/>
  <c r="D81" i="1"/>
  <c r="D71" i="1"/>
  <c r="D61" i="1"/>
  <c r="D51" i="1"/>
  <c r="D41" i="1"/>
  <c r="D31" i="1"/>
  <c r="D21" i="1"/>
  <c r="D11" i="1"/>
  <c r="D452" i="1"/>
  <c r="D442" i="1"/>
  <c r="D432" i="1"/>
  <c r="D422" i="1"/>
  <c r="D412" i="1"/>
  <c r="D402" i="1"/>
  <c r="D392" i="1"/>
  <c r="D382" i="1"/>
  <c r="D372" i="1"/>
  <c r="D362" i="1"/>
  <c r="D352" i="1"/>
  <c r="D342" i="1"/>
  <c r="D332" i="1"/>
  <c r="D322" i="1"/>
  <c r="D312" i="1"/>
  <c r="D302" i="1"/>
  <c r="D292" i="1"/>
  <c r="D282" i="1"/>
  <c r="D272" i="1"/>
  <c r="D262" i="1"/>
  <c r="D252" i="1"/>
  <c r="D242" i="1"/>
  <c r="D232" i="1"/>
  <c r="D222" i="1"/>
  <c r="D212" i="1"/>
  <c r="D202" i="1"/>
  <c r="D192" i="1"/>
  <c r="D182" i="1"/>
  <c r="D172" i="1"/>
  <c r="D162" i="1"/>
  <c r="D152" i="1"/>
  <c r="D142" i="1"/>
  <c r="D132" i="1"/>
  <c r="D122" i="1"/>
  <c r="D112" i="1"/>
  <c r="D102" i="1"/>
  <c r="D92" i="1"/>
  <c r="D82" i="1"/>
  <c r="D72" i="1"/>
  <c r="D62" i="1"/>
  <c r="D52" i="1"/>
  <c r="D42" i="1"/>
  <c r="D32" i="1"/>
  <c r="D22" i="1"/>
  <c r="D12" i="1"/>
  <c r="D2" i="1"/>
  <c r="D4" i="1"/>
  <c r="D14" i="1"/>
  <c r="D24" i="1"/>
  <c r="D34" i="1"/>
  <c r="D44" i="1"/>
  <c r="D54" i="1"/>
  <c r="D64" i="1"/>
  <c r="D74" i="1"/>
  <c r="D84" i="1"/>
  <c r="D94" i="1"/>
  <c r="D104" i="1"/>
  <c r="D114" i="1"/>
  <c r="D124" i="1"/>
  <c r="D134" i="1"/>
  <c r="D144" i="1"/>
  <c r="D154" i="1"/>
  <c r="D164" i="1"/>
  <c r="D174" i="1"/>
  <c r="D184" i="1"/>
  <c r="D194" i="1"/>
  <c r="D204" i="1"/>
  <c r="D214" i="1"/>
  <c r="D224" i="1"/>
  <c r="D234" i="1"/>
  <c r="D244" i="1"/>
  <c r="D254" i="1"/>
  <c r="D264" i="1"/>
  <c r="D274" i="1"/>
  <c r="D284" i="1"/>
  <c r="D294" i="1"/>
  <c r="D304" i="1"/>
  <c r="D314" i="1"/>
  <c r="D324" i="1"/>
  <c r="D334" i="1"/>
  <c r="D344" i="1"/>
  <c r="D354" i="1"/>
  <c r="D364" i="1"/>
  <c r="D374" i="1"/>
  <c r="D384" i="1"/>
  <c r="D394" i="1"/>
  <c r="D404" i="1"/>
  <c r="D414" i="1"/>
  <c r="D424" i="1"/>
  <c r="D434" i="1"/>
  <c r="D444" i="1"/>
  <c r="D454" i="1"/>
  <c r="D3" i="1"/>
  <c r="D13" i="1"/>
  <c r="D23" i="1"/>
  <c r="D33" i="1"/>
  <c r="D43" i="1"/>
  <c r="D53" i="1"/>
  <c r="D63" i="1"/>
  <c r="D73" i="1"/>
  <c r="D83" i="1"/>
  <c r="D93" i="1"/>
  <c r="D103" i="1"/>
  <c r="D113" i="1"/>
  <c r="D123" i="1"/>
  <c r="D133" i="1"/>
  <c r="D143" i="1"/>
  <c r="D153" i="1"/>
  <c r="D163" i="1"/>
  <c r="D173" i="1"/>
  <c r="D183" i="1"/>
  <c r="D193" i="1"/>
  <c r="D203" i="1"/>
  <c r="D213" i="1"/>
  <c r="D223" i="1"/>
  <c r="D233" i="1"/>
  <c r="D243" i="1"/>
  <c r="D253" i="1"/>
  <c r="D263" i="1"/>
  <c r="D273" i="1"/>
  <c r="D283" i="1"/>
  <c r="D293" i="1"/>
  <c r="D303" i="1"/>
  <c r="D313" i="1"/>
  <c r="D323" i="1"/>
  <c r="D333" i="1"/>
  <c r="D343" i="1"/>
  <c r="D353" i="1"/>
  <c r="D363" i="1"/>
  <c r="D373" i="1"/>
  <c r="D383" i="1"/>
  <c r="D393" i="1"/>
  <c r="D403" i="1"/>
  <c r="D413" i="1"/>
  <c r="D423" i="1"/>
  <c r="D433" i="1"/>
  <c r="D443" i="1"/>
  <c r="D453" i="1"/>
  <c r="D10" i="1"/>
  <c r="D20" i="1"/>
  <c r="D30" i="1"/>
  <c r="D40" i="1"/>
  <c r="D50" i="1"/>
  <c r="D60" i="1"/>
  <c r="D70" i="1"/>
  <c r="D80" i="1"/>
  <c r="D90" i="1"/>
  <c r="D100" i="1"/>
  <c r="D110" i="1"/>
  <c r="D120" i="1"/>
  <c r="D130" i="1"/>
  <c r="D140" i="1"/>
  <c r="D150" i="1"/>
  <c r="D160" i="1"/>
  <c r="D170" i="1"/>
  <c r="D180" i="1"/>
  <c r="D190" i="1"/>
  <c r="D200" i="1"/>
  <c r="D210" i="1"/>
  <c r="D220" i="1"/>
  <c r="D230" i="1"/>
  <c r="D240" i="1"/>
  <c r="D250" i="1"/>
  <c r="D260" i="1"/>
  <c r="D270" i="1"/>
  <c r="D280" i="1"/>
  <c r="D290" i="1"/>
  <c r="D300" i="1"/>
  <c r="D310" i="1"/>
  <c r="D320" i="1"/>
  <c r="D330" i="1"/>
  <c r="D340" i="1"/>
  <c r="D350" i="1"/>
  <c r="D360" i="1"/>
  <c r="D370" i="1"/>
  <c r="D380" i="1"/>
  <c r="D390" i="1"/>
  <c r="D400" i="1"/>
  <c r="D410" i="1"/>
  <c r="D420" i="1"/>
  <c r="D430" i="1"/>
  <c r="D440" i="1"/>
  <c r="D450" i="1"/>
  <c r="D460" i="1"/>
  <c r="D459" i="1"/>
  <c r="D458" i="1"/>
  <c r="D457" i="1"/>
  <c r="D456" i="1"/>
  <c r="D455" i="1"/>
  <c r="D449" i="1"/>
  <c r="D448" i="1"/>
  <c r="D447" i="1"/>
  <c r="D446" i="1"/>
  <c r="D445" i="1"/>
  <c r="D439" i="1"/>
  <c r="D438" i="1"/>
  <c r="D437" i="1"/>
  <c r="D436" i="1"/>
  <c r="D435" i="1"/>
  <c r="D429" i="1"/>
  <c r="D428" i="1"/>
  <c r="D427" i="1"/>
  <c r="D426" i="1"/>
  <c r="D425" i="1"/>
  <c r="D419" i="1"/>
  <c r="D418" i="1"/>
  <c r="D417" i="1"/>
  <c r="D416" i="1"/>
  <c r="D415" i="1"/>
  <c r="D409" i="1"/>
  <c r="D408" i="1"/>
  <c r="D407" i="1"/>
  <c r="D406" i="1"/>
  <c r="D405" i="1"/>
  <c r="D399" i="1"/>
  <c r="D398" i="1"/>
  <c r="D397" i="1"/>
  <c r="D396" i="1"/>
  <c r="D395" i="1"/>
  <c r="D389" i="1"/>
  <c r="D388" i="1"/>
  <c r="D387" i="1"/>
  <c r="D386" i="1"/>
  <c r="D385" i="1"/>
  <c r="D379" i="1"/>
  <c r="D378" i="1"/>
  <c r="D377" i="1"/>
  <c r="D376" i="1"/>
  <c r="D375" i="1"/>
  <c r="D369" i="1"/>
  <c r="D368" i="1"/>
  <c r="D367" i="1"/>
  <c r="D366" i="1"/>
  <c r="D365" i="1"/>
  <c r="D359" i="1"/>
  <c r="D358" i="1"/>
  <c r="D357" i="1"/>
  <c r="D356" i="1"/>
  <c r="D355" i="1"/>
  <c r="D349" i="1"/>
  <c r="D348" i="1"/>
  <c r="D347" i="1"/>
  <c r="D346" i="1"/>
  <c r="D345" i="1"/>
  <c r="D339" i="1"/>
  <c r="D338" i="1"/>
  <c r="D337" i="1"/>
  <c r="D336" i="1"/>
  <c r="D335" i="1"/>
  <c r="D329" i="1"/>
  <c r="D328" i="1"/>
  <c r="D327" i="1"/>
  <c r="D326" i="1"/>
  <c r="D325" i="1"/>
  <c r="D319" i="1"/>
  <c r="D318" i="1"/>
  <c r="D317" i="1"/>
  <c r="D316" i="1"/>
  <c r="D315" i="1"/>
  <c r="D309" i="1"/>
  <c r="D308" i="1"/>
  <c r="D307" i="1"/>
  <c r="D306" i="1"/>
  <c r="D305" i="1"/>
  <c r="D299" i="1"/>
  <c r="D298" i="1"/>
  <c r="D297" i="1"/>
  <c r="D296" i="1"/>
  <c r="D295" i="1"/>
  <c r="D289" i="1"/>
  <c r="D288" i="1"/>
  <c r="D287" i="1"/>
  <c r="D286" i="1"/>
  <c r="D285" i="1"/>
  <c r="D279" i="1"/>
  <c r="D278" i="1"/>
  <c r="D277" i="1"/>
  <c r="D276" i="1"/>
  <c r="D275" i="1"/>
  <c r="D269" i="1"/>
  <c r="D268" i="1"/>
  <c r="D267" i="1"/>
  <c r="D266" i="1"/>
  <c r="D265" i="1"/>
  <c r="D259" i="1"/>
  <c r="D258" i="1"/>
  <c r="D257" i="1"/>
  <c r="D256" i="1"/>
  <c r="D255" i="1"/>
  <c r="D249" i="1"/>
  <c r="D248" i="1"/>
  <c r="D247" i="1"/>
  <c r="D246" i="1"/>
  <c r="D245" i="1"/>
  <c r="D239" i="1"/>
  <c r="D238" i="1"/>
  <c r="D237" i="1"/>
  <c r="D236" i="1"/>
  <c r="D235" i="1"/>
  <c r="D229" i="1"/>
  <c r="D228" i="1"/>
  <c r="D227" i="1"/>
  <c r="D226" i="1"/>
  <c r="D225" i="1"/>
  <c r="D219" i="1"/>
  <c r="D218" i="1"/>
  <c r="D217" i="1"/>
  <c r="D216" i="1"/>
  <c r="D215" i="1"/>
  <c r="D209" i="1"/>
  <c r="D208" i="1"/>
  <c r="D207" i="1"/>
  <c r="D206" i="1"/>
  <c r="D205" i="1"/>
  <c r="D199" i="1"/>
  <c r="D198" i="1"/>
  <c r="D197" i="1"/>
  <c r="D196" i="1"/>
  <c r="D195" i="1"/>
  <c r="D189" i="1"/>
  <c r="D188" i="1"/>
  <c r="D187" i="1"/>
  <c r="D186" i="1"/>
  <c r="D185" i="1"/>
  <c r="D179" i="1"/>
  <c r="D178" i="1"/>
  <c r="D177" i="1"/>
  <c r="D176" i="1"/>
  <c r="D175" i="1"/>
  <c r="D169" i="1"/>
  <c r="D168" i="1"/>
  <c r="D167" i="1"/>
  <c r="D166" i="1"/>
  <c r="D165" i="1"/>
  <c r="D159" i="1"/>
  <c r="D158" i="1"/>
  <c r="D157" i="1"/>
  <c r="D156" i="1"/>
  <c r="D155" i="1"/>
  <c r="D149" i="1"/>
  <c r="D148" i="1"/>
  <c r="D147" i="1"/>
  <c r="D146" i="1"/>
  <c r="D145" i="1"/>
  <c r="D139" i="1"/>
  <c r="D138" i="1"/>
  <c r="D137" i="1"/>
  <c r="D136" i="1"/>
  <c r="D135" i="1"/>
  <c r="D129" i="1"/>
  <c r="D128" i="1"/>
  <c r="D127" i="1"/>
  <c r="D126" i="1"/>
  <c r="D125" i="1"/>
  <c r="D119" i="1"/>
  <c r="D118" i="1"/>
  <c r="D117" i="1"/>
  <c r="D116" i="1"/>
  <c r="D115" i="1"/>
  <c r="D109" i="1"/>
  <c r="D108" i="1"/>
  <c r="D107" i="1"/>
  <c r="D106" i="1"/>
  <c r="D105" i="1"/>
  <c r="D99" i="1"/>
  <c r="D98" i="1"/>
  <c r="D97" i="1"/>
  <c r="D96" i="1"/>
  <c r="D95" i="1"/>
  <c r="D89" i="1"/>
  <c r="D88" i="1"/>
  <c r="D87" i="1"/>
  <c r="D86" i="1"/>
  <c r="D85" i="1"/>
  <c r="D79" i="1"/>
  <c r="D78" i="1"/>
  <c r="D77" i="1"/>
  <c r="D76" i="1"/>
  <c r="D75" i="1"/>
  <c r="D69" i="1"/>
  <c r="D68" i="1"/>
  <c r="D67" i="1"/>
  <c r="D66" i="1"/>
  <c r="D65" i="1"/>
  <c r="D59" i="1"/>
  <c r="D58" i="1"/>
  <c r="D57" i="1"/>
  <c r="D56" i="1"/>
  <c r="D55" i="1"/>
  <c r="D49" i="1"/>
  <c r="D48" i="1"/>
  <c r="D47" i="1"/>
  <c r="D46" i="1"/>
  <c r="D45" i="1"/>
  <c r="D39" i="1"/>
  <c r="D38" i="1"/>
  <c r="D37" i="1"/>
  <c r="D36" i="1"/>
  <c r="D35" i="1"/>
  <c r="D29" i="1"/>
  <c r="D28" i="1"/>
  <c r="D27" i="1"/>
  <c r="D26" i="1"/>
  <c r="D25" i="1"/>
  <c r="D19" i="1"/>
  <c r="D18" i="1"/>
  <c r="D17" i="1"/>
  <c r="D16" i="1"/>
  <c r="D15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<sst xmlns="http://schemas.openxmlformats.org/spreadsheetml/2006/main" count="1098" uniqueCount="150">
  <si>
    <t>STATE</t>
  </si>
  <si>
    <t>State name</t>
  </si>
  <si>
    <t>STATE_AB</t>
  </si>
  <si>
    <t>State abbreviation</t>
  </si>
  <si>
    <t>YEAR</t>
  </si>
  <si>
    <t>Year</t>
  </si>
  <si>
    <t>STATE_YEAR</t>
  </si>
  <si>
    <t>State-year unique ID</t>
  </si>
  <si>
    <t>TOTAL_HIV_NEW_DIAGNOSIS_RATE</t>
  </si>
  <si>
    <t>Total population rate of new AIDS diagnosis</t>
  </si>
  <si>
    <t>AIDSvu</t>
  </si>
  <si>
    <t>Link</t>
  </si>
  <si>
    <t>MALE_HIV_NEW_DIAGNOSIS_RATE</t>
  </si>
  <si>
    <t>Male population rate of new AIDS diagnosis</t>
  </si>
  <si>
    <t>FEMALE_HIV_NEW_DIAGNOSIS_RATE</t>
  </si>
  <si>
    <t>Female population rate of new AIDS diagnosis</t>
  </si>
  <si>
    <t>MEDIAN_INCOME</t>
  </si>
  <si>
    <t>Median income</t>
  </si>
  <si>
    <t>FRED</t>
  </si>
  <si>
    <t>CRIME_RATE</t>
  </si>
  <si>
    <t>Crime rate per 100,000</t>
  </si>
  <si>
    <t>FBI</t>
  </si>
  <si>
    <t>BAN_POLICY</t>
  </si>
  <si>
    <t>Year of implementation of conversion therapy ban</t>
  </si>
  <si>
    <t>MAP</t>
  </si>
  <si>
    <t>Not year of passing legislation</t>
  </si>
  <si>
    <t>DIVERSITY</t>
  </si>
  <si>
    <t>Median age</t>
  </si>
  <si>
    <t>Cencus Bureau</t>
  </si>
  <si>
    <t>MEDIAN_AGE</t>
  </si>
  <si>
    <t>Percentage of non-white population</t>
  </si>
  <si>
    <t>KFF</t>
  </si>
  <si>
    <t>POL_AFF</t>
  </si>
  <si>
    <t>Percentage of high school graduates (25+)</t>
  </si>
  <si>
    <t>EDUCATION_RATE</t>
  </si>
  <si>
    <t>Republican or Democrat indicator</t>
  </si>
  <si>
    <t>NGA</t>
  </si>
  <si>
    <t>YOUTH_MDE_RATE</t>
  </si>
  <si>
    <t>Youth with at least One Past Year Major Depressive Episode as a percentage of population size</t>
  </si>
  <si>
    <t>MHA</t>
  </si>
  <si>
    <t>MENTAL_HEALTH_ACCESS</t>
  </si>
  <si>
    <t xml:space="preserve">Mental Health Workforce Availability </t>
  </si>
  <si>
    <t>Gender</t>
  </si>
  <si>
    <t xml:space="preserve">percentage of males </t>
  </si>
  <si>
    <t>link</t>
  </si>
  <si>
    <t>Row Labels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</si>
  <si>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</si>
  <si>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</si>
  <si>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</si>
  <si>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</si>
  <si>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</si>
  <si>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</si>
  <si>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</si>
  <si>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</si>
  <si>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</si>
  <si>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</si>
  <si>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</si>
  <si>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</si>
  <si>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</si>
  <si>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</si>
  <si>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</si>
  <si>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</si>
  <si>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</si>
  <si>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</si>
  <si>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</si>
  <si>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</si>
  <si>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</si>
  <si>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</si>
  <si>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</si>
  <si>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</si>
  <si>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</si>
  <si>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</si>
  <si>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</si>
  <si>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</si>
  <si>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</si>
  <si>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</si>
  <si>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</si>
  <si>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</si>
  <si>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</si>
  <si>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</si>
  <si>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</si>
  <si>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</si>
  <si>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</si>
  <si>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</si>
  <si>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</si>
  <si>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</si>
  <si>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</si>
  <si>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</si>
  <si>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</si>
  <si>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</si>
  <si>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</si>
  <si>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</si>
  <si>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</si>
  <si>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</si>
  <si>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</si>
  <si>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</si>
  <si>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</si>
  <si>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</si>
  <si>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</si>
  <si>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</si>
  <si>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</si>
  <si>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</si>
  <si>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</si>
  <si>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</si>
  <si>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</si>
  <si>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</si>
  <si>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</si>
  <si>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</si>
  <si>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</si>
  <si>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</si>
  <si>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</si>
  <si>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</si>
  <si>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</si>
  <si>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</si>
  <si>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</si>
  <si>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</si>
  <si>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</si>
  <si>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</si>
  <si>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</si>
  <si>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</si>
  <si>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</si>
  <si>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</si>
  <si>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</si>
  <si>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</si>
  <si>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</si>
  <si>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</si>
  <si>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</si>
  <si>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</si>
  <si>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</si>
  <si>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</si>
  <si>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Vermont</t>
  </si>
  <si>
    <t>VT</t>
  </si>
  <si>
    <t>Washington</t>
  </si>
  <si>
    <t>WA</t>
  </si>
  <si>
    <t>West Virginia</t>
  </si>
  <si>
    <t>WV</t>
  </si>
  <si>
    <t>Wyoming</t>
  </si>
  <si>
    <t>WY</t>
  </si>
  <si>
    <t>Grand Total</t>
  </si>
  <si>
    <t>TOTAL_SUICIDE</t>
  </si>
  <si>
    <t>FEMALE_SUICIDE</t>
  </si>
  <si>
    <t>MALE_SUICIDE</t>
  </si>
  <si>
    <t>GENDER</t>
  </si>
  <si>
    <t>STATES DROPPED</t>
  </si>
  <si>
    <t>Utah</t>
  </si>
  <si>
    <t>Virginia</t>
  </si>
  <si>
    <t>Wisconsin</t>
  </si>
  <si>
    <t>North Dakota</t>
  </si>
  <si>
    <t>Ban Year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</si>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</sst>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2" tint="-0.89999084444715716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1" applyFont="1" applyBorder="1"/>
    <xf numFmtId="164" fontId="2" fillId="0" borderId="0" xfId="0" applyNumberFormat="1" applyFont="1" applyAlignment="1">
      <alignment horizontal="left"/>
    </xf>
    <xf numFmtId="0" fontId="1" fillId="0" borderId="0" xfId="1"/>
    <xf numFmtId="1" fontId="2" fillId="2" borderId="0" xfId="0" applyNumberFormat="1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5" fillId="0" borderId="0" xfId="0" applyFont="1"/>
    <xf numFmtId="0" fontId="6" fillId="0" borderId="0" xfId="0" applyFont="1" applyAlignment="1">
      <alignment horizontal="left" wrapText="1"/>
    </xf>
    <xf numFmtId="0" fontId="6" fillId="0" borderId="0" xfId="0" applyFont="1"/>
    <xf numFmtId="1" fontId="6" fillId="0" borderId="0" xfId="0" applyNumberFormat="1" applyFont="1"/>
    <xf numFmtId="2" fontId="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1" applyBorder="1"/>
    <xf numFmtId="0" fontId="7" fillId="0" borderId="0" xfId="0" applyFont="1"/>
    <xf numFmtId="0" fontId="8" fillId="0" borderId="0" xfId="0" applyFont="1"/>
    <xf numFmtId="1" fontId="8" fillId="0" borderId="0" xfId="0" applyNumberFormat="1" applyFont="1"/>
    <xf numFmtId="0" fontId="9" fillId="0" borderId="0" xfId="0" applyFont="1"/>
    <xf numFmtId="2" fontId="8" fillId="0" borderId="0" xfId="0" applyNumberFormat="1" applyFont="1"/>
  </cellXfs>
  <cellStyles count="2">
    <cellStyle name="Hyperlink" xfId="1" builtinId="8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2" formatCode="0.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2" formatCode="0.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2" formatCode="0.0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" formatCode="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none">
          <bgColor auto="1"/>
        </patternFill>
      </fill>
      <alignment horizontal="left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48.587370254631" createdVersion="8" refreshedVersion="8" minRefreshableVersion="3" recordCount="460" xr:uid="{1EEA315B-666A-3945-8AD4-95E7DBA4E60A}">
  <cacheSource type="worksheet">
    <worksheetSource name="Table1"/>
  </cacheSource>
  <cacheFields count="16">
    <cacheField name="STATE" numFmtId="0">
      <sharedItems count="46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Ohio"/>
        <s v="Oklahoma"/>
        <s v="Oregon"/>
        <s v="Pennsylvania"/>
        <s v="Rhode Island"/>
        <s v="South Carolina"/>
        <s v="South Dakota"/>
        <s v="Tennessee"/>
        <s v="Texas"/>
        <s v="Vermont"/>
        <s v="Washington"/>
        <s v="West Virginia"/>
        <s v="Wyoming"/>
      </sharedItems>
    </cacheField>
    <cacheField name="STATE_AB" numFmtId="0">
      <sharedItems count="46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OH"/>
        <s v="OK"/>
        <s v="OR"/>
        <s v="PA"/>
        <s v="RI"/>
        <s v="SC"/>
        <s v="SD"/>
        <s v="TN"/>
        <s v="TX"/>
        <s v="VT"/>
        <s v="WA"/>
        <s v="WV"/>
        <s v="WY"/>
      </sharedItems>
    </cacheField>
    <cacheField name="YEAR" numFmtId="0">
      <sharedItems containsSemiMixedTypes="0" containsString="0" containsNumber="1" containsInteger="1" minValue="2012" maxValue="2021" count="10"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STATE_YEAR" numFmtId="0">
      <sharedItems/>
    </cacheField>
    <cacheField name="CHLAMYDIA" numFmtId="0">
      <sharedItems containsSemiMixedTypes="0" containsString="0" containsNumber="1" minValue="0" maxValue="4524"/>
    </cacheField>
    <cacheField name="SYPHILLIS" numFmtId="0">
      <sharedItems containsSemiMixedTypes="0" containsString="0" containsNumber="1" minValue="0" maxValue="486.1"/>
    </cacheField>
    <cacheField name="GONORRHEA" numFmtId="0">
      <sharedItems containsSemiMixedTypes="0" containsString="0" containsNumber="1" minValue="0" maxValue="465.1"/>
    </cacheField>
    <cacheField name="TOTAL_STI" numFmtId="0">
      <sharedItems containsSemiMixedTypes="0" containsString="0" containsNumber="1" minValue="0" maxValue="4769"/>
    </cacheField>
    <cacheField name="GENDER" numFmtId="0">
      <sharedItems containsSemiMixedTypes="0" containsString="0" containsNumber="1" minValue="0.47499999999999998" maxValue="0.51700000000000002"/>
    </cacheField>
    <cacheField name="MEDIAN_INCOME" numFmtId="0">
      <sharedItems containsSemiMixedTypes="0" containsString="0" containsNumber="1" containsInteger="1" minValue="39670" maxValue="108900"/>
    </cacheField>
    <cacheField name="CRIME_RATE" numFmtId="0">
      <sharedItems containsSemiMixedTypes="0" containsString="0" containsNumber="1" minValue="99.3" maxValue="885"/>
    </cacheField>
    <cacheField name="BAN_POLICY" numFmtId="0">
      <sharedItems containsSemiMixedTypes="0" containsString="0" containsNumber="1" containsInteger="1" minValue="0" maxValue="1" count="2">
        <n v="0"/>
        <n v="1"/>
      </sharedItems>
    </cacheField>
    <cacheField name="DIVERSITY" numFmtId="0">
      <sharedItems containsSemiMixedTypes="0" containsString="0" containsNumber="1" minValue="5.7000000000000002E-2" maxValue="0.80400000000000005"/>
    </cacheField>
    <cacheField name="MEDIAN_AGE" numFmtId="0">
      <sharedItems containsSemiMixedTypes="0" containsString="0" containsNumber="1" minValue="33.1" maxValue="45.1"/>
    </cacheField>
    <cacheField name="POL_AFF" numFmtId="0">
      <sharedItems containsSemiMixedTypes="0" containsString="0" containsNumber="1" containsInteger="1" minValue="0" maxValue="1"/>
    </cacheField>
    <cacheField name="EDUCATION_RATE" numFmtId="0">
      <sharedItems containsSemiMixedTypes="0" containsString="0" containsNumber="1" minValue="0.81" maxValue="0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0">
  <r>
    <x v="0"/>
    <x v="0"/>
    <x v="0"/>
    <s v="AL2012"/>
    <n v="635"/>
    <n v="14.6"/>
    <n v="192.2"/>
    <n v="841.8"/>
    <n v="0.48"/>
    <n v="53970"/>
    <n v="449.9"/>
    <x v="0"/>
    <n v="0.33"/>
    <n v="38.200000000000003"/>
    <n v="1"/>
    <n v="0.84"/>
  </r>
  <r>
    <x v="1"/>
    <x v="1"/>
    <x v="0"/>
    <s v="AK2012"/>
    <n v="746.7"/>
    <n v="4.5999999999999996"/>
    <n v="99.3"/>
    <n v="850.6"/>
    <n v="0.51600000000000001"/>
    <n v="79030"/>
    <n v="603.20000000000005"/>
    <x v="0"/>
    <n v="0.36799999999999999"/>
    <n v="33.799999999999997"/>
    <n v="1"/>
    <n v="0.92"/>
  </r>
  <r>
    <x v="2"/>
    <x v="2"/>
    <x v="0"/>
    <s v="AZ2012"/>
    <n v="464.6"/>
    <n v="12"/>
    <n v="88.6"/>
    <n v="565.20000000000005"/>
    <n v="0.49199999999999999"/>
    <n v="58410"/>
    <n v="428.9"/>
    <x v="0"/>
    <n v="0.42799999999999999"/>
    <n v="36.6"/>
    <n v="1"/>
    <n v="0.86"/>
  </r>
  <r>
    <x v="3"/>
    <x v="3"/>
    <x v="0"/>
    <s v="AR2012"/>
    <n v="563.29999999999995"/>
    <n v="15.9"/>
    <n v="146"/>
    <n v="725.2"/>
    <n v="0.48799999999999999"/>
    <n v="48450"/>
    <n v="469.1"/>
    <x v="0"/>
    <n v="0.25800000000000001"/>
    <n v="37.6"/>
    <n v="0"/>
    <n v="0.85"/>
  </r>
  <r>
    <x v="4"/>
    <x v="4"/>
    <x v="0"/>
    <s v="CA2012"/>
    <n v="440.8"/>
    <n v="21.1"/>
    <n v="88.3"/>
    <n v="550.20000000000005"/>
    <n v="0.49299999999999999"/>
    <n v="70800"/>
    <n v="423.1"/>
    <x v="1"/>
    <n v="0.60799999999999998"/>
    <n v="35.5"/>
    <n v="0"/>
    <n v="0.82"/>
  </r>
  <r>
    <x v="5"/>
    <x v="5"/>
    <x v="0"/>
    <s v="CO2012"/>
    <n v="417"/>
    <n v="9.6999999999999993"/>
    <n v="54.4"/>
    <n v="481.1"/>
    <n v="0.497"/>
    <n v="71090"/>
    <n v="308.89999999999998"/>
    <x v="0"/>
    <n v="0.30299999999999999"/>
    <n v="36.200000000000003"/>
    <n v="0"/>
    <n v="0.91"/>
  </r>
  <r>
    <x v="6"/>
    <x v="6"/>
    <x v="0"/>
    <s v="CT2012"/>
    <n v="363.9"/>
    <n v="3.4"/>
    <n v="59.4"/>
    <n v="426.7"/>
    <n v="0.48499999999999999"/>
    <n v="79770"/>
    <n v="283"/>
    <x v="0"/>
    <n v="0.29799999999999999"/>
    <n v="40.4"/>
    <n v="0"/>
    <n v="0.9"/>
  </r>
  <r>
    <x v="7"/>
    <x v="7"/>
    <x v="0"/>
    <s v="DE2012"/>
    <n v="483.9"/>
    <n v="11.6"/>
    <n v="98"/>
    <n v="593.5"/>
    <n v="0.48299999999999998"/>
    <n v="60810"/>
    <n v="547.4"/>
    <x v="0"/>
    <n v="0.35499999999999998"/>
    <n v="39.200000000000003"/>
    <n v="0"/>
    <n v="0.89"/>
  </r>
  <r>
    <x v="8"/>
    <x v="8"/>
    <x v="0"/>
    <s v="FL2012"/>
    <n v="401.9"/>
    <n v="23.2"/>
    <n v="100.7"/>
    <n v="525.79999999999995"/>
    <n v="0.48499999999999999"/>
    <n v="57210"/>
    <n v="487.1"/>
    <x v="0"/>
    <n v="0.43099999999999999"/>
    <n v="41.1"/>
    <n v="1"/>
    <n v="0.87"/>
  </r>
  <r>
    <x v="9"/>
    <x v="9"/>
    <x v="0"/>
    <s v="GA2012"/>
    <n v="528.4"/>
    <n v="24.5"/>
    <n v="154.5"/>
    <n v="707.4"/>
    <n v="0.48299999999999998"/>
    <n v="59750"/>
    <n v="378.9"/>
    <x v="0"/>
    <n v="0.44700000000000001"/>
    <n v="35.700000000000003"/>
    <n v="1"/>
    <n v="0.85"/>
  </r>
  <r>
    <x v="10"/>
    <x v="10"/>
    <x v="0"/>
    <s v="HI2012"/>
    <n v="455.4"/>
    <n v="3.1"/>
    <n v="58.5"/>
    <n v="517"/>
    <n v="0.49399999999999999"/>
    <n v="69860"/>
    <n v="239.2"/>
    <x v="0"/>
    <n v="0.78300000000000003"/>
    <n v="38.299999999999997"/>
    <n v="0"/>
    <n v="0.9"/>
  </r>
  <r>
    <x v="11"/>
    <x v="11"/>
    <x v="0"/>
    <s v="ID2012"/>
    <n v="285.10000000000002"/>
    <n v="3.4"/>
    <n v="10.5"/>
    <n v="299"/>
    <n v="0.498"/>
    <n v="59500"/>
    <n v="207.9"/>
    <x v="0"/>
    <n v="0.16400000000000001"/>
    <n v="35.200000000000003"/>
    <n v="1"/>
    <n v="0.9"/>
  </r>
  <r>
    <x v="12"/>
    <x v="12"/>
    <x v="0"/>
    <s v="IL2012"/>
    <n v="525.79999999999995"/>
    <n v="18.8"/>
    <n v="141"/>
    <n v="685.6"/>
    <n v="0.48799999999999999"/>
    <n v="64240"/>
    <n v="414.8"/>
    <x v="0"/>
    <n v="0.37"/>
    <n v="37"/>
    <n v="0"/>
    <n v="0.88"/>
  </r>
  <r>
    <x v="13"/>
    <x v="13"/>
    <x v="0"/>
    <s v="IN2012"/>
    <n v="451.3"/>
    <n v="8.1"/>
    <n v="112.2"/>
    <n v="571.6"/>
    <n v="0.49"/>
    <n v="57310"/>
    <n v="345.7"/>
    <x v="0"/>
    <n v="0.189"/>
    <n v="37.299999999999997"/>
    <n v="1"/>
    <n v="0.88"/>
  </r>
  <r>
    <x v="14"/>
    <x v="14"/>
    <x v="0"/>
    <s v="IA2012"/>
    <n v="370.1"/>
    <n v="4.7"/>
    <n v="65.3"/>
    <n v="440.1"/>
    <n v="0.495"/>
    <n v="66360"/>
    <n v="263.89999999999998"/>
    <x v="0"/>
    <n v="0.11899999999999999"/>
    <n v="38"/>
    <n v="1"/>
    <n v="0.92"/>
  </r>
  <r>
    <x v="15"/>
    <x v="15"/>
    <x v="0"/>
    <s v="KS2012"/>
    <n v="385.8"/>
    <n v="4.5"/>
    <n v="77.2"/>
    <n v="467.5"/>
    <n v="0.49399999999999999"/>
    <n v="62090"/>
    <n v="354.6"/>
    <x v="0"/>
    <n v="0.222"/>
    <n v="36"/>
    <n v="1"/>
    <n v="0.9"/>
  </r>
  <r>
    <x v="16"/>
    <x v="16"/>
    <x v="0"/>
    <s v="KY2012"/>
    <n v="394.3"/>
    <n v="8.9"/>
    <n v="97.8"/>
    <n v="501"/>
    <n v="0.48699999999999999"/>
    <n v="51020"/>
    <n v="222.6"/>
    <x v="0"/>
    <n v="0.13700000000000001"/>
    <n v="38.4"/>
    <n v="0"/>
    <n v="0.84"/>
  </r>
  <r>
    <x v="17"/>
    <x v="17"/>
    <x v="0"/>
    <s v="LA2012"/>
    <n v="594.4"/>
    <n v="38.700000000000003"/>
    <n v="192.8"/>
    <n v="825.9"/>
    <n v="0.48199999999999998"/>
    <n v="48530"/>
    <n v="496.9"/>
    <x v="0"/>
    <n v="0.39900000000000002"/>
    <n v="36"/>
    <n v="1"/>
    <n v="0.83"/>
  </r>
  <r>
    <x v="18"/>
    <x v="18"/>
    <x v="0"/>
    <s v="ME2012"/>
    <n v="256.8"/>
    <n v="1.7"/>
    <n v="34.299999999999997"/>
    <n v="292.8"/>
    <n v="0.49099999999999999"/>
    <n v="61040"/>
    <n v="122.7"/>
    <x v="0"/>
    <n v="5.8000000000000003E-2"/>
    <n v="43.5"/>
    <n v="1"/>
    <n v="0.92"/>
  </r>
  <r>
    <x v="19"/>
    <x v="19"/>
    <x v="0"/>
    <s v="MD2012"/>
    <n v="450.9"/>
    <n v="21.1"/>
    <n v="96.6"/>
    <n v="568.6"/>
    <n v="0.48"/>
    <n v="89200"/>
    <n v="476.8"/>
    <x v="0"/>
    <n v="0.46100000000000002"/>
    <n v="38.1"/>
    <n v="0"/>
    <n v="0.89"/>
  </r>
  <r>
    <x v="20"/>
    <x v="20"/>
    <x v="0"/>
    <s v="MA2012"/>
    <n v="354.3"/>
    <n v="12.1"/>
    <n v="39.5"/>
    <n v="405.9"/>
    <n v="0.48299999999999998"/>
    <n v="79040"/>
    <n v="405.5"/>
    <x v="0"/>
    <n v="0.246"/>
    <n v="39.5"/>
    <n v="0"/>
    <n v="0.9"/>
  </r>
  <r>
    <x v="21"/>
    <x v="21"/>
    <x v="0"/>
    <s v="MI2012"/>
    <n v="481.3"/>
    <n v="8"/>
    <n v="127.3"/>
    <n v="616.6"/>
    <n v="0.48899999999999999"/>
    <n v="62100"/>
    <n v="454.5"/>
    <x v="0"/>
    <n v="0.23599999999999999"/>
    <n v="39.5"/>
    <n v="1"/>
    <n v="0.89"/>
  </r>
  <r>
    <x v="22"/>
    <x v="22"/>
    <x v="0"/>
    <s v="MN2012"/>
    <n v="335.7"/>
    <n v="6.2"/>
    <n v="57.3"/>
    <n v="399.2"/>
    <n v="0.496"/>
    <n v="76730"/>
    <n v="230.9"/>
    <x v="0"/>
    <n v="0.17599999999999999"/>
    <n v="37.6"/>
    <n v="0"/>
    <n v="0.93"/>
  </r>
  <r>
    <x v="23"/>
    <x v="23"/>
    <x v="0"/>
    <s v="MS2012"/>
    <n v="772.3"/>
    <n v="15.3"/>
    <n v="230.3"/>
    <n v="1017.9"/>
    <n v="0.47699999999999998"/>
    <n v="45500"/>
    <n v="260.8"/>
    <x v="0"/>
    <n v="0.42099999999999999"/>
    <n v="36.200000000000003"/>
    <n v="1"/>
    <n v="0.82"/>
  </r>
  <r>
    <x v="24"/>
    <x v="24"/>
    <x v="0"/>
    <s v="MO2012"/>
    <n v="462.2"/>
    <n v="7.1"/>
    <n v="131"/>
    <n v="600.29999999999995"/>
    <n v="0.48699999999999999"/>
    <n v="61790"/>
    <n v="450.9"/>
    <x v="0"/>
    <n v="0.191"/>
    <n v="38.200000000000003"/>
    <n v="0"/>
    <n v="0.88"/>
  </r>
  <r>
    <x v="25"/>
    <x v="25"/>
    <x v="0"/>
    <s v="MT2012"/>
    <n v="380.7"/>
    <n v="0.3"/>
    <n v="10.7"/>
    <n v="391.7"/>
    <n v="0.497"/>
    <n v="55980"/>
    <n v="272.2"/>
    <x v="0"/>
    <n v="0.128"/>
    <n v="40.200000000000003"/>
    <n v="0"/>
    <n v="0.93"/>
  </r>
  <r>
    <x v="26"/>
    <x v="26"/>
    <x v="0"/>
    <s v="NE2012"/>
    <n v="363.7"/>
    <n v="1.9"/>
    <n v="77"/>
    <n v="442.6"/>
    <n v="0.49399999999999999"/>
    <n v="64810"/>
    <n v="259.39999999999998"/>
    <x v="0"/>
    <n v="0.185"/>
    <n v="36.299999999999997"/>
    <n v="1"/>
    <n v="0.91"/>
  </r>
  <r>
    <x v="27"/>
    <x v="27"/>
    <x v="0"/>
    <s v="NV2012"/>
    <n v="403.7"/>
    <n v="16.100000000000001"/>
    <n v="82.1"/>
    <n v="501.9"/>
    <n v="0.502"/>
    <n v="58770"/>
    <n v="607.6"/>
    <x v="0"/>
    <n v="0.47099999999999997"/>
    <n v="36.799999999999997"/>
    <n v="1"/>
    <n v="0.85"/>
  </r>
  <r>
    <x v="28"/>
    <x v="28"/>
    <x v="0"/>
    <s v="NH2012"/>
    <n v="232.6"/>
    <n v="4.9000000000000004"/>
    <n v="11.1"/>
    <n v="248.6"/>
    <n v="0.49"/>
    <n v="84210"/>
    <n v="187.9"/>
    <x v="0"/>
    <n v="8.1000000000000003E-2"/>
    <n v="41.9"/>
    <n v="0"/>
    <n v="0.92"/>
  </r>
  <r>
    <x v="29"/>
    <x v="29"/>
    <x v="0"/>
    <s v="NJ2012"/>
    <n v="307.60000000000002"/>
    <n v="10"/>
    <n v="84.4"/>
    <n v="402"/>
    <n v="0.48499999999999999"/>
    <n v="82810"/>
    <n v="290.2"/>
    <x v="0"/>
    <n v="0.41899999999999998"/>
    <n v="39.4"/>
    <n v="1"/>
    <n v="0.88"/>
  </r>
  <r>
    <x v="30"/>
    <x v="30"/>
    <x v="0"/>
    <s v="NM2012"/>
    <n v="570.5"/>
    <n v="11.2"/>
    <n v="90.3"/>
    <n v="672"/>
    <n v="0.49299999999999999"/>
    <n v="53920"/>
    <n v="559.1"/>
    <x v="0"/>
    <n v="0.60199999999999998"/>
    <n v="36.799999999999997"/>
    <n v="1"/>
    <n v="0.84"/>
  </r>
  <r>
    <x v="31"/>
    <x v="31"/>
    <x v="0"/>
    <s v="NY2012"/>
    <n v="513.79999999999995"/>
    <n v="27.1"/>
    <n v="115.3"/>
    <n v="656.2"/>
    <n v="0.48299999999999998"/>
    <n v="59200"/>
    <n v="406.8"/>
    <x v="0"/>
    <n v="0.42599999999999999"/>
    <n v="38.1"/>
    <n v="0"/>
    <n v="0.85"/>
  </r>
  <r>
    <x v="32"/>
    <x v="32"/>
    <x v="0"/>
    <s v="NC2012"/>
    <n v="518.79999999999995"/>
    <n v="10.6"/>
    <n v="146.80000000000001"/>
    <n v="676.2"/>
    <n v="0.48199999999999998"/>
    <n v="51600"/>
    <n v="353.4"/>
    <x v="0"/>
    <n v="0.35299999999999998"/>
    <n v="37.799999999999997"/>
    <n v="1"/>
    <n v="0.85"/>
  </r>
  <r>
    <x v="33"/>
    <x v="33"/>
    <x v="0"/>
    <s v="OH2012"/>
    <n v="460.3"/>
    <n v="9.9"/>
    <n v="142.9"/>
    <n v="613.1"/>
    <n v="0.48599999999999999"/>
    <n v="55100"/>
    <n v="299.7"/>
    <x v="0"/>
    <n v="0.191"/>
    <n v="39.299999999999997"/>
    <n v="1"/>
    <n v="0.89"/>
  </r>
  <r>
    <x v="34"/>
    <x v="34"/>
    <x v="0"/>
    <s v="OK2012"/>
    <n v="441.5"/>
    <n v="6.7"/>
    <n v="116.4"/>
    <n v="564.6"/>
    <n v="0.49"/>
    <n v="60110"/>
    <n v="469.3"/>
    <x v="0"/>
    <n v="0.31900000000000001"/>
    <n v="36.299999999999997"/>
    <n v="1"/>
    <n v="0.87"/>
  </r>
  <r>
    <x v="35"/>
    <x v="35"/>
    <x v="0"/>
    <s v="OR2012"/>
    <n v="345"/>
    <n v="10.9"/>
    <n v="37.5"/>
    <n v="393.4"/>
    <n v="0.495"/>
    <n v="64290"/>
    <n v="247.6"/>
    <x v="0"/>
    <n v="0.222"/>
    <n v="38.9"/>
    <n v="0"/>
    <n v="0.9"/>
  </r>
  <r>
    <x v="36"/>
    <x v="36"/>
    <x v="0"/>
    <s v="PA2012"/>
    <n v="430.9"/>
    <n v="10.6"/>
    <n v="120.6"/>
    <n v="562.1"/>
    <n v="0.48699999999999999"/>
    <n v="64450"/>
    <n v="348.7"/>
    <x v="0"/>
    <n v="0.20899999999999999"/>
    <n v="40.5"/>
    <n v="1"/>
    <n v="0.89"/>
  </r>
  <r>
    <x v="37"/>
    <x v="37"/>
    <x v="0"/>
    <s v="RI2012"/>
    <n v="410.6"/>
    <n v="8.9"/>
    <n v="48.3"/>
    <n v="467.8"/>
    <n v="0.48299999999999998"/>
    <n v="69610"/>
    <n v="252.4"/>
    <x v="0"/>
    <n v="0.247"/>
    <n v="39.799999999999997"/>
    <n v="0"/>
    <n v="0.86"/>
  </r>
  <r>
    <x v="38"/>
    <x v="38"/>
    <x v="0"/>
    <s v="SC2012"/>
    <n v="574.70000000000005"/>
    <n v="13.2"/>
    <n v="161.69999999999999"/>
    <n v="749.6"/>
    <n v="0.48"/>
    <n v="55130"/>
    <n v="558.79999999999995"/>
    <x v="0"/>
    <n v="0.35699999999999998"/>
    <n v="38.299999999999997"/>
    <n v="1"/>
    <n v="0.85"/>
  </r>
  <r>
    <x v="39"/>
    <x v="39"/>
    <x v="0"/>
    <s v="SD2012"/>
    <n v="470.9"/>
    <n v="3.5"/>
    <n v="84.8"/>
    <n v="559.20000000000005"/>
    <n v="0.499"/>
    <n v="61360"/>
    <n v="321.8"/>
    <x v="0"/>
    <n v="0.16"/>
    <n v="36.700000000000003"/>
    <n v="1"/>
    <n v="0.91"/>
  </r>
  <r>
    <x v="40"/>
    <x v="40"/>
    <x v="0"/>
    <s v="TN2012"/>
    <n v="503.8"/>
    <n v="16.5"/>
    <n v="140.9"/>
    <n v="661.2"/>
    <n v="0.48399999999999999"/>
    <n v="53390"/>
    <n v="643.6"/>
    <x v="0"/>
    <n v="0.247"/>
    <n v="38.200000000000003"/>
    <n v="1"/>
    <n v="0.85"/>
  </r>
  <r>
    <x v="41"/>
    <x v="41"/>
    <x v="0"/>
    <s v="TX2012"/>
    <n v="487.5"/>
    <n v="27.1"/>
    <n v="124.6"/>
    <n v="639.20000000000005"/>
    <n v="0.49199999999999999"/>
    <n v="64480"/>
    <n v="408.6"/>
    <x v="0"/>
    <n v="0.55600000000000005"/>
    <n v="33.9"/>
    <n v="1"/>
    <n v="0.81"/>
  </r>
  <r>
    <x v="42"/>
    <x v="42"/>
    <x v="0"/>
    <s v="VT2012"/>
    <n v="275.39999999999998"/>
    <n v="1.9"/>
    <n v="15.8"/>
    <n v="293.10000000000002"/>
    <n v="0.496"/>
    <n v="69010"/>
    <n v="142.6"/>
    <x v="0"/>
    <n v="5.7000000000000002E-2"/>
    <n v="42.4"/>
    <n v="0"/>
    <n v="0.92"/>
  </r>
  <r>
    <x v="43"/>
    <x v="43"/>
    <x v="0"/>
    <s v="WA2012"/>
    <n v="356.6"/>
    <n v="10.3"/>
    <n v="46.9"/>
    <n v="413.8"/>
    <n v="0.495"/>
    <n v="77220"/>
    <n v="295.60000000000002"/>
    <x v="0"/>
    <n v="0.28299999999999997"/>
    <n v="37.5"/>
    <n v="0"/>
    <n v="0.9"/>
  </r>
  <r>
    <x v="44"/>
    <x v="44"/>
    <x v="0"/>
    <s v="WV2012"/>
    <n v="258.2"/>
    <n v="1.3"/>
    <n v="44.8"/>
    <n v="304.3"/>
    <n v="0.49"/>
    <n v="54080"/>
    <n v="316.3"/>
    <x v="0"/>
    <n v="6.7000000000000004E-2"/>
    <n v="41.5"/>
    <n v="0"/>
    <n v="0.85"/>
  </r>
  <r>
    <x v="45"/>
    <x v="45"/>
    <x v="0"/>
    <s v="WY2012"/>
    <n v="364.7"/>
    <n v="2.1"/>
    <n v="7.6"/>
    <n v="374.4"/>
    <n v="0.504"/>
    <n v="71410"/>
    <n v="201.4"/>
    <x v="0"/>
    <n v="0.152"/>
    <n v="36.9"/>
    <n v="1"/>
    <n v="0.92"/>
  </r>
  <r>
    <x v="0"/>
    <x v="0"/>
    <x v="1"/>
    <s v="AL2013"/>
    <n v="609.6"/>
    <n v="14"/>
    <n v="173.3"/>
    <n v="796.9"/>
    <n v="0.48099999999999998"/>
    <n v="58050"/>
    <n v="430.8"/>
    <x v="0"/>
    <n v="0.33400000000000002"/>
    <n v="38.299999999999997"/>
    <n v="1"/>
    <n v="0.84499999999999997"/>
  </r>
  <r>
    <x v="1"/>
    <x v="1"/>
    <x v="1"/>
    <s v="AK2013"/>
    <n v="785.4"/>
    <n v="4.8"/>
    <n v="153.4"/>
    <n v="943.6"/>
    <n v="0.51300000000000001"/>
    <n v="88910"/>
    <n v="640.4"/>
    <x v="0"/>
    <n v="0.375"/>
    <n v="33.1"/>
    <n v="1"/>
    <n v="0.91600000000000004"/>
  </r>
  <r>
    <x v="2"/>
    <x v="2"/>
    <x v="1"/>
    <s v="AZ2013"/>
    <n v="461.2"/>
    <n v="14.5"/>
    <n v="96.8"/>
    <n v="572.5"/>
    <n v="0.49199999999999999"/>
    <n v="64540"/>
    <n v="416.5"/>
    <x v="0"/>
    <n v="0.432"/>
    <n v="36.799999999999997"/>
    <n v="1"/>
    <n v="0.85899999999999999"/>
  </r>
  <r>
    <x v="3"/>
    <x v="3"/>
    <x v="1"/>
    <s v="AR2013"/>
    <n v="522"/>
    <n v="17.8"/>
    <n v="135.4"/>
    <n v="675.2"/>
    <n v="0.49099999999999999"/>
    <n v="48310"/>
    <n v="460.3"/>
    <x v="0"/>
    <n v="0.26200000000000001"/>
    <n v="37.799999999999997"/>
    <n v="0"/>
    <n v="0.84399999999999997"/>
  </r>
  <r>
    <x v="4"/>
    <x v="4"/>
    <x v="1"/>
    <s v="CA2013"/>
    <n v="436.6"/>
    <n v="26"/>
    <n v="99.6"/>
    <n v="562.20000000000005"/>
    <n v="0.49399999999999999"/>
    <n v="74580"/>
    <n v="402.1"/>
    <x v="1"/>
    <n v="0.61099999999999999"/>
    <n v="35.700000000000003"/>
    <n v="0"/>
    <n v="0.81699999999999995"/>
  </r>
  <r>
    <x v="5"/>
    <x v="5"/>
    <x v="1"/>
    <s v="CO2013"/>
    <n v="387"/>
    <n v="9"/>
    <n v="53.5"/>
    <n v="449.5"/>
    <n v="0.498"/>
    <n v="83310"/>
    <n v="308"/>
    <x v="0"/>
    <n v="0.30599999999999999"/>
    <n v="36.4"/>
    <n v="0"/>
    <n v="0.90500000000000003"/>
  </r>
  <r>
    <x v="6"/>
    <x v="6"/>
    <x v="1"/>
    <s v="CT2013"/>
    <n v="355.2"/>
    <n v="3.7"/>
    <n v="79.5"/>
    <n v="438.4"/>
    <n v="0.48599999999999999"/>
    <n v="85010"/>
    <n v="262.5"/>
    <x v="0"/>
    <n v="0.30499999999999999"/>
    <n v="40.5"/>
    <n v="0"/>
    <n v="0.89700000000000002"/>
  </r>
  <r>
    <x v="7"/>
    <x v="7"/>
    <x v="1"/>
    <s v="DE2013"/>
    <n v="563.1"/>
    <n v="15.8"/>
    <n v="150.1"/>
    <n v="729"/>
    <n v="0.48199999999999998"/>
    <n v="66360"/>
    <n v="491.4"/>
    <x v="0"/>
    <n v="0.35699999999999998"/>
    <n v="39.1"/>
    <n v="0"/>
    <n v="0.88300000000000001"/>
  </r>
  <r>
    <x v="8"/>
    <x v="8"/>
    <x v="1"/>
    <s v="FL2013"/>
    <n v="410.1"/>
    <n v="25.7"/>
    <n v="106.5"/>
    <n v="542.29999999999995"/>
    <n v="0.48499999999999999"/>
    <n v="59540"/>
    <n v="470.4"/>
    <x v="0"/>
    <n v="0.437"/>
    <n v="41.5"/>
    <n v="1"/>
    <n v="0.86799999999999999"/>
  </r>
  <r>
    <x v="9"/>
    <x v="9"/>
    <x v="1"/>
    <s v="GA2013"/>
    <n v="511.1"/>
    <n v="29.9"/>
    <n v="142.6"/>
    <n v="683.6"/>
    <n v="0.48299999999999998"/>
    <n v="57650"/>
    <n v="365.7"/>
    <x v="0"/>
    <n v="0.45100000000000001"/>
    <n v="35.9"/>
    <n v="1"/>
    <n v="0.85499999999999998"/>
  </r>
  <r>
    <x v="10"/>
    <x v="10"/>
    <x v="1"/>
    <s v="HI2013"/>
    <n v="472.9"/>
    <n v="6.2"/>
    <n v="51.1"/>
    <n v="530.20000000000005"/>
    <n v="0.48899999999999999"/>
    <n v="78800"/>
    <n v="251.6"/>
    <x v="0"/>
    <n v="0.78300000000000003"/>
    <n v="38.1"/>
    <n v="0"/>
    <n v="0.91"/>
  </r>
  <r>
    <x v="11"/>
    <x v="11"/>
    <x v="1"/>
    <s v="ID2013"/>
    <n v="336.7"/>
    <n v="2.6"/>
    <n v="13.1"/>
    <n v="352.4"/>
    <n v="0.499"/>
    <n v="59460"/>
    <n v="217"/>
    <x v="0"/>
    <n v="0.16700000000000001"/>
    <n v="35.700000000000003"/>
    <n v="1"/>
    <n v="0.89400000000000002"/>
  </r>
  <r>
    <x v="12"/>
    <x v="12"/>
    <x v="1"/>
    <s v="IL2013"/>
    <n v="495.2"/>
    <n v="20.7"/>
    <n v="127.8"/>
    <n v="643.70000000000005"/>
    <n v="0.48899999999999999"/>
    <n v="66170"/>
    <n v="380.2"/>
    <x v="0"/>
    <n v="0.372"/>
    <n v="37.200000000000003"/>
    <n v="0"/>
    <n v="0.878"/>
  </r>
  <r>
    <x v="13"/>
    <x v="13"/>
    <x v="1"/>
    <s v="IN2013"/>
    <n v="426.5"/>
    <n v="8.3000000000000007"/>
    <n v="108.7"/>
    <n v="543.5"/>
    <n v="0.48899999999999999"/>
    <n v="60670"/>
    <n v="357.4"/>
    <x v="0"/>
    <n v="0.193"/>
    <n v="37.299999999999997"/>
    <n v="1"/>
    <n v="0.876"/>
  </r>
  <r>
    <x v="14"/>
    <x v="14"/>
    <x v="1"/>
    <s v="IA2013"/>
    <n v="354.4"/>
    <n v="7.3"/>
    <n v="47.6"/>
    <n v="409.3"/>
    <n v="0.49399999999999999"/>
    <n v="73800"/>
    <n v="271.39999999999998"/>
    <x v="0"/>
    <n v="0.124"/>
    <n v="38"/>
    <n v="1"/>
    <n v="0.91600000000000004"/>
  </r>
  <r>
    <x v="15"/>
    <x v="15"/>
    <x v="1"/>
    <s v="KS2013"/>
    <n v="380.5"/>
    <n v="6.8"/>
    <n v="74.7"/>
    <n v="462"/>
    <n v="0.49399999999999999"/>
    <n v="58670"/>
    <n v="339.9"/>
    <x v="0"/>
    <n v="0.22700000000000001"/>
    <n v="36"/>
    <n v="1"/>
    <n v="0.90100000000000002"/>
  </r>
  <r>
    <x v="16"/>
    <x v="16"/>
    <x v="1"/>
    <s v="KY2013"/>
    <n v="389.8"/>
    <n v="9"/>
    <n v="98.2"/>
    <n v="497"/>
    <n v="0.48899999999999999"/>
    <n v="55060"/>
    <n v="209.8"/>
    <x v="0"/>
    <n v="0.14000000000000001"/>
    <n v="38.5"/>
    <n v="0"/>
    <n v="0.84099999999999997"/>
  </r>
  <r>
    <x v="17"/>
    <x v="17"/>
    <x v="1"/>
    <s v="LA2013"/>
    <n v="621.29999999999995"/>
    <n v="43.4"/>
    <n v="187.4"/>
    <n v="852.1"/>
    <n v="0.48199999999999998"/>
    <n v="56950"/>
    <n v="518.5"/>
    <x v="0"/>
    <n v="0.40100000000000002"/>
    <n v="36"/>
    <n v="1"/>
    <n v="0.83099999999999996"/>
  </r>
  <r>
    <x v="18"/>
    <x v="18"/>
    <x v="1"/>
    <s v="ME2013"/>
    <n v="258.8"/>
    <n v="1.6"/>
    <n v="18.399999999999999"/>
    <n v="278.8"/>
    <n v="0.48799999999999999"/>
    <n v="67420"/>
    <n v="129.30000000000001"/>
    <x v="0"/>
    <n v="5.8999999999999997E-2"/>
    <n v="44"/>
    <n v="1"/>
    <n v="0.91800000000000004"/>
  </r>
  <r>
    <x v="19"/>
    <x v="19"/>
    <x v="1"/>
    <s v="MD2013"/>
    <n v="450.7"/>
    <n v="23"/>
    <n v="101"/>
    <n v="574.70000000000005"/>
    <n v="0.48299999999999998"/>
    <n v="85080"/>
    <n v="473.8"/>
    <x v="0"/>
    <n v="0.46800000000000003"/>
    <n v="38.200000000000003"/>
    <n v="1"/>
    <n v="0.89100000000000001"/>
  </r>
  <r>
    <x v="20"/>
    <x v="20"/>
    <x v="1"/>
    <s v="MA2013"/>
    <n v="346.8"/>
    <n v="14.8"/>
    <n v="46.4"/>
    <n v="408"/>
    <n v="0.48399999999999999"/>
    <n v="76710"/>
    <n v="413.4"/>
    <x v="0"/>
    <n v="0.252"/>
    <n v="39.4"/>
    <n v="1"/>
    <n v="0.89900000000000002"/>
  </r>
  <r>
    <x v="21"/>
    <x v="21"/>
    <x v="1"/>
    <s v="MI2013"/>
    <n v="453.1"/>
    <n v="10.8"/>
    <n v="106.8"/>
    <n v="570.70000000000005"/>
    <n v="0.48899999999999999"/>
    <n v="69400"/>
    <n v="449.9"/>
    <x v="0"/>
    <n v="0.23799999999999999"/>
    <n v="39.6"/>
    <n v="1"/>
    <n v="0.89400000000000002"/>
  </r>
  <r>
    <x v="22"/>
    <x v="22"/>
    <x v="1"/>
    <s v="MN2013"/>
    <n v="345.8"/>
    <n v="10"/>
    <n v="71.5"/>
    <n v="427.3"/>
    <n v="0.49299999999999999"/>
    <n v="78910"/>
    <n v="234.4"/>
    <x v="0"/>
    <n v="0.18"/>
    <n v="37.700000000000003"/>
    <n v="0"/>
    <n v="0.92400000000000004"/>
  </r>
  <r>
    <x v="23"/>
    <x v="23"/>
    <x v="1"/>
    <s v="MS2013"/>
    <n v="583.79999999999995"/>
    <n v="9.8000000000000007"/>
    <n v="170.4"/>
    <n v="764"/>
    <n v="0.48"/>
    <n v="39670"/>
    <n v="274.60000000000002"/>
    <x v="0"/>
    <n v="0.42399999999999999"/>
    <n v="36.6"/>
    <n v="1"/>
    <n v="0.82399999999999995"/>
  </r>
  <r>
    <x v="24"/>
    <x v="24"/>
    <x v="1"/>
    <s v="MO2013"/>
    <n v="452.1"/>
    <n v="10.1"/>
    <n v="124.8"/>
    <n v="587"/>
    <n v="0.48699999999999999"/>
    <n v="56800"/>
    <n v="433.4"/>
    <x v="0"/>
    <n v="0.19400000000000001"/>
    <n v="38.1"/>
    <n v="0"/>
    <n v="0.88700000000000001"/>
  </r>
  <r>
    <x v="25"/>
    <x v="25"/>
    <x v="1"/>
    <s v="MT2013"/>
    <n v="376.1"/>
    <n v="0.8"/>
    <n v="22.1"/>
    <n v="399"/>
    <n v="0.497"/>
    <n v="53000"/>
    <n v="252.9"/>
    <x v="0"/>
    <n v="0.126"/>
    <n v="39.6"/>
    <n v="0"/>
    <n v="0.92700000000000005"/>
  </r>
  <r>
    <x v="26"/>
    <x v="26"/>
    <x v="1"/>
    <s v="NE2013"/>
    <n v="390.7"/>
    <n v="5.0999999999999996"/>
    <n v="74.099999999999994"/>
    <n v="469.9"/>
    <n v="0.49399999999999999"/>
    <n v="70690"/>
    <n v="262.10000000000002"/>
    <x v="0"/>
    <n v="0.191"/>
    <n v="36.299999999999997"/>
    <n v="1"/>
    <n v="0.90200000000000002"/>
  </r>
  <r>
    <x v="27"/>
    <x v="27"/>
    <x v="1"/>
    <s v="NV2013"/>
    <n v="422.2"/>
    <n v="18.7"/>
    <n v="97.3"/>
    <n v="538.20000000000005"/>
    <n v="0.499"/>
    <n v="63600"/>
    <n v="603"/>
    <x v="0"/>
    <n v="0.47799999999999998"/>
    <n v="37.1"/>
    <n v="1"/>
    <n v="0.85199999999999998"/>
  </r>
  <r>
    <x v="28"/>
    <x v="28"/>
    <x v="1"/>
    <s v="NH2013"/>
    <n v="235.7"/>
    <n v="6"/>
    <n v="9.1"/>
    <n v="250.8"/>
    <n v="0.49099999999999999"/>
    <n v="84770"/>
    <n v="215.3"/>
    <x v="0"/>
    <n v="8.3000000000000004E-2"/>
    <n v="42.3"/>
    <n v="0"/>
    <n v="0.92800000000000005"/>
  </r>
  <r>
    <x v="29"/>
    <x v="29"/>
    <x v="1"/>
    <s v="NJ2013"/>
    <n v="318.3"/>
    <n v="10.9"/>
    <n v="78.8"/>
    <n v="408"/>
    <n v="0.48599999999999999"/>
    <n v="78210"/>
    <n v="288.5"/>
    <x v="1"/>
    <n v="0.42499999999999999"/>
    <n v="39.4"/>
    <n v="1"/>
    <n v="0.88500000000000001"/>
  </r>
  <r>
    <x v="30"/>
    <x v="30"/>
    <x v="1"/>
    <s v="NM2013"/>
    <n v="587.4"/>
    <n v="11.8"/>
    <n v="92"/>
    <n v="691.2"/>
    <n v="0.49199999999999999"/>
    <n v="49280"/>
    <n v="613"/>
    <x v="0"/>
    <n v="0.60599999999999998"/>
    <n v="36.9"/>
    <n v="1"/>
    <n v="0.84299999999999997"/>
  </r>
  <r>
    <x v="31"/>
    <x v="31"/>
    <x v="1"/>
    <s v="NY2013"/>
    <n v="487.5"/>
    <n v="31.4"/>
    <n v="101.4"/>
    <n v="620.29999999999995"/>
    <n v="0.48399999999999999"/>
    <n v="61300"/>
    <n v="393.7"/>
    <x v="0"/>
    <n v="0.43"/>
    <n v="38.200000000000003"/>
    <n v="0"/>
    <n v="0.85599999999999998"/>
  </r>
  <r>
    <x v="32"/>
    <x v="32"/>
    <x v="1"/>
    <s v="NC2013"/>
    <n v="491.6"/>
    <n v="11.7"/>
    <n v="138.80000000000001"/>
    <n v="642.1"/>
    <n v="0.48199999999999998"/>
    <n v="56850"/>
    <n v="342.2"/>
    <x v="0"/>
    <n v="0.35499999999999998"/>
    <n v="37.9"/>
    <n v="1"/>
    <n v="0.85699999999999998"/>
  </r>
  <r>
    <x v="33"/>
    <x v="33"/>
    <x v="1"/>
    <s v="OH2013"/>
    <n v="459.1"/>
    <n v="9.5"/>
    <n v="143.6"/>
    <n v="612.20000000000005"/>
    <n v="0.48699999999999999"/>
    <n v="62260"/>
    <n v="286.2"/>
    <x v="0"/>
    <n v="0.19400000000000001"/>
    <n v="39.299999999999997"/>
    <n v="1"/>
    <n v="0.89"/>
  </r>
  <r>
    <x v="34"/>
    <x v="34"/>
    <x v="1"/>
    <s v="OK2013"/>
    <n v="474.7"/>
    <n v="9.9"/>
    <n v="137.69999999999999"/>
    <n v="622.29999999999995"/>
    <n v="0.49"/>
    <n v="56630"/>
    <n v="441.2"/>
    <x v="0"/>
    <n v="0.32300000000000001"/>
    <n v="36.200000000000003"/>
    <n v="1"/>
    <n v="0.86699999999999999"/>
  </r>
  <r>
    <x v="35"/>
    <x v="35"/>
    <x v="1"/>
    <s v="OR2013"/>
    <n v="360.8"/>
    <n v="13.4"/>
    <n v="44"/>
    <n v="418.2"/>
    <n v="0.49299999999999999"/>
    <n v="60110"/>
    <n v="254"/>
    <x v="0"/>
    <n v="0.22500000000000001"/>
    <n v="39.1"/>
    <n v="0"/>
    <n v="0.89700000000000002"/>
  </r>
  <r>
    <x v="36"/>
    <x v="36"/>
    <x v="1"/>
    <s v="PA2013"/>
    <n v="407.5"/>
    <n v="11.6"/>
    <n v="108.6"/>
    <n v="527.70000000000005"/>
    <n v="0.48599999999999999"/>
    <n v="67670"/>
    <n v="335.4"/>
    <x v="0"/>
    <n v="0.214"/>
    <n v="40.6"/>
    <n v="0"/>
    <n v="0.89200000000000002"/>
  </r>
  <r>
    <x v="37"/>
    <x v="37"/>
    <x v="1"/>
    <s v="RI2013"/>
    <n v="410.1"/>
    <n v="8.9"/>
    <n v="43.2"/>
    <n v="462.2"/>
    <n v="0.49"/>
    <n v="69100"/>
    <n v="257.2"/>
    <x v="0"/>
    <n v="0.254"/>
    <n v="39.9"/>
    <n v="0"/>
    <n v="0.85899999999999999"/>
  </r>
  <r>
    <x v="38"/>
    <x v="38"/>
    <x v="1"/>
    <s v="SC2013"/>
    <n v="536"/>
    <n v="15.8"/>
    <n v="150.69999999999999"/>
    <n v="702.5"/>
    <n v="0.48"/>
    <n v="53440"/>
    <n v="508.5"/>
    <x v="0"/>
    <n v="0.35799999999999998"/>
    <n v="38.6"/>
    <n v="1"/>
    <n v="0.85599999999999998"/>
  </r>
  <r>
    <x v="39"/>
    <x v="39"/>
    <x v="1"/>
    <s v="SD2013"/>
    <n v="464.8"/>
    <n v="7.2"/>
    <n v="92.8"/>
    <n v="564.79999999999995"/>
    <n v="0.502"/>
    <n v="65530"/>
    <n v="316.5"/>
    <x v="0"/>
    <n v="0.16300000000000001"/>
    <n v="36.6"/>
    <n v="1"/>
    <n v="0.91600000000000004"/>
  </r>
  <r>
    <x v="40"/>
    <x v="40"/>
    <x v="1"/>
    <s v="TN2013"/>
    <n v="467.5"/>
    <n v="15.1"/>
    <n v="113.5"/>
    <n v="596.1"/>
    <n v="0.48599999999999999"/>
    <n v="53200"/>
    <n v="590.6"/>
    <x v="0"/>
    <n v="0.249"/>
    <n v="38.5"/>
    <n v="1"/>
    <n v="0.85599999999999998"/>
  </r>
  <r>
    <x v="41"/>
    <x v="41"/>
    <x v="1"/>
    <s v="TX2013"/>
    <n v="491"/>
    <n v="26.6"/>
    <n v="127.9"/>
    <n v="645.5"/>
    <n v="0.49199999999999999"/>
    <n v="63070"/>
    <n v="408.3"/>
    <x v="0"/>
    <n v="0.56000000000000005"/>
    <n v="34"/>
    <n v="1"/>
    <n v="0.81899999999999995"/>
  </r>
  <r>
    <x v="42"/>
    <x v="42"/>
    <x v="1"/>
    <s v="VT2013"/>
    <n v="294"/>
    <n v="1.6"/>
    <n v="15.5"/>
    <n v="311.10000000000002"/>
    <n v="0.49299999999999999"/>
    <n v="80370"/>
    <n v="121.1"/>
    <x v="0"/>
    <n v="5.8999999999999997E-2"/>
    <n v="42.5"/>
    <n v="0"/>
    <n v="0.91500000000000004"/>
  </r>
  <r>
    <x v="43"/>
    <x v="43"/>
    <x v="1"/>
    <s v="WA2013"/>
    <n v="357.9"/>
    <n v="10.199999999999999"/>
    <n v="62.7"/>
    <n v="430.8"/>
    <n v="0.496"/>
    <n v="78420"/>
    <n v="289.10000000000002"/>
    <x v="0"/>
    <n v="0.28999999999999998"/>
    <n v="37.4"/>
    <n v="0"/>
    <n v="0.90100000000000002"/>
  </r>
  <r>
    <x v="44"/>
    <x v="44"/>
    <x v="1"/>
    <s v="WV2013"/>
    <n v="277.10000000000002"/>
    <n v="2.1"/>
    <n v="57.3"/>
    <n v="336.5"/>
    <n v="0.49099999999999999"/>
    <n v="52840"/>
    <n v="300.3"/>
    <x v="0"/>
    <n v="6.8000000000000005E-2"/>
    <n v="41.7"/>
    <n v="0"/>
    <n v="0.84599999999999997"/>
  </r>
  <r>
    <x v="45"/>
    <x v="45"/>
    <x v="1"/>
    <s v="WY2013"/>
    <n v="344.1"/>
    <n v="1.5"/>
    <n v="11.3"/>
    <n v="356.9"/>
    <n v="0.504"/>
    <n v="82740"/>
    <n v="205.1"/>
    <x v="0"/>
    <n v="0.15"/>
    <n v="36.6"/>
    <n v="1"/>
    <n v="0.93500000000000005"/>
  </r>
  <r>
    <x v="0"/>
    <x v="0"/>
    <x v="2"/>
    <s v="AL2014"/>
    <n v="598.20000000000005"/>
    <n v="9.8000000000000007"/>
    <n v="158.30000000000001"/>
    <n v="766.3"/>
    <n v="0.48199999999999998"/>
    <n v="51140"/>
    <n v="427.4"/>
    <x v="0"/>
    <n v="0.33400000000000002"/>
    <n v="38.6"/>
    <n v="1"/>
    <n v="0.85"/>
  </r>
  <r>
    <x v="1"/>
    <x v="1"/>
    <x v="2"/>
    <s v="AK2014"/>
    <n v="785.8"/>
    <n v="6.1"/>
    <n v="182"/>
    <n v="973.9"/>
    <n v="0.51700000000000002"/>
    <n v="81800"/>
    <n v="635.79999999999995"/>
    <x v="0"/>
    <n v="0.375"/>
    <n v="33.299999999999997"/>
    <n v="0"/>
    <n v="0.93"/>
  </r>
  <r>
    <x v="2"/>
    <x v="2"/>
    <x v="2"/>
    <s v="AZ2014"/>
    <n v="481.3"/>
    <n v="21.7"/>
    <n v="115.1"/>
    <n v="618.1"/>
    <n v="0.49"/>
    <n v="59580"/>
    <n v="399.9"/>
    <x v="0"/>
    <n v="0.432"/>
    <n v="36.9"/>
    <n v="1"/>
    <n v="0.86"/>
  </r>
  <r>
    <x v="3"/>
    <x v="3"/>
    <x v="2"/>
    <s v="AR2014"/>
    <n v="526.1"/>
    <n v="13.1"/>
    <n v="153"/>
    <n v="692.2"/>
    <n v="0.48699999999999999"/>
    <n v="54340"/>
    <n v="480.1"/>
    <x v="0"/>
    <n v="0.26200000000000001"/>
    <n v="37.799999999999997"/>
    <n v="0"/>
    <n v="0.85"/>
  </r>
  <r>
    <x v="4"/>
    <x v="4"/>
    <x v="2"/>
    <s v="CA2014"/>
    <n v="454.4"/>
    <n v="29.5"/>
    <n v="117"/>
    <n v="600.9"/>
    <n v="0.49299999999999999"/>
    <n v="73170"/>
    <n v="396.1"/>
    <x v="1"/>
    <n v="0.61099999999999999"/>
    <n v="36"/>
    <n v="0"/>
    <n v="0.82"/>
  </r>
  <r>
    <x v="5"/>
    <x v="5"/>
    <x v="2"/>
    <s v="CO2014"/>
    <n v="408.2"/>
    <n v="6.6"/>
    <n v="59.2"/>
    <n v="474"/>
    <n v="0.498"/>
    <n v="73710"/>
    <n v="309.10000000000002"/>
    <x v="0"/>
    <n v="0.30599999999999999"/>
    <n v="36.299999999999997"/>
    <n v="0"/>
    <n v="0.91"/>
  </r>
  <r>
    <x v="6"/>
    <x v="6"/>
    <x v="2"/>
    <s v="CT2014"/>
    <n v="372.1"/>
    <n v="4.7"/>
    <n v="64.900000000000006"/>
    <n v="441.7"/>
    <n v="0.48599999999999999"/>
    <n v="84870"/>
    <n v="236.9"/>
    <x v="0"/>
    <n v="0.30499999999999999"/>
    <n v="40.5"/>
    <n v="0"/>
    <n v="0.9"/>
  </r>
  <r>
    <x v="7"/>
    <x v="7"/>
    <x v="2"/>
    <s v="DE2014"/>
    <n v="478.1"/>
    <n v="11.8"/>
    <n v="136.69999999999999"/>
    <n v="626.6"/>
    <n v="0.48199999999999998"/>
    <n v="69580"/>
    <n v="489.1"/>
    <x v="0"/>
    <n v="0.35699999999999998"/>
    <n v="39.6"/>
    <n v="0"/>
    <n v="0.89"/>
  </r>
  <r>
    <x v="8"/>
    <x v="8"/>
    <x v="2"/>
    <s v="FL2014"/>
    <n v="423.2"/>
    <n v="30.7"/>
    <n v="105.3"/>
    <n v="559.20000000000005"/>
    <n v="0.48499999999999999"/>
    <n v="55810"/>
    <n v="540.5"/>
    <x v="0"/>
    <n v="0.437"/>
    <n v="41.6"/>
    <n v="1"/>
    <n v="0.87"/>
  </r>
  <r>
    <x v="9"/>
    <x v="9"/>
    <x v="2"/>
    <s v="GA2014"/>
    <n v="514.4"/>
    <n v="33.5"/>
    <n v="136.4"/>
    <n v="684.3"/>
    <n v="0.48199999999999998"/>
    <n v="59940"/>
    <n v="377.3"/>
    <x v="0"/>
    <n v="0.45100000000000001"/>
    <n v="36.1"/>
    <n v="1"/>
    <n v="0.86"/>
  </r>
  <r>
    <x v="10"/>
    <x v="10"/>
    <x v="2"/>
    <s v="HI2014"/>
    <n v="452.2"/>
    <n v="7.5"/>
    <n v="71.900000000000006"/>
    <n v="531.6"/>
    <n v="0.49099999999999999"/>
    <n v="86150"/>
    <n v="259.2"/>
    <x v="0"/>
    <n v="0.78300000000000003"/>
    <n v="38.1"/>
    <n v="0"/>
    <n v="0.92"/>
  </r>
  <r>
    <x v="11"/>
    <x v="11"/>
    <x v="2"/>
    <s v="ID2014"/>
    <n v="333"/>
    <n v="2.8"/>
    <n v="27.1"/>
    <n v="362.9"/>
    <n v="0.496"/>
    <n v="64640"/>
    <n v="212.2"/>
    <x v="0"/>
    <n v="0.16700000000000001"/>
    <n v="35.9"/>
    <n v="1"/>
    <n v="0.9"/>
  </r>
  <r>
    <x v="12"/>
    <x v="12"/>
    <x v="2"/>
    <s v="IL2014"/>
    <n v="516.6"/>
    <n v="21.7"/>
    <n v="124"/>
    <n v="662.3"/>
    <n v="0.48799999999999999"/>
    <n v="66430"/>
    <n v="370"/>
    <x v="0"/>
    <n v="0.372"/>
    <n v="37.5"/>
    <n v="1"/>
    <n v="0.88"/>
  </r>
  <r>
    <x v="13"/>
    <x v="13"/>
    <x v="2"/>
    <s v="IN2014"/>
    <n v="432.3"/>
    <n v="7.2"/>
    <n v="110.5"/>
    <n v="550"/>
    <n v="0.49"/>
    <n v="58130"/>
    <n v="365.3"/>
    <x v="0"/>
    <n v="0.193"/>
    <n v="37.4"/>
    <n v="1"/>
    <n v="0.88"/>
  </r>
  <r>
    <x v="14"/>
    <x v="14"/>
    <x v="2"/>
    <s v="IA2014"/>
    <n v="379.9"/>
    <n v="7.7"/>
    <n v="52.8"/>
    <n v="440.4"/>
    <n v="0.497"/>
    <n v="69930"/>
    <n v="273.5"/>
    <x v="0"/>
    <n v="0.124"/>
    <n v="38.200000000000003"/>
    <n v="1"/>
    <n v="0.92"/>
  </r>
  <r>
    <x v="15"/>
    <x v="15"/>
    <x v="2"/>
    <s v="KS2014"/>
    <n v="382.8"/>
    <n v="6.9"/>
    <n v="88.4"/>
    <n v="478.1"/>
    <n v="0.49099999999999999"/>
    <n v="64650"/>
    <n v="348.6"/>
    <x v="0"/>
    <n v="0.22700000000000001"/>
    <n v="36.200000000000003"/>
    <n v="1"/>
    <n v="0.9"/>
  </r>
  <r>
    <x v="16"/>
    <x v="16"/>
    <x v="2"/>
    <s v="KY2014"/>
    <n v="400.2"/>
    <n v="10.1"/>
    <n v="98.6"/>
    <n v="508.9"/>
    <n v="0.49099999999999999"/>
    <n v="51750"/>
    <n v="211.6"/>
    <x v="0"/>
    <n v="0.14000000000000001"/>
    <n v="38.5"/>
    <n v="0"/>
    <n v="0.85"/>
  </r>
  <r>
    <x v="17"/>
    <x v="17"/>
    <x v="2"/>
    <s v="LA2014"/>
    <n v="622.70000000000005"/>
    <n v="46.7"/>
    <n v="193.6"/>
    <n v="863"/>
    <n v="0.48199999999999998"/>
    <n v="51290"/>
    <n v="514.70000000000005"/>
    <x v="0"/>
    <n v="0.40100000000000002"/>
    <n v="36.1"/>
    <n v="1"/>
    <n v="0.84"/>
  </r>
  <r>
    <x v="18"/>
    <x v="18"/>
    <x v="2"/>
    <s v="ME2014"/>
    <n v="265.39999999999998"/>
    <n v="1.7"/>
    <n v="17.8"/>
    <n v="284.89999999999998"/>
    <n v="0.48199999999999998"/>
    <n v="62550"/>
    <n v="127.8"/>
    <x v="0"/>
    <n v="5.8999999999999997E-2"/>
    <n v="44.1"/>
    <n v="1"/>
    <n v="0.92"/>
  </r>
  <r>
    <x v="19"/>
    <x v="19"/>
    <x v="2"/>
    <s v="MD2014"/>
    <n v="458.9"/>
    <n v="24.7"/>
    <n v="102.2"/>
    <n v="585.79999999999995"/>
    <n v="0.48199999999999998"/>
    <n v="92130"/>
    <n v="446.1"/>
    <x v="0"/>
    <n v="0.46800000000000003"/>
    <n v="38.299999999999997"/>
    <n v="1"/>
    <n v="0.9"/>
  </r>
  <r>
    <x v="20"/>
    <x v="20"/>
    <x v="2"/>
    <s v="MA2014"/>
    <n v="315.3"/>
    <n v="12.1"/>
    <n v="56.6"/>
    <n v="384"/>
    <n v="0.48499999999999999"/>
    <n v="76390"/>
    <n v="391.4"/>
    <x v="0"/>
    <n v="0.252"/>
    <n v="39.4"/>
    <n v="1"/>
    <n v="0.9"/>
  </r>
  <r>
    <x v="21"/>
    <x v="21"/>
    <x v="2"/>
    <s v="MI2014"/>
    <n v="446.6"/>
    <n v="11"/>
    <n v="97.8"/>
    <n v="555.4"/>
    <n v="0.48899999999999999"/>
    <n v="62910"/>
    <n v="427.3"/>
    <x v="0"/>
    <n v="0.23799999999999999"/>
    <n v="39.6"/>
    <n v="1"/>
    <n v="0.9"/>
  </r>
  <r>
    <x v="22"/>
    <x v="22"/>
    <x v="2"/>
    <s v="MN2014"/>
    <n v="364.8"/>
    <n v="11.6"/>
    <n v="74.599999999999994"/>
    <n v="451"/>
    <n v="0.495"/>
    <n v="81340"/>
    <n v="229.1"/>
    <x v="0"/>
    <n v="0.18"/>
    <n v="37.799999999999997"/>
    <n v="0"/>
    <n v="0.93"/>
  </r>
  <r>
    <x v="23"/>
    <x v="23"/>
    <x v="2"/>
    <s v="MS2014"/>
    <n v="654.79999999999995"/>
    <n v="21.4"/>
    <n v="187.9"/>
    <n v="864.1"/>
    <n v="0.48099999999999998"/>
    <n v="42970"/>
    <n v="278.5"/>
    <x v="0"/>
    <n v="0.42399999999999999"/>
    <n v="36.700000000000003"/>
    <n v="1"/>
    <n v="0.83"/>
  </r>
  <r>
    <x v="24"/>
    <x v="24"/>
    <x v="2"/>
    <s v="MO2014"/>
    <n v="461.5"/>
    <n v="12.7"/>
    <n v="121.8"/>
    <n v="596"/>
    <n v="0.48699999999999999"/>
    <n v="68500"/>
    <n v="442.9"/>
    <x v="0"/>
    <n v="0.19400000000000001"/>
    <n v="38.5"/>
    <n v="0"/>
    <n v="0.89"/>
  </r>
  <r>
    <x v="25"/>
    <x v="25"/>
    <x v="2"/>
    <s v="MT2014"/>
    <n v="409.6"/>
    <n v="0.9"/>
    <n v="42.4"/>
    <n v="452.9"/>
    <n v="0.496"/>
    <n v="61810"/>
    <n v="323.7"/>
    <x v="0"/>
    <n v="0.126"/>
    <n v="39.6"/>
    <n v="0"/>
    <n v="0.93"/>
  </r>
  <r>
    <x v="26"/>
    <x v="26"/>
    <x v="2"/>
    <s v="NE2014"/>
    <n v="398.6"/>
    <n v="5.0999999999999996"/>
    <n v="77.5"/>
    <n v="481.2"/>
    <n v="0.498"/>
    <n v="68790"/>
    <n v="280.39999999999998"/>
    <x v="0"/>
    <n v="0.191"/>
    <n v="36.200000000000003"/>
    <n v="1"/>
    <n v="0.9"/>
  </r>
  <r>
    <x v="27"/>
    <x v="27"/>
    <x v="2"/>
    <s v="NV2014"/>
    <n v="417.1"/>
    <n v="31.5"/>
    <n v="112.3"/>
    <n v="560.9"/>
    <n v="0.499"/>
    <n v="60330"/>
    <n v="635.6"/>
    <x v="0"/>
    <n v="0.47799999999999998"/>
    <n v="37.4"/>
    <n v="1"/>
    <n v="0.85"/>
  </r>
  <r>
    <x v="28"/>
    <x v="28"/>
    <x v="2"/>
    <s v="NH2014"/>
    <n v="270.3"/>
    <n v="6"/>
    <n v="17"/>
    <n v="293.3"/>
    <n v="0.49299999999999999"/>
    <n v="88780"/>
    <n v="196.1"/>
    <x v="0"/>
    <n v="8.3000000000000004E-2"/>
    <n v="42.5"/>
    <n v="0"/>
    <n v="0.92"/>
  </r>
  <r>
    <x v="29"/>
    <x v="29"/>
    <x v="2"/>
    <s v="NJ2014"/>
    <n v="334.6"/>
    <n v="13.1"/>
    <n v="74.2"/>
    <n v="421.9"/>
    <n v="0.48699999999999999"/>
    <n v="78920"/>
    <n v="261.2"/>
    <x v="1"/>
    <n v="0.42499999999999999"/>
    <n v="39.4"/>
    <n v="1"/>
    <n v="0.89"/>
  </r>
  <r>
    <x v="30"/>
    <x v="30"/>
    <x v="2"/>
    <s v="NM2014"/>
    <n v="554.20000000000005"/>
    <n v="13.6"/>
    <n v="107.7"/>
    <n v="675.5"/>
    <n v="0.48899999999999999"/>
    <n v="56470"/>
    <n v="597.4"/>
    <x v="0"/>
    <n v="0.60599999999999998"/>
    <n v="37.200000000000003"/>
    <n v="1"/>
    <n v="0.84"/>
  </r>
  <r>
    <x v="31"/>
    <x v="31"/>
    <x v="2"/>
    <s v="NY2014"/>
    <n v="500.4"/>
    <n v="36.1"/>
    <n v="105.1"/>
    <n v="641.6"/>
    <n v="0.48399999999999999"/>
    <n v="65690"/>
    <n v="381.8"/>
    <x v="0"/>
    <n v="0.43"/>
    <n v="38.200000000000003"/>
    <n v="0"/>
    <n v="0.86"/>
  </r>
  <r>
    <x v="32"/>
    <x v="32"/>
    <x v="2"/>
    <s v="NC2014"/>
    <n v="474.1"/>
    <n v="20.100000000000001"/>
    <n v="145"/>
    <n v="639.20000000000005"/>
    <n v="0.48099999999999998"/>
    <n v="56590"/>
    <n v="329.5"/>
    <x v="0"/>
    <n v="0.35499999999999998"/>
    <n v="38.299999999999997"/>
    <n v="1"/>
    <n v="0.86"/>
  </r>
  <r>
    <x v="33"/>
    <x v="33"/>
    <x v="2"/>
    <s v="OH2014"/>
    <n v="473.2"/>
    <n v="10.6"/>
    <n v="140"/>
    <n v="623.79999999999995"/>
    <n v="0.48799999999999999"/>
    <n v="60050"/>
    <n v="284.89999999999998"/>
    <x v="0"/>
    <n v="0.19400000000000001"/>
    <n v="39.4"/>
    <n v="1"/>
    <n v="0.89"/>
  </r>
  <r>
    <x v="34"/>
    <x v="34"/>
    <x v="2"/>
    <s v="OK2014"/>
    <n v="532.79999999999995"/>
    <n v="10.7"/>
    <n v="158.19999999999999"/>
    <n v="701.7"/>
    <n v="0.48899999999999999"/>
    <n v="57090"/>
    <n v="406"/>
    <x v="0"/>
    <n v="0.32300000000000001"/>
    <n v="36.200000000000003"/>
    <n v="1"/>
    <n v="0.87"/>
  </r>
  <r>
    <x v="35"/>
    <x v="35"/>
    <x v="2"/>
    <s v="OR2014"/>
    <n v="390.6"/>
    <n v="14.7"/>
    <n v="58.4"/>
    <n v="463.7"/>
    <n v="0.49199999999999999"/>
    <n v="71220"/>
    <n v="232.3"/>
    <x v="0"/>
    <n v="0.22500000000000001"/>
    <n v="39.299999999999997"/>
    <n v="0"/>
    <n v="0.9"/>
  </r>
  <r>
    <x v="36"/>
    <x v="36"/>
    <x v="2"/>
    <s v="PA2014"/>
    <n v="395.2"/>
    <n v="11.9"/>
    <n v="99.4"/>
    <n v="506.5"/>
    <n v="0.48699999999999999"/>
    <n v="66740"/>
    <n v="314.10000000000002"/>
    <x v="0"/>
    <n v="0.214"/>
    <n v="40.700000000000003"/>
    <n v="0"/>
    <n v="0.89"/>
  </r>
  <r>
    <x v="37"/>
    <x v="37"/>
    <x v="2"/>
    <s v="RI2014"/>
    <n v="412.2"/>
    <n v="15.2"/>
    <n v="55.9"/>
    <n v="483.3"/>
    <n v="0.48399999999999999"/>
    <n v="70920"/>
    <n v="219.2"/>
    <x v="0"/>
    <n v="0.254"/>
    <n v="39.799999999999997"/>
    <n v="0"/>
    <n v="0.86"/>
  </r>
  <r>
    <x v="38"/>
    <x v="38"/>
    <x v="2"/>
    <s v="SC2014"/>
    <n v="581.20000000000005"/>
    <n v="15.5"/>
    <n v="170.8"/>
    <n v="767.5"/>
    <n v="0.48099999999999998"/>
    <n v="54350"/>
    <n v="497.7"/>
    <x v="0"/>
    <n v="0.35799999999999998"/>
    <n v="38.799999999999997"/>
    <n v="1"/>
    <n v="0.86"/>
  </r>
  <r>
    <x v="39"/>
    <x v="39"/>
    <x v="2"/>
    <s v="SD2014"/>
    <n v="488.3"/>
    <n v="11.1"/>
    <n v="104.6"/>
    <n v="604"/>
    <n v="0.5"/>
    <n v="64170"/>
    <n v="326.5"/>
    <x v="0"/>
    <n v="0.16300000000000001"/>
    <n v="36.6"/>
    <n v="1"/>
    <n v="0.92"/>
  </r>
  <r>
    <x v="40"/>
    <x v="40"/>
    <x v="2"/>
    <s v="TN2014"/>
    <n v="470.2"/>
    <n v="14.9"/>
    <n v="109.9"/>
    <n v="595"/>
    <n v="0.48399999999999999"/>
    <n v="52880"/>
    <n v="608.4"/>
    <x v="0"/>
    <n v="0.249"/>
    <n v="38.6"/>
    <n v="1"/>
    <n v="0.86"/>
  </r>
  <r>
    <x v="41"/>
    <x v="41"/>
    <x v="2"/>
    <s v="TX2014"/>
    <n v="486.8"/>
    <n v="28.9"/>
    <n v="131"/>
    <n v="646.70000000000005"/>
    <n v="0.49099999999999999"/>
    <n v="65170"/>
    <n v="405.9"/>
    <x v="0"/>
    <n v="0.56000000000000005"/>
    <n v="34.299999999999997"/>
    <n v="1"/>
    <n v="0.82"/>
  </r>
  <r>
    <x v="42"/>
    <x v="42"/>
    <x v="2"/>
    <s v="VT2014"/>
    <n v="357"/>
    <n v="1.9"/>
    <n v="13.4"/>
    <n v="372.3"/>
    <n v="0.48699999999999999"/>
    <n v="73430"/>
    <n v="99.3"/>
    <x v="0"/>
    <n v="5.8999999999999997E-2"/>
    <n v="42.8"/>
    <n v="0"/>
    <n v="0.92"/>
  </r>
  <r>
    <x v="43"/>
    <x v="43"/>
    <x v="2"/>
    <s v="WA2014"/>
    <n v="376.4"/>
    <n v="12.1"/>
    <n v="88.1"/>
    <n v="476.6"/>
    <n v="0.497"/>
    <n v="71450"/>
    <n v="285.2"/>
    <x v="0"/>
    <n v="0.28999999999999998"/>
    <n v="37.5"/>
    <n v="0"/>
    <n v="0.9"/>
  </r>
  <r>
    <x v="44"/>
    <x v="44"/>
    <x v="2"/>
    <s v="WV2014"/>
    <n v="255"/>
    <n v="3"/>
    <n v="45.5"/>
    <n v="303.5"/>
    <n v="0.49199999999999999"/>
    <n v="47840"/>
    <n v="302"/>
    <x v="0"/>
    <n v="6.8000000000000005E-2"/>
    <n v="41.9"/>
    <n v="0"/>
    <n v="0.85"/>
  </r>
  <r>
    <x v="45"/>
    <x v="45"/>
    <x v="2"/>
    <s v="WY2014"/>
    <n v="337.6"/>
    <n v="1"/>
    <n v="19.899999999999999"/>
    <n v="358.5"/>
    <n v="0.50700000000000001"/>
    <n v="67360"/>
    <n v="195.5"/>
    <x v="0"/>
    <n v="0.15"/>
    <n v="36.6"/>
    <n v="1"/>
    <n v="0.93"/>
  </r>
  <r>
    <x v="0"/>
    <x v="0"/>
    <x v="3"/>
    <s v="AL2015"/>
    <n v="543.6"/>
    <n v="13.5"/>
    <n v="148.4"/>
    <n v="705.5"/>
    <n v="0.48099999999999998"/>
    <n v="53880"/>
    <n v="472.4"/>
    <x v="0"/>
    <n v="0.33799999999999997"/>
    <n v="38.700000000000003"/>
    <n v="1"/>
    <n v="0.84899999999999998"/>
  </r>
  <r>
    <x v="1"/>
    <x v="1"/>
    <x v="3"/>
    <s v="AK2015"/>
    <n v="768.3"/>
    <n v="3.3"/>
    <n v="151.1"/>
    <n v="922.7"/>
    <n v="0.51400000000000001"/>
    <n v="90920"/>
    <n v="730.2"/>
    <x v="0"/>
    <n v="0.38500000000000001"/>
    <n v="33.299999999999997"/>
    <n v="0"/>
    <n v="0.92600000000000005"/>
  </r>
  <r>
    <x v="2"/>
    <x v="2"/>
    <x v="3"/>
    <s v="AZ2015"/>
    <n v="481.1"/>
    <n v="22.2"/>
    <n v="122.5"/>
    <n v="625.79999999999995"/>
    <n v="0.49"/>
    <n v="63250"/>
    <n v="410.2"/>
    <x v="0"/>
    <n v="0.44199999999999995"/>
    <n v="37.4"/>
    <n v="1"/>
    <n v="0.86099999999999999"/>
  </r>
  <r>
    <x v="3"/>
    <x v="3"/>
    <x v="3"/>
    <s v="AR2015"/>
    <n v="545"/>
    <n v="16.899999999999999"/>
    <n v="161.1"/>
    <n v="723"/>
    <n v="0.48599999999999999"/>
    <n v="51810"/>
    <n v="521.29999999999995"/>
    <x v="0"/>
    <n v="0.26900000000000002"/>
    <n v="37.9"/>
    <n v="1"/>
    <n v="0.85399999999999998"/>
  </r>
  <r>
    <x v="4"/>
    <x v="4"/>
    <x v="3"/>
    <s v="CA2015"/>
    <n v="487.5"/>
    <n v="37.200000000000003"/>
    <n v="139.5"/>
    <n v="664.2"/>
    <n v="0.49299999999999999"/>
    <n v="77030"/>
    <n v="426.3"/>
    <x v="1"/>
    <n v="0.622"/>
    <n v="36.200000000000003"/>
    <n v="0"/>
    <n v="0.82199999999999995"/>
  </r>
  <r>
    <x v="5"/>
    <x v="5"/>
    <x v="3"/>
    <s v="CO2015"/>
    <n v="445.4"/>
    <n v="10.3"/>
    <n v="81.900000000000006"/>
    <n v="537.6"/>
    <n v="0.498"/>
    <n v="80610"/>
    <n v="321"/>
    <x v="0"/>
    <n v="0.31399999999999995"/>
    <n v="36.4"/>
    <n v="0"/>
    <n v="0.91200000000000003"/>
  </r>
  <r>
    <x v="6"/>
    <x v="6"/>
    <x v="3"/>
    <s v="CT2015"/>
    <n v="364.9"/>
    <n v="6.1"/>
    <n v="58.1"/>
    <n v="429.1"/>
    <n v="0.48699999999999999"/>
    <n v="88230"/>
    <n v="218.5"/>
    <x v="0"/>
    <n v="0.31999999999999995"/>
    <n v="40.6"/>
    <n v="0"/>
    <n v="0.90200000000000002"/>
  </r>
  <r>
    <x v="7"/>
    <x v="7"/>
    <x v="3"/>
    <s v="DE2015"/>
    <n v="492.2"/>
    <n v="11.8"/>
    <n v="140"/>
    <n v="644"/>
    <n v="0.47899999999999998"/>
    <n v="69910"/>
    <n v="499"/>
    <x v="0"/>
    <n v="0.36799999999999999"/>
    <n v="39.700000000000003"/>
    <n v="0"/>
    <n v="0.88900000000000001"/>
  </r>
  <r>
    <x v="8"/>
    <x v="8"/>
    <x v="3"/>
    <s v="FL2015"/>
    <n v="454.8"/>
    <n v="35.9"/>
    <n v="121.3"/>
    <n v="612"/>
    <n v="0.48399999999999999"/>
    <n v="59100"/>
    <n v="461.9"/>
    <x v="0"/>
    <n v="0.44799999999999995"/>
    <n v="41.8"/>
    <n v="1"/>
    <n v="0.876"/>
  </r>
  <r>
    <x v="9"/>
    <x v="9"/>
    <x v="3"/>
    <s v="GA2015"/>
    <n v="570.79999999999995"/>
    <n v="41.2"/>
    <n v="158.30000000000001"/>
    <n v="770.3"/>
    <n v="0.48199999999999998"/>
    <n v="61450"/>
    <n v="378.3"/>
    <x v="0"/>
    <n v="0.45999999999999996"/>
    <n v="36.4"/>
    <n v="1"/>
    <n v="0.86099999999999999"/>
  </r>
  <r>
    <x v="10"/>
    <x v="10"/>
    <x v="3"/>
    <s v="HI2015"/>
    <n v="498.3"/>
    <n v="11.5"/>
    <n v="87.3"/>
    <n v="597.1"/>
    <n v="0.49"/>
    <n v="78090"/>
    <n v="293.39999999999998"/>
    <x v="0"/>
    <n v="0.78300000000000003"/>
    <n v="37.700000000000003"/>
    <n v="0"/>
    <n v="0.90900000000000003"/>
  </r>
  <r>
    <x v="11"/>
    <x v="11"/>
    <x v="3"/>
    <s v="ID2015"/>
    <n v="344.5"/>
    <n v="6.2"/>
    <n v="28.9"/>
    <n v="379.6"/>
    <n v="0.497"/>
    <n v="62490"/>
    <n v="215.6"/>
    <x v="0"/>
    <n v="0.17200000000000004"/>
    <n v="35.799999999999997"/>
    <n v="1"/>
    <n v="0.9"/>
  </r>
  <r>
    <x v="12"/>
    <x v="12"/>
    <x v="3"/>
    <s v="IL2015"/>
    <n v="540.4"/>
    <n v="25.5"/>
    <n v="133"/>
    <n v="698.9"/>
    <n v="0.48699999999999999"/>
    <n v="73130"/>
    <n v="383.8"/>
    <x v="0"/>
    <n v="0.38100000000000001"/>
    <n v="37.700000000000003"/>
    <n v="1"/>
    <n v="0.88600000000000001"/>
  </r>
  <r>
    <x v="13"/>
    <x v="13"/>
    <x v="3"/>
    <s v="IN2015"/>
    <n v="437.9"/>
    <n v="10.6"/>
    <n v="118.9"/>
    <n v="567.4"/>
    <n v="0.49"/>
    <n v="62930"/>
    <n v="387.5"/>
    <x v="0"/>
    <n v="0.19899999999999995"/>
    <n v="37.5"/>
    <n v="1"/>
    <n v="0.88200000000000001"/>
  </r>
  <r>
    <x v="14"/>
    <x v="14"/>
    <x v="3"/>
    <s v="IA2015"/>
    <n v="388.9"/>
    <n v="7.5"/>
    <n v="72.3"/>
    <n v="468.7"/>
    <n v="0.495"/>
    <n v="73660"/>
    <n v="286.10000000000002"/>
    <x v="0"/>
    <n v="0.13100000000000001"/>
    <n v="38.1"/>
    <n v="1"/>
    <n v="0.91700000000000004"/>
  </r>
  <r>
    <x v="15"/>
    <x v="15"/>
    <x v="3"/>
    <s v="KS2015"/>
    <n v="394.8"/>
    <n v="8.3000000000000007"/>
    <n v="87.3"/>
    <n v="490.4"/>
    <n v="0.49299999999999999"/>
    <n v="66410"/>
    <n v="389.9"/>
    <x v="0"/>
    <n v="0.23499999999999999"/>
    <n v="36.200000000000003"/>
    <n v="1"/>
    <n v="0.90300000000000002"/>
  </r>
  <r>
    <x v="16"/>
    <x v="16"/>
    <x v="3"/>
    <s v="KY2015"/>
    <n v="395.2"/>
    <n v="9.8000000000000007"/>
    <n v="106"/>
    <n v="511"/>
    <n v="0.48899999999999999"/>
    <n v="51310"/>
    <n v="218.7"/>
    <x v="0"/>
    <n v="0.14500000000000002"/>
    <n v="38.799999999999997"/>
    <n v="1"/>
    <n v="0.85099999999999998"/>
  </r>
  <r>
    <x v="17"/>
    <x v="17"/>
    <x v="3"/>
    <s v="LA2015"/>
    <n v="695.2"/>
    <n v="53"/>
    <n v="221.1"/>
    <n v="969.3"/>
    <n v="0.48299999999999998"/>
    <n v="55590"/>
    <n v="539.70000000000005"/>
    <x v="0"/>
    <n v="0.40600000000000003"/>
    <n v="36.4"/>
    <n v="1"/>
    <n v="0.84599999999999997"/>
  </r>
  <r>
    <x v="18"/>
    <x v="18"/>
    <x v="3"/>
    <s v="ME2015"/>
    <n v="298.10000000000002"/>
    <n v="2.9"/>
    <n v="31.4"/>
    <n v="332.4"/>
    <n v="0.48899999999999999"/>
    <n v="61440"/>
    <n v="130.1"/>
    <x v="0"/>
    <n v="6.2999999999999945E-2"/>
    <n v="44.6"/>
    <n v="1"/>
    <n v="0.91700000000000004"/>
  </r>
  <r>
    <x v="19"/>
    <x v="19"/>
    <x v="3"/>
    <s v="MD2015"/>
    <n v="459.3"/>
    <n v="31.3"/>
    <n v="114.8"/>
    <n v="605.4"/>
    <n v="0.48"/>
    <n v="89090"/>
    <n v="457.2"/>
    <x v="0"/>
    <n v="0.48099999999999998"/>
    <n v="38.299999999999997"/>
    <n v="1"/>
    <n v="0.89600000000000002"/>
  </r>
  <r>
    <x v="20"/>
    <x v="20"/>
    <x v="3"/>
    <s v="MA2015"/>
    <n v="357.3"/>
    <n v="18.7"/>
    <n v="56.6"/>
    <n v="432.6"/>
    <n v="0.48499999999999999"/>
    <n v="82150"/>
    <n v="390.9"/>
    <x v="0"/>
    <n v="0.26900000000000002"/>
    <n v="39.4"/>
    <n v="1"/>
    <n v="0.90200000000000002"/>
  </r>
  <r>
    <x v="21"/>
    <x v="21"/>
    <x v="3"/>
    <s v="MI2015"/>
    <n v="469.1"/>
    <n v="11"/>
    <n v="104.2"/>
    <n v="584.29999999999995"/>
    <n v="0.48899999999999999"/>
    <n v="65610"/>
    <n v="415.5"/>
    <x v="0"/>
    <n v="0.24299999999999999"/>
    <n v="39.700000000000003"/>
    <n v="1"/>
    <n v="0.90100000000000002"/>
  </r>
  <r>
    <x v="22"/>
    <x v="22"/>
    <x v="3"/>
    <s v="MN2015"/>
    <n v="389.3"/>
    <n v="12"/>
    <n v="75.099999999999994"/>
    <n v="476.4"/>
    <n v="0.497"/>
    <n v="83200"/>
    <n v="242.6"/>
    <x v="0"/>
    <n v="0.18899999999999995"/>
    <n v="37.9"/>
    <n v="0"/>
    <n v="0.92800000000000005"/>
  </r>
  <r>
    <x v="23"/>
    <x v="23"/>
    <x v="3"/>
    <s v="MS2015"/>
    <n v="580.20000000000005"/>
    <n v="25.4"/>
    <n v="192.9"/>
    <n v="798.5"/>
    <n v="0.47799999999999998"/>
    <n v="48460"/>
    <n v="275.8"/>
    <x v="0"/>
    <n v="0.42700000000000005"/>
    <n v="37"/>
    <n v="1"/>
    <n v="0.83499999999999996"/>
  </r>
  <r>
    <x v="24"/>
    <x v="24"/>
    <x v="3"/>
    <s v="MO2015"/>
    <n v="477.4"/>
    <n v="12.8"/>
    <n v="147.5"/>
    <n v="637.70000000000005"/>
    <n v="0.48799999999999999"/>
    <n v="71660"/>
    <n v="497.4"/>
    <x v="0"/>
    <n v="0.19799999999999995"/>
    <n v="38.4"/>
    <n v="0"/>
    <n v="0.88900000000000001"/>
  </r>
  <r>
    <x v="25"/>
    <x v="25"/>
    <x v="3"/>
    <s v="MT2015"/>
    <n v="408.8"/>
    <n v="2"/>
    <n v="82.5"/>
    <n v="493.3"/>
    <n v="0.502"/>
    <n v="62210"/>
    <n v="349.6"/>
    <x v="0"/>
    <n v="0.13100000000000001"/>
    <n v="39.9"/>
    <n v="0"/>
    <n v="0.93500000000000005"/>
  </r>
  <r>
    <x v="26"/>
    <x v="26"/>
    <x v="3"/>
    <s v="NE2015"/>
    <n v="422.9"/>
    <n v="4.3"/>
    <n v="90.5"/>
    <n v="517.70000000000005"/>
    <n v="0.496"/>
    <n v="73200"/>
    <n v="274.89999999999998"/>
    <x v="0"/>
    <n v="0.19799999999999995"/>
    <n v="36.1"/>
    <n v="1"/>
    <n v="0.91"/>
  </r>
  <r>
    <x v="27"/>
    <x v="27"/>
    <x v="3"/>
    <s v="NV2015"/>
    <n v="455.3"/>
    <n v="32.200000000000003"/>
    <n v="127.9"/>
    <n v="615.4"/>
    <n v="0.497"/>
    <n v="62960"/>
    <n v="695.9"/>
    <x v="0"/>
    <n v="0.49399999999999999"/>
    <n v="37.799999999999997"/>
    <n v="1"/>
    <n v="0.85599999999999998"/>
  </r>
  <r>
    <x v="28"/>
    <x v="28"/>
    <x v="3"/>
    <s v="NH2015"/>
    <n v="233.3"/>
    <n v="6.3"/>
    <n v="18.5"/>
    <n v="258.10000000000002"/>
    <n v="0.495"/>
    <n v="91600"/>
    <n v="199.3"/>
    <x v="0"/>
    <n v="8.6999999999999966E-2"/>
    <n v="42.8"/>
    <n v="0"/>
    <n v="0.93100000000000005"/>
  </r>
  <r>
    <x v="29"/>
    <x v="29"/>
    <x v="3"/>
    <s v="NJ2015"/>
    <n v="350.6"/>
    <n v="14.6"/>
    <n v="80.900000000000006"/>
    <n v="446.1"/>
    <n v="0.48599999999999999"/>
    <n v="82750"/>
    <n v="255.4"/>
    <x v="1"/>
    <n v="0.43799999999999994"/>
    <n v="39.6"/>
    <n v="1"/>
    <n v="0.89100000000000001"/>
  </r>
  <r>
    <x v="30"/>
    <x v="30"/>
    <x v="3"/>
    <s v="NM2015"/>
    <n v="605.70000000000005"/>
    <n v="15.9"/>
    <n v="119.3"/>
    <n v="740.9"/>
    <n v="0.49199999999999999"/>
    <n v="54620"/>
    <n v="656.1"/>
    <x v="0"/>
    <n v="0.61699999999999999"/>
    <n v="37.4"/>
    <n v="1"/>
    <n v="0.84599999999999997"/>
  </r>
  <r>
    <x v="31"/>
    <x v="31"/>
    <x v="3"/>
    <s v="NY2015"/>
    <n v="524.70000000000005"/>
    <n v="39.5"/>
    <n v="129.4"/>
    <n v="693.6"/>
    <n v="0.48399999999999999"/>
    <n v="70210"/>
    <n v="379.7"/>
    <x v="0"/>
    <n v="0.44099999999999995"/>
    <n v="38.299999999999997"/>
    <n v="0"/>
    <n v="0.86"/>
  </r>
  <r>
    <x v="32"/>
    <x v="32"/>
    <x v="3"/>
    <s v="NC2015"/>
    <n v="647.4"/>
    <n v="27.6"/>
    <n v="199.2"/>
    <n v="874.2"/>
    <n v="0.48299999999999998"/>
    <n v="61490"/>
    <n v="347"/>
    <x v="0"/>
    <n v="0.36199999999999999"/>
    <n v="38.4"/>
    <n v="1"/>
    <n v="0.86599999999999999"/>
  </r>
  <r>
    <x v="33"/>
    <x v="33"/>
    <x v="3"/>
    <s v="OH2015"/>
    <n v="489.3"/>
    <n v="11.6"/>
    <n v="142.9"/>
    <n v="643.79999999999995"/>
    <n v="0.48799999999999999"/>
    <n v="64520"/>
    <n v="291.89999999999998"/>
    <x v="0"/>
    <n v="0.20099999999999996"/>
    <n v="39.299999999999997"/>
    <n v="1"/>
    <n v="0.89700000000000002"/>
  </r>
  <r>
    <x v="34"/>
    <x v="34"/>
    <x v="3"/>
    <s v="OK2015"/>
    <n v="542.20000000000005"/>
    <n v="13.4"/>
    <n v="168.7"/>
    <n v="724.3"/>
    <n v="0.49099999999999999"/>
    <n v="56990"/>
    <n v="422"/>
    <x v="0"/>
    <n v="0.33299999999999996"/>
    <n v="36.299999999999997"/>
    <n v="1"/>
    <n v="0.873"/>
  </r>
  <r>
    <x v="35"/>
    <x v="35"/>
    <x v="3"/>
    <s v="OR2015"/>
    <n v="410.7"/>
    <n v="19.7"/>
    <n v="81.400000000000006"/>
    <n v="511.8"/>
    <n v="0.49199999999999999"/>
    <n v="73640"/>
    <n v="259.8"/>
    <x v="1"/>
    <n v="0.23299999999999998"/>
    <n v="39.1"/>
    <n v="0"/>
    <n v="0.9"/>
  </r>
  <r>
    <x v="36"/>
    <x v="36"/>
    <x v="3"/>
    <s v="PA2015"/>
    <n v="418.1"/>
    <n v="14"/>
    <n v="100"/>
    <n v="532.1"/>
    <n v="0.48599999999999999"/>
    <n v="73100"/>
    <n v="315.10000000000002"/>
    <x v="0"/>
    <n v="0.22399999999999998"/>
    <n v="40.700000000000003"/>
    <n v="0"/>
    <n v="0.89700000000000002"/>
  </r>
  <r>
    <x v="37"/>
    <x v="37"/>
    <x v="3"/>
    <s v="RI2015"/>
    <n v="433.6"/>
    <n v="15.4"/>
    <n v="55"/>
    <n v="504"/>
    <n v="0.48399999999999999"/>
    <n v="67430"/>
    <n v="242.5"/>
    <x v="0"/>
    <n v="0.26700000000000002"/>
    <n v="39.700000000000003"/>
    <n v="0"/>
    <n v="0.877"/>
  </r>
  <r>
    <x v="38"/>
    <x v="38"/>
    <x v="3"/>
    <s v="SC2015"/>
    <n v="569.9"/>
    <n v="17.3"/>
    <n v="169.8"/>
    <n v="757"/>
    <n v="0.48199999999999998"/>
    <n v="56120"/>
    <n v="504.5"/>
    <x v="0"/>
    <n v="0.36"/>
    <n v="39"/>
    <n v="1"/>
    <n v="0.86299999999999999"/>
  </r>
  <r>
    <x v="39"/>
    <x v="39"/>
    <x v="3"/>
    <s v="SD2015"/>
    <n v="462.9"/>
    <n v="8.3000000000000007"/>
    <n v="122.8"/>
    <n v="594"/>
    <n v="0.501"/>
    <n v="66660"/>
    <n v="383.1"/>
    <x v="0"/>
    <n v="0.17100000000000004"/>
    <n v="36.9"/>
    <n v="1"/>
    <n v="0.91100000000000003"/>
  </r>
  <r>
    <x v="40"/>
    <x v="40"/>
    <x v="3"/>
    <s v="TN2015"/>
    <n v="477.5"/>
    <n v="18.899999999999999"/>
    <n v="128"/>
    <n v="624.4"/>
    <n v="0.48399999999999999"/>
    <n v="57290"/>
    <n v="612.1"/>
    <x v="0"/>
    <n v="0.255"/>
    <n v="38.700000000000003"/>
    <n v="1"/>
    <n v="0.86099999999999999"/>
  </r>
  <r>
    <x v="41"/>
    <x v="41"/>
    <x v="3"/>
    <s v="TX2015"/>
    <n v="523.6"/>
    <n v="30.6"/>
    <n v="147.30000000000001"/>
    <n v="701.5"/>
    <n v="0.49099999999999999"/>
    <n v="68360"/>
    <n v="412.2"/>
    <x v="0"/>
    <n v="0.57000000000000006"/>
    <n v="34.4"/>
    <n v="1"/>
    <n v="0.82399999999999995"/>
  </r>
  <r>
    <x v="42"/>
    <x v="42"/>
    <x v="3"/>
    <s v="VT2015"/>
    <n v="303.39999999999998"/>
    <n v="2.4"/>
    <n v="24.7"/>
    <n v="330.5"/>
    <n v="0.49399999999999999"/>
    <n v="72020"/>
    <n v="118"/>
    <x v="0"/>
    <n v="6.3999999999999946E-2"/>
    <n v="43.1"/>
    <n v="0"/>
    <n v="0.91700000000000004"/>
  </r>
  <r>
    <x v="43"/>
    <x v="43"/>
    <x v="3"/>
    <s v="WA2015"/>
    <n v="406.4"/>
    <n v="15.7"/>
    <n v="101.6"/>
    <n v="523.70000000000005"/>
    <n v="0.497"/>
    <n v="81400"/>
    <n v="284.39999999999998"/>
    <x v="0"/>
    <n v="0.30100000000000005"/>
    <n v="37.5"/>
    <n v="0"/>
    <n v="0.90800000000000003"/>
  </r>
  <r>
    <x v="44"/>
    <x v="44"/>
    <x v="3"/>
    <s v="WV2015"/>
    <n v="268"/>
    <n v="5.9"/>
    <n v="41.6"/>
    <n v="315.5"/>
    <n v="0.49"/>
    <n v="51840"/>
    <n v="337.9"/>
    <x v="0"/>
    <n v="7.1999999999999953E-2"/>
    <n v="42.2"/>
    <n v="0"/>
    <n v="0.86"/>
  </r>
  <r>
    <x v="45"/>
    <x v="45"/>
    <x v="3"/>
    <s v="WY2015"/>
    <n v="348.7"/>
    <n v="1.7"/>
    <n v="30"/>
    <n v="380.4"/>
    <n v="0.495"/>
    <n v="73750"/>
    <n v="222.1"/>
    <x v="0"/>
    <n v="0.15700000000000003"/>
    <n v="36.5"/>
    <n v="1"/>
    <n v="0.92200000000000004"/>
  </r>
  <r>
    <x v="0"/>
    <x v="0"/>
    <x v="4"/>
    <s v="AL2016"/>
    <n v="173"/>
    <n v="322.3"/>
    <n v="18.600000000000001"/>
    <n v="513.9"/>
    <n v="0.48099999999999998"/>
    <n v="56660"/>
    <n v="532.29999999999995"/>
    <x v="0"/>
    <n v="0.33999999999999997"/>
    <n v="39"/>
    <n v="1"/>
    <n v="0.85099999999999998"/>
  </r>
  <r>
    <x v="1"/>
    <x v="1"/>
    <x v="4"/>
    <s v="AK2016"/>
    <n v="196.9"/>
    <n v="486.1"/>
    <n v="3.3"/>
    <n v="686.3"/>
    <n v="0.51700000000000002"/>
    <n v="90860"/>
    <n v="804.2"/>
    <x v="0"/>
    <n v="0.38600000000000001"/>
    <n v="33.5"/>
    <n v="0"/>
    <n v="0.93100000000000005"/>
  </r>
  <r>
    <x v="2"/>
    <x v="2"/>
    <x v="4"/>
    <s v="AZ2016"/>
    <n v="151.30000000000001"/>
    <n v="330.7"/>
    <n v="27.9"/>
    <n v="509.9"/>
    <n v="0.49199999999999999"/>
    <n v="68510"/>
    <n v="470.1"/>
    <x v="0"/>
    <n v="0.44499999999999995"/>
    <n v="37.5"/>
    <n v="1"/>
    <n v="0.86699999999999999"/>
  </r>
  <r>
    <x v="3"/>
    <x v="3"/>
    <x v="4"/>
    <s v="AR2016"/>
    <n v="192.5"/>
    <n v="309.10000000000002"/>
    <n v="19"/>
    <n v="520.6"/>
    <n v="0.48799999999999999"/>
    <n v="55080"/>
    <n v="550.9"/>
    <x v="0"/>
    <n v="0.27"/>
    <n v="38"/>
    <n v="1"/>
    <n v="0.86"/>
  </r>
  <r>
    <x v="4"/>
    <x v="4"/>
    <x v="4"/>
    <s v="CA2016"/>
    <n v="164.9"/>
    <n v="378.7"/>
    <n v="45"/>
    <n v="588.6"/>
    <n v="0.49399999999999999"/>
    <n v="79960"/>
    <n v="445.3"/>
    <x v="1"/>
    <n v="0.625"/>
    <n v="36.4"/>
    <n v="0"/>
    <n v="0.82399999999999995"/>
  </r>
  <r>
    <x v="5"/>
    <x v="5"/>
    <x v="4"/>
    <s v="CO2016"/>
    <n v="109.5"/>
    <n v="314.3"/>
    <n v="13.5"/>
    <n v="437.3"/>
    <n v="0.499"/>
    <n v="84670"/>
    <n v="342.6"/>
    <x v="0"/>
    <n v="0.31299999999999994"/>
    <n v="36.700000000000003"/>
    <n v="0"/>
    <n v="0.91400000000000003"/>
  </r>
  <r>
    <x v="6"/>
    <x v="6"/>
    <x v="4"/>
    <s v="CT2016"/>
    <n v="76.099999999999994"/>
    <n v="243.6"/>
    <n v="6"/>
    <n v="325.7"/>
    <n v="0.48599999999999999"/>
    <n v="91100"/>
    <n v="227.1"/>
    <x v="0"/>
    <n v="0.32399999999999995"/>
    <n v="40.9"/>
    <n v="0"/>
    <n v="0.90500000000000003"/>
  </r>
  <r>
    <x v="7"/>
    <x v="7"/>
    <x v="4"/>
    <s v="DE2016"/>
    <n v="179.9"/>
    <n v="368.5"/>
    <n v="15.8"/>
    <n v="564.20000000000005"/>
    <n v="0.48"/>
    <n v="69650"/>
    <n v="508.8"/>
    <x v="0"/>
    <n v="0.37"/>
    <n v="40.6"/>
    <n v="0"/>
    <n v="0.89300000000000002"/>
  </r>
  <r>
    <x v="8"/>
    <x v="8"/>
    <x v="4"/>
    <s v="FL2016"/>
    <n v="138.9"/>
    <n v="315.8"/>
    <n v="41.1"/>
    <n v="495.8"/>
    <n v="0.48499999999999999"/>
    <n v="61400"/>
    <n v="430.3"/>
    <x v="0"/>
    <n v="0.45299999999999996"/>
    <n v="42.1"/>
    <n v="1"/>
    <n v="0.874"/>
  </r>
  <r>
    <x v="9"/>
    <x v="9"/>
    <x v="4"/>
    <s v="GA2016"/>
    <n v="201.2"/>
    <n v="388.3"/>
    <n v="40.299999999999997"/>
    <n v="629.79999999999995"/>
    <n v="0.48099999999999998"/>
    <n v="64230"/>
    <n v="397.6"/>
    <x v="0"/>
    <n v="0.46599999999999997"/>
    <n v="36.5"/>
    <n v="1"/>
    <n v="0.86399999999999999"/>
  </r>
  <r>
    <x v="10"/>
    <x v="10"/>
    <x v="4"/>
    <s v="HI2016"/>
    <n v="102.5"/>
    <n v="333.8"/>
    <n v="15"/>
    <n v="451.3"/>
    <n v="0.49199999999999999"/>
    <n v="86550"/>
    <n v="309.2"/>
    <x v="0"/>
    <n v="0.78900000000000003"/>
    <n v="38.9"/>
    <n v="0"/>
    <n v="0.92"/>
  </r>
  <r>
    <x v="11"/>
    <x v="11"/>
    <x v="4"/>
    <s v="ID2016"/>
    <n v="38.4"/>
    <n v="225.5"/>
    <n v="7.7"/>
    <n v="271.60000000000002"/>
    <n v="0.496"/>
    <n v="67870"/>
    <n v="230.3"/>
    <x v="0"/>
    <n v="0.17500000000000004"/>
    <n v="36.1"/>
    <n v="1"/>
    <n v="0.90400000000000003"/>
  </r>
  <r>
    <x v="12"/>
    <x v="12"/>
    <x v="4"/>
    <s v="IL2016"/>
    <n v="164.8"/>
    <n v="380.2"/>
    <n v="31.4"/>
    <n v="576.4"/>
    <n v="0.48799999999999999"/>
    <n v="73650"/>
    <n v="436.3"/>
    <x v="1"/>
    <n v="0.38200000000000001"/>
    <n v="37.9"/>
    <n v="1"/>
    <n v="0.88800000000000001"/>
  </r>
  <r>
    <x v="13"/>
    <x v="13"/>
    <x v="4"/>
    <s v="IN2016"/>
    <n v="142.80000000000001"/>
    <n v="281.3"/>
    <n v="11.8"/>
    <n v="435.9"/>
    <n v="0.49"/>
    <n v="67310"/>
    <n v="404.7"/>
    <x v="0"/>
    <n v="0.20199999999999996"/>
    <n v="37.6"/>
    <n v="1"/>
    <n v="0.88400000000000001"/>
  </r>
  <r>
    <x v="14"/>
    <x v="14"/>
    <x v="4"/>
    <s v="IA2016"/>
    <n v="83.2"/>
    <n v="264.89999999999998"/>
    <n v="8.8000000000000007"/>
    <n v="356.9"/>
    <n v="0.495"/>
    <n v="70900"/>
    <n v="290.60000000000002"/>
    <x v="0"/>
    <n v="0.13400000000000001"/>
    <n v="38"/>
    <n v="1"/>
    <n v="0.91800000000000004"/>
  </r>
  <r>
    <x v="15"/>
    <x v="15"/>
    <x v="4"/>
    <s v="KS2016"/>
    <n v="115.2"/>
    <n v="238.8"/>
    <n v="10.4"/>
    <n v="364.4"/>
    <n v="0.49399999999999999"/>
    <n v="68160"/>
    <n v="380.4"/>
    <x v="0"/>
    <n v="0.23499999999999999"/>
    <n v="36.5"/>
    <n v="1"/>
    <n v="0.90500000000000003"/>
  </r>
  <r>
    <x v="16"/>
    <x v="16"/>
    <x v="4"/>
    <s v="KY2016"/>
    <n v="131.30000000000001"/>
    <n v="256.5"/>
    <n v="12.9"/>
    <n v="400.7"/>
    <n v="0.48799999999999999"/>
    <n v="54440"/>
    <n v="232.3"/>
    <x v="0"/>
    <n v="0.14800000000000002"/>
    <n v="38.700000000000003"/>
    <n v="1"/>
    <n v="0.85699999999999998"/>
  </r>
  <r>
    <x v="17"/>
    <x v="17"/>
    <x v="4"/>
    <s v="LA2016"/>
    <n v="230.8"/>
    <n v="384.6"/>
    <n v="55.6"/>
    <n v="671"/>
    <n v="0.48299999999999998"/>
    <n v="50630"/>
    <n v="566.1"/>
    <x v="0"/>
    <n v="0.40600000000000003"/>
    <n v="36.5"/>
    <n v="0"/>
    <n v="0.84399999999999997"/>
  </r>
  <r>
    <x v="18"/>
    <x v="18"/>
    <x v="4"/>
    <s v="ME2016"/>
    <n v="33.9"/>
    <n v="208.2"/>
    <n v="4.8"/>
    <n v="246.9"/>
    <n v="0.48599999999999999"/>
    <n v="61020"/>
    <n v="123.8"/>
    <x v="0"/>
    <n v="6.3999999999999946E-2"/>
    <n v="44.5"/>
    <n v="1"/>
    <n v="0.92300000000000004"/>
  </r>
  <r>
    <x v="19"/>
    <x v="19"/>
    <x v="4"/>
    <s v="MD2016"/>
    <n v="158.5"/>
    <n v="360"/>
    <n v="30.7"/>
    <n v="549.20000000000005"/>
    <n v="0.48"/>
    <n v="88500"/>
    <n v="472"/>
    <x v="0"/>
    <n v="0.48599999999999999"/>
    <n v="38.5"/>
    <n v="1"/>
    <n v="0.90100000000000002"/>
  </r>
  <r>
    <x v="20"/>
    <x v="20"/>
    <x v="4"/>
    <s v="MA2016"/>
    <n v="73.3"/>
    <n v="286.2"/>
    <n v="21.3"/>
    <n v="380.8"/>
    <n v="0.48599999999999999"/>
    <n v="86710"/>
    <n v="376.9"/>
    <x v="0"/>
    <n v="0.27400000000000002"/>
    <n v="39.5"/>
    <n v="1"/>
    <n v="0.90400000000000003"/>
  </r>
  <r>
    <x v="21"/>
    <x v="21"/>
    <x v="4"/>
    <s v="MI2016"/>
    <n v="125.5"/>
    <n v="295.5"/>
    <n v="11"/>
    <n v="432"/>
    <n v="0.48899999999999999"/>
    <n v="68500"/>
    <n v="459"/>
    <x v="0"/>
    <n v="0.24399999999999999"/>
    <n v="39.700000000000003"/>
    <n v="1"/>
    <n v="0.90400000000000003"/>
  </r>
  <r>
    <x v="22"/>
    <x v="22"/>
    <x v="4"/>
    <s v="MN2016"/>
    <n v="93"/>
    <n v="282.2"/>
    <n v="15.5"/>
    <n v="390.7"/>
    <n v="0.496"/>
    <n v="84250"/>
    <n v="242.6"/>
    <x v="0"/>
    <n v="0.19299999999999995"/>
    <n v="37.9"/>
    <n v="0"/>
    <n v="0.92900000000000005"/>
  </r>
  <r>
    <x v="23"/>
    <x v="23"/>
    <x v="4"/>
    <s v="MS2016"/>
    <n v="239.2"/>
    <n v="410.2"/>
    <n v="30.9"/>
    <n v="680.3"/>
    <n v="0.47599999999999998"/>
    <n v="49310"/>
    <n v="280.5"/>
    <x v="0"/>
    <n v="0.42800000000000005"/>
    <n v="37.200000000000003"/>
    <n v="1"/>
    <n v="0.84099999999999997"/>
  </r>
  <r>
    <x v="24"/>
    <x v="24"/>
    <x v="4"/>
    <s v="MO2016"/>
    <n v="188.7"/>
    <n v="337.9"/>
    <n v="15.7"/>
    <n v="542.29999999999995"/>
    <n v="0.49"/>
    <n v="66010"/>
    <n v="519.4"/>
    <x v="0"/>
    <n v="0.20199999999999996"/>
    <n v="38.4"/>
    <n v="0"/>
    <n v="0.89600000000000002"/>
  </r>
  <r>
    <x v="25"/>
    <x v="25"/>
    <x v="4"/>
    <s v="MT2016"/>
    <n v="83.9"/>
    <n v="280"/>
    <n v="2.2999999999999998"/>
    <n v="366.2"/>
    <n v="0.502"/>
    <n v="68480"/>
    <n v="368.3"/>
    <x v="0"/>
    <n v="0.13400000000000001"/>
    <n v="40.1"/>
    <n v="0"/>
    <n v="0.92800000000000005"/>
  </r>
  <r>
    <x v="26"/>
    <x v="26"/>
    <x v="4"/>
    <s v="NE2016"/>
    <n v="113.7"/>
    <n v="280.3"/>
    <n v="6.3"/>
    <n v="400.3"/>
    <n v="0.496"/>
    <n v="71240"/>
    <n v="291"/>
    <x v="0"/>
    <n v="0.19999999999999996"/>
    <n v="36.299999999999997"/>
    <n v="1"/>
    <n v="0.90900000000000003"/>
  </r>
  <r>
    <x v="27"/>
    <x v="27"/>
    <x v="4"/>
    <s v="NV2016"/>
    <n v="151.5"/>
    <n v="329.3"/>
    <n v="45.4"/>
    <n v="526.20000000000005"/>
    <n v="0.498"/>
    <n v="66510"/>
    <n v="678.1"/>
    <x v="0"/>
    <n v="0.501"/>
    <n v="37.9"/>
    <n v="1"/>
    <n v="0.86"/>
  </r>
  <r>
    <x v="28"/>
    <x v="28"/>
    <x v="4"/>
    <s v="NH2016"/>
    <n v="34.299999999999997"/>
    <n v="174.9"/>
    <n v="7.5"/>
    <n v="216.7"/>
    <n v="0.499"/>
    <n v="91500"/>
    <n v="197.6"/>
    <x v="0"/>
    <n v="8.8999999999999968E-2"/>
    <n v="42.7"/>
    <n v="0"/>
    <n v="0.92800000000000005"/>
  </r>
  <r>
    <x v="29"/>
    <x v="29"/>
    <x v="4"/>
    <s v="NJ2016"/>
    <n v="91.1"/>
    <n v="238.7"/>
    <n v="18.100000000000001"/>
    <n v="347.9"/>
    <n v="0.48599999999999999"/>
    <n v="82150"/>
    <n v="245"/>
    <x v="1"/>
    <n v="0.44299999999999995"/>
    <n v="39.5"/>
    <n v="1"/>
    <n v="0.89300000000000002"/>
  </r>
  <r>
    <x v="30"/>
    <x v="30"/>
    <x v="4"/>
    <s v="NM2016"/>
    <n v="168.6"/>
    <n v="367.1"/>
    <n v="22.5"/>
    <n v="558.20000000000005"/>
    <n v="0.48899999999999999"/>
    <n v="58130"/>
    <n v="702.5"/>
    <x v="0"/>
    <n v="0.621"/>
    <n v="37.700000000000003"/>
    <n v="1"/>
    <n v="0.85399999999999998"/>
  </r>
  <r>
    <x v="31"/>
    <x v="31"/>
    <x v="4"/>
    <s v="NY2016"/>
    <n v="146.5"/>
    <n v="434.1"/>
    <n v="47.8"/>
    <n v="628.4"/>
    <n v="0.48399999999999999"/>
    <n v="73720"/>
    <n v="376.2"/>
    <x v="0"/>
    <n v="0.44399999999999995"/>
    <n v="38.4"/>
    <n v="0"/>
    <n v="0.86299999999999999"/>
  </r>
  <r>
    <x v="32"/>
    <x v="32"/>
    <x v="4"/>
    <s v="NC2016"/>
    <n v="196"/>
    <n v="345.8"/>
    <n v="26.4"/>
    <n v="568.20000000000005"/>
    <n v="0.48099999999999998"/>
    <n v="64510"/>
    <n v="372.2"/>
    <x v="0"/>
    <n v="0.36399999999999999"/>
    <n v="38.700000000000003"/>
    <n v="1"/>
    <n v="0.873"/>
  </r>
  <r>
    <x v="33"/>
    <x v="33"/>
    <x v="4"/>
    <s v="OH2016"/>
    <n v="176.4"/>
    <n v="328.8"/>
    <n v="13.8"/>
    <n v="519"/>
    <n v="0.48899999999999999"/>
    <n v="64770"/>
    <n v="300.3"/>
    <x v="0"/>
    <n v="0.20399999999999996"/>
    <n v="39.299999999999997"/>
    <n v="1"/>
    <n v="0.9"/>
  </r>
  <r>
    <x v="34"/>
    <x v="34"/>
    <x v="4"/>
    <s v="OK2016"/>
    <n v="193.6"/>
    <n v="336.4"/>
    <n v="17.8"/>
    <n v="547.79999999999995"/>
    <n v="0.49099999999999999"/>
    <n v="61120"/>
    <n v="449.8"/>
    <x v="0"/>
    <n v="0.33699999999999997"/>
    <n v="36.4"/>
    <n v="1"/>
    <n v="0.878"/>
  </r>
  <r>
    <x v="35"/>
    <x v="35"/>
    <x v="4"/>
    <s v="OR2016"/>
    <n v="108"/>
    <n v="294.8"/>
    <n v="20.100000000000001"/>
    <n v="422.9"/>
    <n v="0.495"/>
    <n v="70950"/>
    <n v="264.60000000000002"/>
    <x v="1"/>
    <n v="0.23699999999999999"/>
    <n v="39.200000000000003"/>
    <n v="0"/>
    <n v="0.90300000000000002"/>
  </r>
  <r>
    <x v="36"/>
    <x v="36"/>
    <x v="4"/>
    <s v="PA2016"/>
    <n v="114.1"/>
    <n v="316.7"/>
    <n v="15.9"/>
    <n v="446.7"/>
    <n v="0.48799999999999999"/>
    <n v="73170"/>
    <n v="316.39999999999998"/>
    <x v="0"/>
    <n v="0.22699999999999998"/>
    <n v="40.6"/>
    <n v="0"/>
    <n v="0.90100000000000002"/>
  </r>
  <r>
    <x v="37"/>
    <x v="37"/>
    <x v="4"/>
    <s v="RI2016"/>
    <n v="67.8"/>
    <n v="323.5"/>
    <n v="22.2"/>
    <n v="413.5"/>
    <n v="0.48399999999999999"/>
    <n v="73830"/>
    <n v="238.9"/>
    <x v="0"/>
    <n v="0.27200000000000002"/>
    <n v="40.200000000000003"/>
    <n v="0"/>
    <n v="0.88500000000000001"/>
  </r>
  <r>
    <x v="38"/>
    <x v="38"/>
    <x v="4"/>
    <s v="SC2016"/>
    <n v="187.8"/>
    <n v="348.3"/>
    <n v="19.899999999999999"/>
    <n v="556"/>
    <n v="0.48"/>
    <n v="65200"/>
    <n v="501.8"/>
    <x v="0"/>
    <n v="0.36"/>
    <n v="39.1"/>
    <n v="1"/>
    <n v="0.86599999999999999"/>
  </r>
  <r>
    <x v="39"/>
    <x v="39"/>
    <x v="4"/>
    <s v="SD2016"/>
    <n v="147.80000000000001"/>
    <n v="291.5"/>
    <n v="6.6"/>
    <n v="445.9"/>
    <n v="0.502"/>
    <n v="68930"/>
    <n v="418.4"/>
    <x v="0"/>
    <n v="0.17300000000000004"/>
    <n v="36.799999999999997"/>
    <n v="1"/>
    <n v="0.91200000000000003"/>
  </r>
  <r>
    <x v="40"/>
    <x v="40"/>
    <x v="4"/>
    <s v="TN2016"/>
    <n v="154.19999999999999"/>
    <n v="329"/>
    <n v="21.9"/>
    <n v="505.1"/>
    <n v="0.48399999999999999"/>
    <n v="61610"/>
    <n v="632.9"/>
    <x v="0"/>
    <n v="0.25600000000000001"/>
    <n v="38.6"/>
    <n v="1"/>
    <n v="0.87"/>
  </r>
  <r>
    <x v="41"/>
    <x v="41"/>
    <x v="4"/>
    <s v="TX2016"/>
    <n v="154.6"/>
    <n v="300.60000000000002"/>
    <n v="34.799999999999997"/>
    <n v="490"/>
    <n v="0.49199999999999999"/>
    <n v="69770"/>
    <n v="434.4"/>
    <x v="0"/>
    <n v="0.57499999999999996"/>
    <n v="34.5"/>
    <n v="1"/>
    <n v="0.82899999999999996"/>
  </r>
  <r>
    <x v="42"/>
    <x v="42"/>
    <x v="4"/>
    <s v="VT2016"/>
    <n v="20.100000000000001"/>
    <n v="167.9"/>
    <n v="5.9"/>
    <n v="193.9"/>
    <n v="0.49199999999999999"/>
    <n v="73000"/>
    <n v="158.30000000000001"/>
    <x v="1"/>
    <n v="6.4999999999999947E-2"/>
    <n v="43.1"/>
    <n v="0"/>
    <n v="0.92100000000000004"/>
  </r>
  <r>
    <x v="43"/>
    <x v="43"/>
    <x v="4"/>
    <s v="WA2016"/>
    <n v="114"/>
    <n v="306.10000000000002"/>
    <n v="19.7"/>
    <n v="439.8"/>
    <n v="0.495"/>
    <n v="84360"/>
    <n v="302.2"/>
    <x v="0"/>
    <n v="0.30500000000000005"/>
    <n v="37.700000000000003"/>
    <n v="0"/>
    <n v="0.90800000000000003"/>
  </r>
  <r>
    <x v="44"/>
    <x v="44"/>
    <x v="4"/>
    <s v="WV2016"/>
    <n v="49.8"/>
    <n v="163.69999999999999"/>
    <n v="8.1999999999999993"/>
    <n v="221.7"/>
    <n v="0.49199999999999999"/>
    <n v="53220"/>
    <n v="358.1"/>
    <x v="0"/>
    <n v="7.5999999999999956E-2"/>
    <n v="42.3"/>
    <n v="0"/>
    <n v="0.86"/>
  </r>
  <r>
    <x v="45"/>
    <x v="45"/>
    <x v="4"/>
    <s v="WY2016"/>
    <n v="46.9"/>
    <n v="235.5"/>
    <n v="2.9"/>
    <n v="285.3"/>
    <n v="0.505"/>
    <n v="69390"/>
    <n v="244.2"/>
    <x v="0"/>
    <n v="0.15300000000000002"/>
    <n v="37.200000000000003"/>
    <n v="1"/>
    <n v="0.93200000000000005"/>
  </r>
  <r>
    <x v="0"/>
    <x v="0"/>
    <x v="5"/>
    <s v="AL2017"/>
    <n v="614.1"/>
    <n v="24.7"/>
    <n v="245.1"/>
    <n v="883.9"/>
    <n v="0.48199999999999998"/>
    <n v="59980"/>
    <n v="524.20000000000005"/>
    <x v="0"/>
    <n v="0.34199999999999997"/>
    <n v="38.9"/>
    <n v="1"/>
    <n v="0.86499999999999999"/>
  </r>
  <r>
    <x v="1"/>
    <x v="1"/>
    <x v="5"/>
    <s v="AK2017"/>
    <n v="802.1"/>
    <n v="3.8"/>
    <n v="295.89999999999998"/>
    <n v="1101.8"/>
    <n v="0.51300000000000001"/>
    <n v="91960"/>
    <n v="829"/>
    <x v="0"/>
    <n v="0.39"/>
    <n v="34.5"/>
    <n v="0"/>
    <n v="0.91700000000000004"/>
  </r>
  <r>
    <x v="2"/>
    <x v="2"/>
    <x v="5"/>
    <s v="AZ2017"/>
    <n v="564.4"/>
    <n v="34.5"/>
    <n v="178.2"/>
    <n v="777.1"/>
    <n v="0.49199999999999999"/>
    <n v="70390"/>
    <n v="508"/>
    <x v="0"/>
    <n v="0.44999999999999996"/>
    <n v="37.700000000000003"/>
    <n v="1"/>
    <n v="0.872"/>
  </r>
  <r>
    <x v="3"/>
    <x v="3"/>
    <x v="5"/>
    <s v="AR2017"/>
    <n v="576.5"/>
    <n v="24.2"/>
    <n v="223.3"/>
    <n v="824"/>
    <n v="0.48899999999999999"/>
    <n v="58660"/>
    <n v="554.9"/>
    <x v="0"/>
    <n v="0.27500000000000002"/>
    <n v="38.1"/>
    <n v="1"/>
    <n v="0.86699999999999999"/>
  </r>
  <r>
    <x v="4"/>
    <x v="4"/>
    <x v="5"/>
    <s v="CA2017"/>
    <n v="553.4"/>
    <n v="55.1"/>
    <n v="190.6"/>
    <n v="799.1"/>
    <n v="0.49399999999999999"/>
    <n v="82580"/>
    <n v="449.3"/>
    <x v="1"/>
    <n v="0.63"/>
    <n v="36.5"/>
    <n v="0"/>
    <n v="0.83299999999999996"/>
  </r>
  <r>
    <x v="5"/>
    <x v="5"/>
    <x v="5"/>
    <s v="CO2017"/>
    <n v="481.4"/>
    <n v="14.6"/>
    <n v="151.19999999999999"/>
    <n v="647.20000000000005"/>
    <n v="0.499"/>
    <n v="88420"/>
    <n v="368.1"/>
    <x v="0"/>
    <n v="0.31699999999999995"/>
    <n v="36.799999999999997"/>
    <n v="0"/>
    <n v="0.91600000000000004"/>
  </r>
  <r>
    <x v="6"/>
    <x v="6"/>
    <x v="5"/>
    <s v="CT2017"/>
    <n v="494.7"/>
    <n v="7.9"/>
    <n v="109.1"/>
    <n v="611.70000000000005"/>
    <n v="0.48599999999999999"/>
    <n v="87620"/>
    <n v="228"/>
    <x v="1"/>
    <n v="0.33299999999999996"/>
    <n v="40.9"/>
    <n v="0"/>
    <n v="0.90400000000000003"/>
  </r>
  <r>
    <x v="7"/>
    <x v="7"/>
    <x v="5"/>
    <s v="DE2017"/>
    <n v="560.5"/>
    <n v="20.2"/>
    <n v="185.5"/>
    <n v="766.2"/>
    <n v="0.48099999999999998"/>
    <n v="76600"/>
    <n v="453.4"/>
    <x v="0"/>
    <n v="0.374"/>
    <n v="40.1"/>
    <n v="0"/>
    <n v="0.90600000000000003"/>
  </r>
  <r>
    <x v="8"/>
    <x v="8"/>
    <x v="5"/>
    <s v="FL2017"/>
    <n v="476.6"/>
    <n v="42.7"/>
    <n v="151"/>
    <n v="670.3"/>
    <n v="0.48499999999999999"/>
    <n v="62600"/>
    <n v="408"/>
    <x v="0"/>
    <n v="0.46099999999999997"/>
    <n v="42"/>
    <n v="1"/>
    <n v="0.88400000000000001"/>
  </r>
  <r>
    <x v="9"/>
    <x v="9"/>
    <x v="5"/>
    <s v="GA2017"/>
    <n v="624.20000000000005"/>
    <n v="41.3"/>
    <n v="217.3"/>
    <n v="882.8"/>
    <n v="0.48099999999999998"/>
    <n v="68370"/>
    <n v="357.2"/>
    <x v="0"/>
    <n v="0.47099999999999997"/>
    <n v="36.799999999999997"/>
    <n v="1"/>
    <n v="0.87"/>
  </r>
  <r>
    <x v="10"/>
    <x v="10"/>
    <x v="5"/>
    <s v="HI2017"/>
    <n v="479.8"/>
    <n v="11.6"/>
    <n v="95.1"/>
    <n v="586.5"/>
    <n v="0.48799999999999999"/>
    <n v="86780"/>
    <n v="250.6"/>
    <x v="0"/>
    <n v="0.79300000000000004"/>
    <n v="39.200000000000003"/>
    <n v="0"/>
    <n v="0.92300000000000004"/>
  </r>
  <r>
    <x v="11"/>
    <x v="11"/>
    <x v="5"/>
    <s v="ID2017"/>
    <n v="361.1"/>
    <n v="8.8000000000000007"/>
    <n v="57.5"/>
    <n v="427.4"/>
    <n v="0.501"/>
    <n v="70160"/>
    <n v="226.4"/>
    <x v="0"/>
    <n v="0.17900000000000005"/>
    <n v="36.299999999999997"/>
    <n v="1"/>
    <n v="0.90800000000000003"/>
  </r>
  <r>
    <x v="12"/>
    <x v="12"/>
    <x v="5"/>
    <s v="IL2017"/>
    <n v="589.9"/>
    <n v="30"/>
    <n v="186.4"/>
    <n v="806.3"/>
    <n v="0.48899999999999999"/>
    <n v="77790"/>
    <n v="438.8"/>
    <x v="1"/>
    <n v="0.38700000000000001"/>
    <n v="38"/>
    <n v="1"/>
    <n v="0.89100000000000001"/>
  </r>
  <r>
    <x v="13"/>
    <x v="13"/>
    <x v="5"/>
    <s v="IN2017"/>
    <n v="514.20000000000005"/>
    <n v="11.8"/>
    <n v="177.5"/>
    <n v="703.5"/>
    <n v="0.49"/>
    <n v="69290"/>
    <n v="399"/>
    <x v="0"/>
    <n v="0.20599999999999996"/>
    <n v="37.700000000000003"/>
    <n v="1"/>
    <n v="0.88600000000000001"/>
  </r>
  <r>
    <x v="14"/>
    <x v="14"/>
    <x v="5"/>
    <s v="IA2017"/>
    <n v="441.6"/>
    <n v="9.1999999999999993"/>
    <n v="119.5"/>
    <n v="570.29999999999995"/>
    <n v="0.49299999999999999"/>
    <n v="74840"/>
    <n v="293.39999999999998"/>
    <x v="0"/>
    <n v="0.14100000000000001"/>
    <n v="38.299999999999997"/>
    <n v="1"/>
    <n v="0.92100000000000004"/>
  </r>
  <r>
    <x v="15"/>
    <x v="15"/>
    <x v="5"/>
    <s v="KS2017"/>
    <n v="465.3"/>
    <n v="11.6"/>
    <n v="156"/>
    <n v="632.9"/>
    <n v="0.495"/>
    <n v="67090"/>
    <n v="413"/>
    <x v="0"/>
    <n v="0.23899999999999999"/>
    <n v="36.700000000000003"/>
    <n v="1"/>
    <n v="0.91"/>
  </r>
  <r>
    <x v="16"/>
    <x v="16"/>
    <x v="5"/>
    <s v="KY2017"/>
    <n v="433.7"/>
    <n v="16.2"/>
    <n v="166.5"/>
    <n v="616.4"/>
    <n v="0.49099999999999999"/>
    <n v="58570"/>
    <n v="225.8"/>
    <x v="0"/>
    <n v="0.15100000000000002"/>
    <n v="38.9"/>
    <n v="1"/>
    <n v="0.86299999999999999"/>
  </r>
  <r>
    <x v="17"/>
    <x v="17"/>
    <x v="5"/>
    <s v="LA2017"/>
    <n v="742"/>
    <n v="60.9"/>
    <n v="256.5"/>
    <n v="1059.4000000000001"/>
    <n v="0.48199999999999998"/>
    <n v="51370"/>
    <n v="557"/>
    <x v="0"/>
    <n v="0.41200000000000003"/>
    <n v="36.799999999999997"/>
    <n v="0"/>
    <n v="0.85099999999999998"/>
  </r>
  <r>
    <x v="18"/>
    <x v="18"/>
    <x v="5"/>
    <s v="ME2017"/>
    <n v="341"/>
    <n v="9.9"/>
    <n v="46.4"/>
    <n v="397.3"/>
    <n v="0.48899999999999999"/>
    <n v="62870"/>
    <n v="121"/>
    <x v="0"/>
    <n v="6.2999999999999945E-2"/>
    <n v="44.6"/>
    <n v="1"/>
    <n v="0.92300000000000004"/>
  </r>
  <r>
    <x v="19"/>
    <x v="19"/>
    <x v="5"/>
    <s v="MD2017"/>
    <n v="552.1"/>
    <n v="34"/>
    <n v="181.4"/>
    <n v="767.5"/>
    <n v="0.48199999999999998"/>
    <n v="96800"/>
    <n v="500.2"/>
    <x v="0"/>
    <n v="0.49299999999999999"/>
    <n v="38.700000000000003"/>
    <n v="1"/>
    <n v="0.89900000000000002"/>
  </r>
  <r>
    <x v="20"/>
    <x v="20"/>
    <x v="5"/>
    <s v="MA2017"/>
    <n v="427.3"/>
    <n v="21.5"/>
    <n v="112.8"/>
    <n v="561.6"/>
    <n v="0.48599999999999999"/>
    <n v="89900"/>
    <n v="358"/>
    <x v="0"/>
    <n v="0.28300000000000003"/>
    <n v="39.5"/>
    <n v="1"/>
    <n v="0.90800000000000003"/>
  </r>
  <r>
    <x v="21"/>
    <x v="21"/>
    <x v="5"/>
    <s v="MI2017"/>
    <n v="507.9"/>
    <n v="12.7"/>
    <n v="158"/>
    <n v="678.6"/>
    <n v="0.49"/>
    <n v="66510"/>
    <n v="450"/>
    <x v="0"/>
    <n v="0.247"/>
    <n v="39.799999999999997"/>
    <n v="1"/>
    <n v="0.90900000000000003"/>
  </r>
  <r>
    <x v="22"/>
    <x v="22"/>
    <x v="5"/>
    <s v="MN2017"/>
    <n v="422.1"/>
    <n v="16.7"/>
    <n v="116.9"/>
    <n v="555.70000000000005"/>
    <n v="0.496"/>
    <n v="82510"/>
    <n v="238.3"/>
    <x v="0"/>
    <n v="0.19999999999999996"/>
    <n v="37.9"/>
    <n v="0"/>
    <n v="0.93100000000000005"/>
  </r>
  <r>
    <x v="23"/>
    <x v="23"/>
    <x v="5"/>
    <s v="MS2017"/>
    <n v="708.7"/>
    <n v="31.4"/>
    <n v="310.2"/>
    <n v="1050.3"/>
    <n v="0.48"/>
    <n v="51030"/>
    <n v="285.7"/>
    <x v="0"/>
    <n v="0.43100000000000005"/>
    <n v="37.5"/>
    <n v="1"/>
    <n v="0.84399999999999997"/>
  </r>
  <r>
    <x v="24"/>
    <x v="24"/>
    <x v="5"/>
    <s v="MO2017"/>
    <n v="534.6"/>
    <n v="21.9"/>
    <n v="214"/>
    <n v="770.5"/>
    <n v="0.48799999999999999"/>
    <n v="66660"/>
    <n v="530.29999999999995"/>
    <x v="0"/>
    <n v="0.20299999999999996"/>
    <n v="38.5"/>
    <n v="1"/>
    <n v="0.89700000000000002"/>
  </r>
  <r>
    <x v="25"/>
    <x v="25"/>
    <x v="5"/>
    <s v="MT2017"/>
    <n v="434.1"/>
    <n v="8.1"/>
    <n v="74.400000000000006"/>
    <n v="516.6"/>
    <n v="0.496"/>
    <n v="67690"/>
    <n v="377.1"/>
    <x v="0"/>
    <n v="0.13500000000000001"/>
    <n v="40"/>
    <n v="0"/>
    <n v="0.93"/>
  </r>
  <r>
    <x v="26"/>
    <x v="26"/>
    <x v="5"/>
    <s v="NE2017"/>
    <n v="447.6"/>
    <n v="6.1"/>
    <n v="138.19999999999999"/>
    <n v="591.9"/>
    <n v="0.498"/>
    <n v="70260"/>
    <n v="305.89999999999998"/>
    <x v="0"/>
    <n v="0.20799999999999996"/>
    <n v="36.5"/>
    <n v="1"/>
    <n v="0.91300000000000003"/>
  </r>
  <r>
    <x v="27"/>
    <x v="27"/>
    <x v="5"/>
    <s v="NV2017"/>
    <n v="542.4"/>
    <n v="56.2"/>
    <n v="184.1"/>
    <n v="782.7"/>
    <n v="0.497"/>
    <n v="68440"/>
    <n v="555.9"/>
    <x v="1"/>
    <n v="0.51100000000000001"/>
    <n v="38"/>
    <n v="1"/>
    <n v="0.86799999999999999"/>
  </r>
  <r>
    <x v="28"/>
    <x v="28"/>
    <x v="5"/>
    <s v="NH2017"/>
    <n v="328.6"/>
    <n v="8.1"/>
    <n v="38.200000000000003"/>
    <n v="374.9"/>
    <n v="0.496"/>
    <n v="89180"/>
    <n v="198.7"/>
    <x v="0"/>
    <n v="9.3999999999999972E-2"/>
    <n v="43.2"/>
    <n v="1"/>
    <n v="0.93100000000000005"/>
  </r>
  <r>
    <x v="29"/>
    <x v="29"/>
    <x v="5"/>
    <s v="NJ2017"/>
    <n v="391.3"/>
    <n v="20.7"/>
    <n v="104.8"/>
    <n v="516.79999999999995"/>
    <n v="0.48599999999999999"/>
    <n v="84000"/>
    <n v="228.8"/>
    <x v="1"/>
    <n v="0.44999999999999996"/>
    <n v="39.799999999999997"/>
    <n v="1"/>
    <n v="0.89900000000000002"/>
  </r>
  <r>
    <x v="30"/>
    <x v="30"/>
    <x v="5"/>
    <s v="NM2017"/>
    <n v="649.4"/>
    <n v="24.4"/>
    <n v="215"/>
    <n v="888.8"/>
    <n v="0.49299999999999999"/>
    <n v="53770"/>
    <n v="783.5"/>
    <x v="1"/>
    <n v="0.627"/>
    <n v="37.700000000000003"/>
    <n v="1"/>
    <n v="0.86099999999999999"/>
  </r>
  <r>
    <x v="31"/>
    <x v="31"/>
    <x v="5"/>
    <s v="NY2017"/>
    <n v="588.5"/>
    <n v="49.8"/>
    <n v="171.8"/>
    <n v="810.1"/>
    <n v="0.48399999999999999"/>
    <n v="72570"/>
    <n v="356.7"/>
    <x v="0"/>
    <n v="0.44799999999999995"/>
    <n v="38.700000000000003"/>
    <n v="0"/>
    <n v="0.86599999999999999"/>
  </r>
  <r>
    <x v="32"/>
    <x v="32"/>
    <x v="5"/>
    <s v="NC2017"/>
    <n v="612"/>
    <n v="28.7"/>
    <n v="222.6"/>
    <n v="863.3"/>
    <n v="0.48199999999999998"/>
    <n v="58420"/>
    <n v="363.7"/>
    <x v="0"/>
    <n v="0.36899999999999999"/>
    <n v="38.799999999999997"/>
    <n v="0"/>
    <n v="0.878"/>
  </r>
  <r>
    <x v="33"/>
    <x v="33"/>
    <x v="5"/>
    <s v="OH2017"/>
    <n v="526.6"/>
    <n v="16.3"/>
    <n v="205.6"/>
    <n v="748.5"/>
    <n v="0.48699999999999999"/>
    <n v="71560"/>
    <n v="297.5"/>
    <x v="0"/>
    <n v="0.20799999999999996"/>
    <n v="39.299999999999997"/>
    <n v="1"/>
    <n v="0.90300000000000002"/>
  </r>
  <r>
    <x v="34"/>
    <x v="34"/>
    <x v="5"/>
    <s v="OK2017"/>
    <n v="553.4"/>
    <n v="24.2"/>
    <n v="231"/>
    <n v="808.6"/>
    <n v="0.48899999999999999"/>
    <n v="61180"/>
    <n v="456.2"/>
    <x v="0"/>
    <n v="0.34099999999999997"/>
    <n v="36.6"/>
    <n v="1"/>
    <n v="0.88100000000000001"/>
  </r>
  <r>
    <x v="35"/>
    <x v="35"/>
    <x v="5"/>
    <s v="OR2017"/>
    <n v="449.8"/>
    <n v="20.5"/>
    <n v="121.2"/>
    <n v="591.5"/>
    <n v="0.49399999999999999"/>
    <n v="73690"/>
    <n v="281.8"/>
    <x v="1"/>
    <n v="0.24199999999999999"/>
    <n v="39.299999999999997"/>
    <n v="0"/>
    <n v="0.91"/>
  </r>
  <r>
    <x v="36"/>
    <x v="36"/>
    <x v="5"/>
    <s v="PA2017"/>
    <n v="440.8"/>
    <n v="17.5"/>
    <n v="119"/>
    <n v="577.29999999999995"/>
    <n v="0.48799999999999999"/>
    <n v="72260"/>
    <n v="313.3"/>
    <x v="0"/>
    <n v="0.23299999999999998"/>
    <n v="40.799999999999997"/>
    <n v="0"/>
    <n v="0.90600000000000003"/>
  </r>
  <r>
    <x v="37"/>
    <x v="37"/>
    <x v="5"/>
    <s v="RI2017"/>
    <n v="498.5"/>
    <n v="20.9"/>
    <n v="102.6"/>
    <n v="622"/>
    <n v="0.48499999999999999"/>
    <n v="77120"/>
    <n v="232.2"/>
    <x v="1"/>
    <n v="0.27800000000000002"/>
    <n v="39.5"/>
    <n v="0"/>
    <n v="0.88300000000000001"/>
  </r>
  <r>
    <x v="38"/>
    <x v="38"/>
    <x v="5"/>
    <s v="SC2017"/>
    <n v="641.6"/>
    <n v="21.8"/>
    <n v="251.2"/>
    <n v="914.6"/>
    <n v="0.48"/>
    <n v="64310"/>
    <n v="506.2"/>
    <x v="0"/>
    <n v="0.36"/>
    <n v="39.4"/>
    <n v="1"/>
    <n v="0.874"/>
  </r>
  <r>
    <x v="39"/>
    <x v="39"/>
    <x v="5"/>
    <s v="SD2017"/>
    <n v="510.2"/>
    <n v="8.6"/>
    <n v="148.30000000000001"/>
    <n v="667.1"/>
    <n v="0.502"/>
    <n v="67110"/>
    <n v="433.6"/>
    <x v="0"/>
    <n v="0.17500000000000004"/>
    <n v="36.9"/>
    <n v="1"/>
    <n v="0.91700000000000004"/>
  </r>
  <r>
    <x v="40"/>
    <x v="40"/>
    <x v="5"/>
    <s v="TN2017"/>
    <n v="522.4"/>
    <n v="21.6"/>
    <n v="185"/>
    <n v="729"/>
    <n v="0.48399999999999999"/>
    <n v="65210"/>
    <n v="651.5"/>
    <x v="0"/>
    <n v="0.25900000000000001"/>
    <n v="38.6"/>
    <n v="1"/>
    <n v="0.878"/>
  </r>
  <r>
    <x v="41"/>
    <x v="41"/>
    <x v="5"/>
    <s v="TX2017"/>
    <n v="535.4"/>
    <n v="42.8"/>
    <n v="167.5"/>
    <n v="745.7"/>
    <n v="0.49199999999999999"/>
    <n v="70860"/>
    <n v="438.9"/>
    <x v="0"/>
    <n v="0.58099999999999996"/>
    <n v="34.700000000000003"/>
    <n v="1"/>
    <n v="0.83599999999999997"/>
  </r>
  <r>
    <x v="42"/>
    <x v="42"/>
    <x v="5"/>
    <s v="VT2017"/>
    <n v="297.89999999999998"/>
    <n v="4.2"/>
    <n v="32.5"/>
    <n v="334.6"/>
    <n v="0.49299999999999999"/>
    <n v="75090"/>
    <n v="165.8"/>
    <x v="1"/>
    <n v="6.899999999999995E-2"/>
    <n v="42.6"/>
    <n v="1"/>
    <n v="0.92600000000000005"/>
  </r>
  <r>
    <x v="43"/>
    <x v="43"/>
    <x v="5"/>
    <s v="WA2017"/>
    <n v="435.2"/>
    <n v="23.6"/>
    <n v="133.9"/>
    <n v="592.70000000000005"/>
    <n v="0.496"/>
    <n v="84360"/>
    <n v="304.5"/>
    <x v="0"/>
    <n v="0.31299999999999994"/>
    <n v="37.700000000000003"/>
    <n v="0"/>
    <n v="0.91300000000000003"/>
  </r>
  <r>
    <x v="44"/>
    <x v="44"/>
    <x v="5"/>
    <s v="WV2017"/>
    <n v="228"/>
    <n v="6.8"/>
    <n v="71.400000000000006"/>
    <n v="306.2"/>
    <n v="0.49"/>
    <n v="55370"/>
    <n v="350.7"/>
    <x v="0"/>
    <n v="7.3999999999999955E-2"/>
    <n v="42.4"/>
    <n v="1"/>
    <n v="0.871"/>
  </r>
  <r>
    <x v="45"/>
    <x v="45"/>
    <x v="5"/>
    <s v="WY2017"/>
    <n v="369.7"/>
    <n v="3.3"/>
    <n v="71.099999999999994"/>
    <n v="444.1"/>
    <n v="0.50900000000000001"/>
    <n v="70200"/>
    <n v="237.5"/>
    <x v="0"/>
    <n v="0.15800000000000003"/>
    <n v="37.5"/>
    <n v="1"/>
    <n v="0.92900000000000005"/>
  </r>
  <r>
    <x v="0"/>
    <x v="0"/>
    <x v="6"/>
    <s v="AL2018"/>
    <n v="581.79999999999995"/>
    <n v="26.3"/>
    <n v="260.7"/>
    <n v="868.8"/>
    <n v="0.48099999999999998"/>
    <n v="57720"/>
    <n v="519.6"/>
    <x v="0"/>
    <n v="0.34399999999999997"/>
    <n v="39.299999999999997"/>
    <n v="1"/>
    <n v="0.86599999999999999"/>
  </r>
  <r>
    <x v="1"/>
    <x v="1"/>
    <x v="6"/>
    <s v="AK2018"/>
    <n v="835.2"/>
    <n v="15.3"/>
    <n v="304.7"/>
    <n v="1155.2"/>
    <n v="0.503"/>
    <n v="79450"/>
    <n v="885"/>
    <x v="0"/>
    <n v="0.39900000000000002"/>
    <n v="34.9"/>
    <n v="0"/>
    <n v="0.93300000000000005"/>
  </r>
  <r>
    <x v="2"/>
    <x v="2"/>
    <x v="6"/>
    <s v="AZ2018"/>
    <n v="569"/>
    <n v="45.3"/>
    <n v="179.5"/>
    <n v="793.8"/>
    <n v="0.49199999999999999"/>
    <n v="71990"/>
    <n v="474.9"/>
    <x v="0"/>
    <n v="0.45499999999999996"/>
    <n v="38"/>
    <n v="1"/>
    <n v="0.875"/>
  </r>
  <r>
    <x v="3"/>
    <x v="3"/>
    <x v="6"/>
    <s v="AR2018"/>
    <n v="586.1"/>
    <n v="32"/>
    <n v="242.2"/>
    <n v="860.3"/>
    <n v="0.48599999999999999"/>
    <n v="57540"/>
    <n v="543.6"/>
    <x v="0"/>
    <n v="0.27800000000000002"/>
    <n v="38.1"/>
    <n v="1"/>
    <n v="0.872"/>
  </r>
  <r>
    <x v="4"/>
    <x v="4"/>
    <x v="6"/>
    <s v="CA2018"/>
    <n v="585"/>
    <n v="63.8"/>
    <n v="200.2"/>
    <n v="849"/>
    <n v="0.49399999999999999"/>
    <n v="81480"/>
    <n v="447.4"/>
    <x v="1"/>
    <n v="0.63300000000000001"/>
    <n v="36.700000000000003"/>
    <n v="0"/>
    <n v="0.83799999999999997"/>
  </r>
  <r>
    <x v="5"/>
    <x v="5"/>
    <x v="6"/>
    <s v="CO2018"/>
    <n v="511.3"/>
    <n v="19"/>
    <n v="156.19999999999999"/>
    <n v="686.5"/>
    <n v="0.498"/>
    <n v="84420"/>
    <n v="397.2"/>
    <x v="0"/>
    <n v="0.31999999999999995"/>
    <n v="36.9"/>
    <n v="0"/>
    <n v="0.91900000000000004"/>
  </r>
  <r>
    <x v="6"/>
    <x v="6"/>
    <x v="6"/>
    <s v="CT2018"/>
    <n v="468.3"/>
    <n v="7.4"/>
    <n v="138.80000000000001"/>
    <n v="614.5"/>
    <n v="0.48499999999999999"/>
    <n v="84160"/>
    <n v="207.4"/>
    <x v="1"/>
    <n v="0.33699999999999997"/>
    <n v="41.1"/>
    <n v="0"/>
    <n v="0.90900000000000003"/>
  </r>
  <r>
    <x v="7"/>
    <x v="7"/>
    <x v="6"/>
    <s v="DE2018"/>
    <n v="624.29999999999995"/>
    <n v="13.3"/>
    <n v="174.8"/>
    <n v="812.4"/>
    <n v="0.47899999999999998"/>
    <n v="75140"/>
    <n v="423.6"/>
    <x v="1"/>
    <n v="0.379"/>
    <n v="41.1"/>
    <n v="0"/>
    <n v="0.89800000000000002"/>
  </r>
  <r>
    <x v="8"/>
    <x v="8"/>
    <x v="6"/>
    <s v="FL2018"/>
    <n v="491.8"/>
    <n v="50.2"/>
    <n v="153.30000000000001"/>
    <n v="695.3"/>
    <n v="0.48399999999999999"/>
    <n v="63160"/>
    <n v="384.9"/>
    <x v="0"/>
    <n v="0.46699999999999997"/>
    <n v="42.2"/>
    <n v="1"/>
    <n v="0.88500000000000001"/>
  </r>
  <r>
    <x v="9"/>
    <x v="9"/>
    <x v="6"/>
    <s v="GA2018"/>
    <n v="626.79999999999995"/>
    <n v="46.8"/>
    <n v="198.4"/>
    <n v="872"/>
    <n v="0.48099999999999998"/>
    <n v="64520"/>
    <n v="326.60000000000002"/>
    <x v="0"/>
    <n v="0.47499999999999998"/>
    <n v="36.799999999999997"/>
    <n v="1"/>
    <n v="0.876"/>
  </r>
  <r>
    <x v="10"/>
    <x v="10"/>
    <x v="6"/>
    <s v="HI2018"/>
    <n v="544.5"/>
    <n v="14.8"/>
    <n v="105.2"/>
    <n v="664.5"/>
    <n v="0.49"/>
    <n v="92590"/>
    <n v="248.6"/>
    <x v="1"/>
    <n v="0.79400000000000004"/>
    <n v="39.299999999999997"/>
    <n v="0"/>
    <n v="0.92"/>
  </r>
  <r>
    <x v="11"/>
    <x v="11"/>
    <x v="6"/>
    <s v="ID2018"/>
    <n v="3746"/>
    <n v="7.6"/>
    <n v="64.599999999999994"/>
    <n v="3818.2"/>
    <n v="0.499"/>
    <n v="67880"/>
    <n v="227.1"/>
    <x v="0"/>
    <n v="0.18100000000000005"/>
    <n v="36.799999999999997"/>
    <n v="1"/>
    <n v="0.90900000000000003"/>
  </r>
  <r>
    <x v="12"/>
    <x v="12"/>
    <x v="6"/>
    <s v="IL2018"/>
    <n v="606.9"/>
    <n v="35.1"/>
    <n v="199.5"/>
    <n v="841.5"/>
    <n v="0.49"/>
    <n v="81080"/>
    <n v="404.1"/>
    <x v="1"/>
    <n v="0.39"/>
    <n v="38.299999999999997"/>
    <n v="1"/>
    <n v="0.89500000000000002"/>
  </r>
  <r>
    <x v="13"/>
    <x v="13"/>
    <x v="6"/>
    <s v="IN2018"/>
    <n v="521.9"/>
    <n v="14.7"/>
    <n v="182.2"/>
    <n v="718.8"/>
    <n v="0.48899999999999999"/>
    <n v="69230"/>
    <n v="382.3"/>
    <x v="0"/>
    <n v="0.20999999999999996"/>
    <n v="37.799999999999997"/>
    <n v="1"/>
    <n v="0.89"/>
  </r>
  <r>
    <x v="14"/>
    <x v="14"/>
    <x v="6"/>
    <s v="IA2018"/>
    <n v="465.2"/>
    <n v="9.1"/>
    <n v="153.30000000000001"/>
    <n v="627.6"/>
    <n v="0.496"/>
    <n v="79430"/>
    <n v="250.1"/>
    <x v="0"/>
    <n v="0.14500000000000002"/>
    <n v="38.1"/>
    <n v="1"/>
    <n v="0.92300000000000004"/>
  </r>
  <r>
    <x v="15"/>
    <x v="15"/>
    <x v="6"/>
    <s v="KS2018"/>
    <n v="488.8"/>
    <n v="17"/>
    <n v="180.5"/>
    <n v="686.3"/>
    <n v="0.495"/>
    <n v="73900"/>
    <n v="439"/>
    <x v="0"/>
    <n v="0.24"/>
    <n v="37.1"/>
    <n v="1"/>
    <n v="0.91"/>
  </r>
  <r>
    <x v="16"/>
    <x v="16"/>
    <x v="6"/>
    <s v="KY2018"/>
    <n v="435.1"/>
    <n v="19.7"/>
    <n v="167.2"/>
    <n v="622"/>
    <n v="0.48699999999999999"/>
    <n v="63060"/>
    <n v="211.9"/>
    <x v="0"/>
    <n v="0.15200000000000002"/>
    <n v="39.1"/>
    <n v="1"/>
    <n v="0.86799999999999999"/>
  </r>
  <r>
    <x v="17"/>
    <x v="17"/>
    <x v="6"/>
    <s v="LA2018"/>
    <n v="778.8"/>
    <n v="58.9"/>
    <n v="258.39999999999998"/>
    <n v="1096.0999999999999"/>
    <n v="0.48199999999999998"/>
    <n v="57760"/>
    <n v="537.5"/>
    <x v="0"/>
    <n v="0.41200000000000003"/>
    <n v="37.299999999999997"/>
    <n v="0"/>
    <n v="0.85799999999999998"/>
  </r>
  <r>
    <x v="18"/>
    <x v="18"/>
    <x v="6"/>
    <s v="ME2018"/>
    <n v="324.60000000000002"/>
    <n v="11"/>
    <n v="53"/>
    <n v="388.6"/>
    <n v="0.48499999999999999"/>
    <n v="67810"/>
    <n v="112.1"/>
    <x v="0"/>
    <n v="6.5999999999999948E-2"/>
    <n v="45.1"/>
    <n v="1"/>
    <n v="0.93"/>
  </r>
  <r>
    <x v="19"/>
    <x v="19"/>
    <x v="6"/>
    <s v="MD2018"/>
    <n v="587.20000000000005"/>
    <n v="42"/>
    <n v="170.5"/>
    <n v="799.7"/>
    <n v="0.48099999999999998"/>
    <n v="99660"/>
    <n v="468.7"/>
    <x v="1"/>
    <n v="0.497"/>
    <n v="38.799999999999997"/>
    <n v="1"/>
    <n v="0.90500000000000003"/>
  </r>
  <r>
    <x v="20"/>
    <x v="20"/>
    <x v="6"/>
    <s v="MA2018"/>
    <n v="441.3"/>
    <n v="18.899999999999999"/>
    <n v="117"/>
    <n v="577.20000000000005"/>
    <n v="0.48599999999999999"/>
    <n v="99800"/>
    <n v="338.1"/>
    <x v="0"/>
    <n v="0.29200000000000004"/>
    <n v="39.5"/>
    <n v="1"/>
    <n v="0.90800000000000003"/>
  </r>
  <r>
    <x v="21"/>
    <x v="21"/>
    <x v="6"/>
    <s v="MI2018"/>
    <n v="506.1"/>
    <n v="16.899999999999999"/>
    <n v="166.9"/>
    <n v="689.9"/>
    <n v="0.49"/>
    <n v="69870"/>
    <n v="449.4"/>
    <x v="0"/>
    <n v="0.25"/>
    <n v="39.799999999999997"/>
    <n v="1"/>
    <n v="0.91100000000000003"/>
  </r>
  <r>
    <x v="22"/>
    <x v="22"/>
    <x v="6"/>
    <s v="MN2018"/>
    <n v="420"/>
    <n v="16.399999999999999"/>
    <n v="134.4"/>
    <n v="570.79999999999995"/>
    <n v="0.499"/>
    <n v="83010"/>
    <n v="220.4"/>
    <x v="0"/>
    <n v="0.20399999999999996"/>
    <n v="38.200000000000003"/>
    <n v="0"/>
    <n v="0.93400000000000005"/>
  </r>
  <r>
    <x v="23"/>
    <x v="23"/>
    <x v="6"/>
    <s v="MS2018"/>
    <n v="739.5"/>
    <n v="48.7"/>
    <n v="326.39999999999998"/>
    <n v="1114.5999999999999"/>
    <n v="0.47799999999999998"/>
    <n v="49450"/>
    <n v="234.4"/>
    <x v="0"/>
    <n v="0.43300000000000005"/>
    <n v="37.700000000000003"/>
    <n v="1"/>
    <n v="0.85399999999999998"/>
  </r>
  <r>
    <x v="24"/>
    <x v="24"/>
    <x v="6"/>
    <s v="MO2018"/>
    <n v="566.9"/>
    <n v="31.2"/>
    <n v="246.3"/>
    <n v="844.4"/>
    <n v="0.48699999999999999"/>
    <n v="71350"/>
    <n v="502.1"/>
    <x v="0"/>
    <n v="0.20499999999999996"/>
    <n v="38.799999999999997"/>
    <n v="1"/>
    <n v="0.90500000000000003"/>
  </r>
  <r>
    <x v="25"/>
    <x v="25"/>
    <x v="6"/>
    <s v="MT2018"/>
    <n v="462.9"/>
    <n v="9.8000000000000007"/>
    <n v="111.2"/>
    <n v="583.9"/>
    <n v="0.505"/>
    <n v="66670"/>
    <n v="374.1"/>
    <x v="0"/>
    <n v="0.13900000000000001"/>
    <n v="40.1"/>
    <n v="0"/>
    <n v="0.93899999999999995"/>
  </r>
  <r>
    <x v="26"/>
    <x v="26"/>
    <x v="6"/>
    <s v="NE2018"/>
    <n v="416"/>
    <n v="11.4"/>
    <n v="139.69999999999999"/>
    <n v="567.1"/>
    <n v="0.496"/>
    <n v="78110"/>
    <n v="284.8"/>
    <x v="0"/>
    <n v="0.21299999999999997"/>
    <n v="36.700000000000003"/>
    <n v="1"/>
    <n v="0.91400000000000003"/>
  </r>
  <r>
    <x v="27"/>
    <x v="27"/>
    <x v="6"/>
    <s v="NV2018"/>
    <n v="577"/>
    <n v="65.900000000000006"/>
    <n v="213.4"/>
    <n v="856.3"/>
    <n v="0.498"/>
    <n v="71510"/>
    <n v="541.1"/>
    <x v="1"/>
    <n v="0.51500000000000001"/>
    <n v="38.200000000000003"/>
    <n v="1"/>
    <n v="0.86899999999999999"/>
  </r>
  <r>
    <x v="28"/>
    <x v="28"/>
    <x v="6"/>
    <s v="NH2018"/>
    <n v="275.3"/>
    <n v="10.1"/>
    <n v="43.8"/>
    <n v="329.2"/>
    <n v="0.49399999999999999"/>
    <n v="94020"/>
    <n v="173.2"/>
    <x v="0"/>
    <n v="9.7999999999999976E-2"/>
    <n v="43.1"/>
    <n v="1"/>
    <n v="0.93100000000000005"/>
  </r>
  <r>
    <x v="29"/>
    <x v="29"/>
    <x v="6"/>
    <s v="NJ2018"/>
    <n v="409.9"/>
    <n v="19.899999999999999"/>
    <n v="101.8"/>
    <n v="531.6"/>
    <n v="0.48599999999999999"/>
    <n v="85740"/>
    <n v="208.1"/>
    <x v="1"/>
    <n v="0.45299999999999996"/>
    <n v="40"/>
    <n v="0"/>
    <n v="0.90200000000000002"/>
  </r>
  <r>
    <x v="30"/>
    <x v="30"/>
    <x v="6"/>
    <s v="NM2018"/>
    <n v="668.1"/>
    <n v="38.799999999999997"/>
    <n v="251.4"/>
    <n v="958.3"/>
    <n v="0.49099999999999999"/>
    <n v="55810"/>
    <n v="856.6"/>
    <x v="1"/>
    <n v="0.63100000000000001"/>
    <n v="38.1"/>
    <n v="1"/>
    <n v="0.85399999999999998"/>
  </r>
  <r>
    <x v="31"/>
    <x v="31"/>
    <x v="6"/>
    <s v="NY2018"/>
    <n v="611.9"/>
    <n v="52.1"/>
    <n v="190.7"/>
    <n v="854.7"/>
    <n v="0.48399999999999999"/>
    <n v="77760"/>
    <n v="350.5"/>
    <x v="0"/>
    <n v="0.44699999999999995"/>
    <n v="39"/>
    <n v="0"/>
    <n v="0.871"/>
  </r>
  <r>
    <x v="32"/>
    <x v="32"/>
    <x v="6"/>
    <s v="NC2018"/>
    <n v="640.9"/>
    <n v="28.8"/>
    <n v="228.5"/>
    <n v="898.2"/>
    <n v="0.48099999999999998"/>
    <n v="61690"/>
    <n v="377.6"/>
    <x v="0"/>
    <n v="0.371"/>
    <n v="38.9"/>
    <n v="0"/>
    <n v="0.88200000000000001"/>
  </r>
  <r>
    <x v="33"/>
    <x v="33"/>
    <x v="6"/>
    <s v="OH2018"/>
    <n v="540.79999999999995"/>
    <n v="16.3"/>
    <n v="215.1"/>
    <n v="772.2"/>
    <n v="0.48899999999999999"/>
    <n v="71240"/>
    <n v="279.89999999999998"/>
    <x v="0"/>
    <n v="0.21199999999999997"/>
    <n v="39.5"/>
    <n v="1"/>
    <n v="0.90700000000000003"/>
  </r>
  <r>
    <x v="34"/>
    <x v="34"/>
    <x v="6"/>
    <s v="OK2018"/>
    <n v="557.29999999999995"/>
    <n v="28.8"/>
    <n v="228.2"/>
    <n v="814.3"/>
    <n v="0.49"/>
    <n v="62920"/>
    <n v="466.1"/>
    <x v="0"/>
    <n v="0.34699999999999998"/>
    <n v="36.700000000000003"/>
    <n v="1"/>
    <n v="0.88400000000000001"/>
  </r>
  <r>
    <x v="35"/>
    <x v="35"/>
    <x v="6"/>
    <s v="OR2018"/>
    <n v="458.7"/>
    <n v="24.6"/>
    <n v="141.1"/>
    <n v="624.4"/>
    <n v="0.49399999999999999"/>
    <n v="79950"/>
    <n v="285.5"/>
    <x v="1"/>
    <n v="0.248"/>
    <n v="39.6"/>
    <n v="0"/>
    <n v="0.90500000000000003"/>
  </r>
  <r>
    <x v="36"/>
    <x v="36"/>
    <x v="6"/>
    <s v="PA2018"/>
    <n v="463.3"/>
    <n v="18.8"/>
    <n v="124"/>
    <n v="606.1"/>
    <n v="0.48699999999999999"/>
    <n v="74580"/>
    <n v="306"/>
    <x v="0"/>
    <n v="0.23699999999999999"/>
    <n v="40.799999999999997"/>
    <n v="0"/>
    <n v="0.91"/>
  </r>
  <r>
    <x v="37"/>
    <x v="37"/>
    <x v="6"/>
    <s v="RI2018"/>
    <n v="519"/>
    <n v="26.9"/>
    <n v="126.4"/>
    <n v="672.3"/>
    <n v="0.48599999999999999"/>
    <n v="71970"/>
    <n v="219.1"/>
    <x v="1"/>
    <n v="0.28500000000000003"/>
    <n v="40"/>
    <n v="0"/>
    <n v="0.89100000000000001"/>
  </r>
  <r>
    <x v="38"/>
    <x v="38"/>
    <x v="6"/>
    <s v="SC2018"/>
    <n v="667"/>
    <n v="22.7"/>
    <n v="271.5"/>
    <n v="961.2"/>
    <n v="0.48"/>
    <n v="66400"/>
    <n v="488.3"/>
    <x v="0"/>
    <n v="0.36199999999999999"/>
    <n v="39.700000000000003"/>
    <n v="1"/>
    <n v="0.88400000000000001"/>
  </r>
  <r>
    <x v="39"/>
    <x v="39"/>
    <x v="6"/>
    <s v="SD2018"/>
    <n v="502.4"/>
    <n v="8.4"/>
    <n v="191.4"/>
    <n v="702.2"/>
    <n v="0.501"/>
    <n v="68730"/>
    <n v="404.7"/>
    <x v="0"/>
    <n v="0.18400000000000005"/>
    <n v="37.200000000000003"/>
    <n v="1"/>
    <n v="0.92300000000000004"/>
  </r>
  <r>
    <x v="40"/>
    <x v="40"/>
    <x v="6"/>
    <s v="TN2018"/>
    <n v="564.4"/>
    <n v="25.5"/>
    <n v="216.1"/>
    <n v="806"/>
    <n v="0.48499999999999999"/>
    <n v="64800"/>
    <n v="623.70000000000005"/>
    <x v="0"/>
    <n v="0.26200000000000001"/>
    <n v="38.9"/>
    <n v="1"/>
    <n v="0.878"/>
  </r>
  <r>
    <x v="41"/>
    <x v="41"/>
    <x v="6"/>
    <s v="TX2018"/>
    <n v="510.5"/>
    <n v="45.2"/>
    <n v="164.6"/>
    <n v="720.3"/>
    <n v="0.49199999999999999"/>
    <n v="69100"/>
    <n v="410.9"/>
    <x v="0"/>
    <n v="0.58600000000000008"/>
    <n v="34.9"/>
    <n v="1"/>
    <n v="0.84"/>
  </r>
  <r>
    <x v="42"/>
    <x v="42"/>
    <x v="6"/>
    <s v="VT2018"/>
    <n v="273.39999999999998"/>
    <n v="4.5999999999999996"/>
    <n v="42.8"/>
    <n v="320.8"/>
    <n v="0.49399999999999999"/>
    <n v="80990"/>
    <n v="172"/>
    <x v="1"/>
    <n v="7.0999999999999952E-2"/>
    <n v="43.1"/>
    <n v="1"/>
    <n v="0.93500000000000005"/>
  </r>
  <r>
    <x v="43"/>
    <x v="43"/>
    <x v="6"/>
    <s v="WA2018"/>
    <n v="457.2"/>
    <n v="25.4"/>
    <n v="148.69999999999999"/>
    <n v="631.29999999999995"/>
    <n v="0.497"/>
    <n v="92150"/>
    <n v="311.5"/>
    <x v="1"/>
    <n v="0.32099999999999995"/>
    <n v="37.700000000000003"/>
    <n v="0"/>
    <n v="0.91600000000000004"/>
  </r>
  <r>
    <x v="44"/>
    <x v="44"/>
    <x v="6"/>
    <s v="WV2018"/>
    <n v="199.3"/>
    <n v="10.199999999999999"/>
    <n v="63.3"/>
    <n v="272.8"/>
    <n v="0.49299999999999999"/>
    <n v="58460"/>
    <n v="289.89999999999998"/>
    <x v="0"/>
    <n v="7.4999999999999956E-2"/>
    <n v="42.8"/>
    <n v="1"/>
    <n v="0.878"/>
  </r>
  <r>
    <x v="45"/>
    <x v="45"/>
    <x v="6"/>
    <s v="WY2018"/>
    <n v="375.4"/>
    <n v="7.3"/>
    <n v="53.8"/>
    <n v="436.5"/>
    <n v="0.504"/>
    <n v="72290"/>
    <n v="212.2"/>
    <x v="0"/>
    <n v="0.15800000000000003"/>
    <n v="38.5"/>
    <n v="1"/>
    <n v="0.93300000000000005"/>
  </r>
  <r>
    <x v="0"/>
    <x v="0"/>
    <x v="7"/>
    <s v="AL2019"/>
    <n v="636.9"/>
    <n v="33.299999999999997"/>
    <n v="295.60000000000002"/>
    <n v="965.8"/>
    <n v="0.48099999999999998"/>
    <n v="64010"/>
    <n v="510.8"/>
    <x v="0"/>
    <n v="0.34599999999999997"/>
    <n v="39.4"/>
    <n v="1"/>
    <n v="0.871"/>
  </r>
  <r>
    <x v="1"/>
    <x v="1"/>
    <x v="7"/>
    <s v="AK2019"/>
    <n v="854.9"/>
    <n v="33.1"/>
    <n v="302.5"/>
    <n v="1190.5"/>
    <n v="0.50700000000000001"/>
    <n v="89290"/>
    <n v="867.1"/>
    <x v="0"/>
    <n v="0.4"/>
    <n v="35"/>
    <n v="1"/>
    <n v="0.93600000000000005"/>
  </r>
  <r>
    <x v="2"/>
    <x v="2"/>
    <x v="7"/>
    <s v="AZ2019"/>
    <n v="591.6"/>
    <n v="55.3"/>
    <n v="208.6"/>
    <n v="855.5"/>
    <n v="0.49299999999999999"/>
    <n v="80500"/>
    <n v="455.3"/>
    <x v="0"/>
    <n v="0.45799999999999996"/>
    <n v="38.299999999999997"/>
    <n v="1"/>
    <n v="0.876"/>
  </r>
  <r>
    <x v="3"/>
    <x v="3"/>
    <x v="7"/>
    <s v="AR2019"/>
    <n v="569.79999999999995"/>
    <n v="36.6"/>
    <n v="228.9"/>
    <n v="835.3"/>
    <n v="0.48399999999999999"/>
    <n v="62120"/>
    <n v="584.6"/>
    <x v="0"/>
    <n v="0.27900000000000003"/>
    <n v="38.799999999999997"/>
    <n v="1"/>
    <n v="0.875"/>
  </r>
  <r>
    <x v="4"/>
    <x v="4"/>
    <x v="7"/>
    <s v="CA2019"/>
    <n v="599.1"/>
    <n v="72.900000000000006"/>
    <n v="203.2"/>
    <n v="875.2"/>
    <n v="0.49399999999999999"/>
    <n v="88960"/>
    <n v="441.2"/>
    <x v="1"/>
    <n v="0.63600000000000001"/>
    <n v="37"/>
    <n v="0"/>
    <n v="0.84"/>
  </r>
  <r>
    <x v="5"/>
    <x v="5"/>
    <x v="7"/>
    <s v="CO2019"/>
    <n v="517.79999999999995"/>
    <n v="24.9"/>
    <n v="166.2"/>
    <n v="708.9"/>
    <n v="0.501"/>
    <n v="82580"/>
    <n v="381"/>
    <x v="1"/>
    <n v="0.32199999999999995"/>
    <n v="37.1"/>
    <n v="0"/>
    <n v="0.92400000000000004"/>
  </r>
  <r>
    <x v="6"/>
    <x v="6"/>
    <x v="7"/>
    <s v="CT2019"/>
    <n v="428.9"/>
    <n v="13.5"/>
    <n v="123.9"/>
    <n v="566.29999999999995"/>
    <n v="0.48699999999999999"/>
    <n v="99420"/>
    <n v="183.6"/>
    <x v="1"/>
    <n v="0.34299999999999997"/>
    <n v="41.2"/>
    <n v="0"/>
    <n v="0.90700000000000003"/>
  </r>
  <r>
    <x v="7"/>
    <x v="7"/>
    <x v="7"/>
    <s v="DE2019"/>
    <n v="602.20000000000005"/>
    <n v="22.2"/>
    <n v="166.1"/>
    <n v="790.5"/>
    <n v="0.48199999999999998"/>
    <n v="84510"/>
    <n v="422.6"/>
    <x v="1"/>
    <n v="0.38600000000000001"/>
    <n v="41.4"/>
    <n v="0"/>
    <n v="0.90300000000000002"/>
  </r>
  <r>
    <x v="8"/>
    <x v="8"/>
    <x v="7"/>
    <s v="FL2019"/>
    <n v="515.9"/>
    <n v="56.4"/>
    <n v="171.4"/>
    <n v="743.7"/>
    <n v="0.48499999999999999"/>
    <n v="66480"/>
    <n v="378.4"/>
    <x v="0"/>
    <n v="0.47"/>
    <n v="42.4"/>
    <n v="1"/>
    <n v="0.88400000000000001"/>
  </r>
  <r>
    <x v="9"/>
    <x v="9"/>
    <x v="7"/>
    <s v="GA2019"/>
    <n v="637.79999999999995"/>
    <n v="53.5"/>
    <n v="200.2"/>
    <n v="891.5"/>
    <n v="0.48199999999999998"/>
    <n v="64500"/>
    <n v="340.7"/>
    <x v="0"/>
    <n v="0.48"/>
    <n v="37.200000000000003"/>
    <n v="1"/>
    <n v="0.879"/>
  </r>
  <r>
    <x v="10"/>
    <x v="10"/>
    <x v="7"/>
    <s v="HI2019"/>
    <n v="571.6"/>
    <n v="17.8"/>
    <n v="105.5"/>
    <n v="694.9"/>
    <n v="0.48799999999999999"/>
    <n v="100200"/>
    <n v="285.5"/>
    <x v="1"/>
    <n v="0.79600000000000004"/>
    <n v="39.6"/>
    <n v="0"/>
    <n v="0.92400000000000004"/>
  </r>
  <r>
    <x v="11"/>
    <x v="11"/>
    <x v="7"/>
    <s v="ID2019"/>
    <n v="384"/>
    <n v="8.3000000000000007"/>
    <n v="83.4"/>
    <n v="475.7"/>
    <n v="0.499"/>
    <n v="75160"/>
    <n v="223.8"/>
    <x v="0"/>
    <n v="0.18400000000000005"/>
    <n v="36.9"/>
    <n v="1"/>
    <n v="0.91500000000000004"/>
  </r>
  <r>
    <x v="12"/>
    <x v="12"/>
    <x v="7"/>
    <s v="IL2019"/>
    <n v="639.29999999999995"/>
    <n v="35.6"/>
    <n v="231"/>
    <n v="905.9"/>
    <n v="0.48699999999999999"/>
    <n v="84740"/>
    <n v="406.9"/>
    <x v="1"/>
    <n v="0.39100000000000001"/>
    <n v="38.6"/>
    <n v="1"/>
    <n v="0.89800000000000002"/>
  </r>
  <r>
    <x v="13"/>
    <x v="13"/>
    <x v="7"/>
    <s v="IN2019"/>
    <n v="526.29999999999995"/>
    <n v="14.7"/>
    <n v="177.1"/>
    <n v="718.1"/>
    <n v="0.49"/>
    <n v="75960"/>
    <n v="370.8"/>
    <x v="0"/>
    <n v="0.21399999999999997"/>
    <n v="38"/>
    <n v="1"/>
    <n v="0.89600000000000002"/>
  </r>
  <r>
    <x v="14"/>
    <x v="14"/>
    <x v="7"/>
    <s v="IA2019"/>
    <n v="508.5"/>
    <n v="11.4"/>
    <n v="168.3"/>
    <n v="688.2"/>
    <n v="0.495"/>
    <n v="75240"/>
    <n v="266.60000000000002"/>
    <x v="0"/>
    <n v="0.14700000000000002"/>
    <n v="38.5"/>
    <n v="1"/>
    <n v="0.92600000000000005"/>
  </r>
  <r>
    <x v="15"/>
    <x v="15"/>
    <x v="7"/>
    <s v="KS2019"/>
    <n v="524.70000000000005"/>
    <n v="19.399999999999999"/>
    <n v="169.8"/>
    <n v="713.9"/>
    <n v="0.49"/>
    <n v="83320"/>
    <n v="410.8"/>
    <x v="0"/>
    <n v="0.24299999999999999"/>
    <n v="37.200000000000003"/>
    <n v="0"/>
    <n v="0.91800000000000004"/>
  </r>
  <r>
    <x v="16"/>
    <x v="16"/>
    <x v="7"/>
    <s v="KY2019"/>
    <n v="468.1"/>
    <n v="24.5"/>
    <n v="165.2"/>
    <n v="657.8"/>
    <n v="0.49"/>
    <n v="63400"/>
    <n v="217.1"/>
    <x v="0"/>
    <n v="0.15500000000000003"/>
    <n v="39.200000000000003"/>
    <n v="0"/>
    <n v="0.872"/>
  </r>
  <r>
    <x v="17"/>
    <x v="17"/>
    <x v="7"/>
    <s v="LA2019"/>
    <n v="777.2"/>
    <n v="59"/>
    <n v="275.3"/>
    <n v="1111.5"/>
    <n v="0.48099999999999998"/>
    <n v="58890"/>
    <n v="549.29999999999995"/>
    <x v="0"/>
    <n v="0.41200000000000003"/>
    <n v="37.700000000000003"/>
    <n v="0"/>
    <n v="0.86"/>
  </r>
  <r>
    <x v="18"/>
    <x v="18"/>
    <x v="7"/>
    <s v="ME2019"/>
    <n v="296.8"/>
    <n v="10.1"/>
    <n v="40.700000000000003"/>
    <n v="347.6"/>
    <n v="0.48399999999999999"/>
    <n v="75800"/>
    <n v="115.2"/>
    <x v="1"/>
    <n v="6.7999999999999949E-2"/>
    <n v="45.1"/>
    <n v="0"/>
    <n v="0.93200000000000005"/>
  </r>
  <r>
    <x v="19"/>
    <x v="19"/>
    <x v="7"/>
    <s v="MD2019"/>
    <n v="624.9"/>
    <n v="46"/>
    <n v="191.8"/>
    <n v="862.7"/>
    <n v="0.48"/>
    <n v="108900"/>
    <n v="454.1"/>
    <x v="1"/>
    <n v="0.501"/>
    <n v="39"/>
    <n v="1"/>
    <n v="0.90400000000000003"/>
  </r>
  <r>
    <x v="20"/>
    <x v="20"/>
    <x v="7"/>
    <s v="MA2019"/>
    <n v="458.8"/>
    <n v="26.8"/>
    <n v="107.3"/>
    <n v="592.9"/>
    <n v="0.48599999999999999"/>
    <n v="99900"/>
    <n v="327.60000000000002"/>
    <x v="1"/>
    <n v="0.29500000000000004"/>
    <n v="39.700000000000003"/>
    <n v="1"/>
    <n v="0.91300000000000003"/>
  </r>
  <r>
    <x v="21"/>
    <x v="21"/>
    <x v="7"/>
    <s v="MI2019"/>
    <n v="501.7"/>
    <n v="19.100000000000001"/>
    <n v="181.7"/>
    <n v="702.5"/>
    <n v="0.49"/>
    <n v="73030"/>
    <n v="437.4"/>
    <x v="0"/>
    <n v="0.251"/>
    <n v="39.799999999999997"/>
    <n v="0"/>
    <n v="0.91400000000000003"/>
  </r>
  <r>
    <x v="22"/>
    <x v="22"/>
    <x v="7"/>
    <s v="MN2019"/>
    <n v="433.9"/>
    <n v="20"/>
    <n v="142.1"/>
    <n v="596"/>
    <n v="0.496"/>
    <n v="92740"/>
    <n v="236.4"/>
    <x v="0"/>
    <n v="0.20899999999999996"/>
    <n v="38.4"/>
    <n v="0"/>
    <n v="0.93600000000000005"/>
  </r>
  <r>
    <x v="23"/>
    <x v="23"/>
    <x v="7"/>
    <s v="MS2019"/>
    <n v="850.2"/>
    <n v="67.400000000000006"/>
    <n v="405.5"/>
    <n v="1323.1"/>
    <n v="0.47499999999999998"/>
    <n v="51010"/>
    <n v="277.89999999999998"/>
    <x v="0"/>
    <n v="0.43400000000000005"/>
    <n v="38.299999999999997"/>
    <n v="1"/>
    <n v="0.85299999999999998"/>
  </r>
  <r>
    <x v="24"/>
    <x v="24"/>
    <x v="7"/>
    <s v="MO2019"/>
    <n v="560.79999999999995"/>
    <n v="35.700000000000003"/>
    <n v="253.9"/>
    <n v="850.4"/>
    <n v="0.48699999999999999"/>
    <n v="69020"/>
    <n v="495"/>
    <x v="0"/>
    <n v="0.20599999999999996"/>
    <n v="38.9"/>
    <n v="1"/>
    <n v="0.90700000000000003"/>
  </r>
  <r>
    <x v="25"/>
    <x v="25"/>
    <x v="7"/>
    <s v="MT2019"/>
    <n v="444.7"/>
    <n v="13.1"/>
    <n v="149.19999999999999"/>
    <n v="607"/>
    <n v="0.499"/>
    <n v="68560"/>
    <n v="404.9"/>
    <x v="0"/>
    <n v="0.13900000000000001"/>
    <n v="40.5"/>
    <n v="0"/>
    <n v="0.94199999999999995"/>
  </r>
  <r>
    <x v="26"/>
    <x v="26"/>
    <x v="7"/>
    <s v="NE2019"/>
    <n v="480.3"/>
    <n v="15"/>
    <n v="153.4"/>
    <n v="648.70000000000005"/>
    <n v="0.497"/>
    <n v="83230"/>
    <n v="300.89999999999998"/>
    <x v="0"/>
    <n v="0.21499999999999997"/>
    <n v="36.799999999999997"/>
    <n v="1"/>
    <n v="0.92"/>
  </r>
  <r>
    <x v="27"/>
    <x v="27"/>
    <x v="7"/>
    <s v="NV2019"/>
    <n v="578.79999999999995"/>
    <n v="76.5"/>
    <n v="211.6"/>
    <n v="866.9"/>
    <n v="0.497"/>
    <n v="80760"/>
    <n v="493.8"/>
    <x v="1"/>
    <n v="0.52200000000000002"/>
    <n v="38.4"/>
    <n v="0"/>
    <n v="0.86899999999999999"/>
  </r>
  <r>
    <x v="28"/>
    <x v="28"/>
    <x v="7"/>
    <s v="NH2019"/>
    <n v="263.10000000000002"/>
    <n v="9.9"/>
    <n v="30.2"/>
    <n v="303.2"/>
    <n v="0.49399999999999999"/>
    <n v="98980"/>
    <n v="152.5"/>
    <x v="1"/>
    <n v="0.10199999999999998"/>
    <n v="43"/>
    <n v="1"/>
    <n v="0.93300000000000005"/>
  </r>
  <r>
    <x v="29"/>
    <x v="29"/>
    <x v="7"/>
    <s v="NJ2019"/>
    <n v="423.2"/>
    <n v="23.5"/>
    <n v="108.3"/>
    <n v="555"/>
    <n v="0.48699999999999999"/>
    <n v="99920"/>
    <n v="206.9"/>
    <x v="1"/>
    <n v="0.45499999999999996"/>
    <n v="40.200000000000003"/>
    <n v="0"/>
    <n v="0.90300000000000002"/>
  </r>
  <r>
    <x v="30"/>
    <x v="30"/>
    <x v="7"/>
    <s v="NM2019"/>
    <n v="681.2"/>
    <n v="61.7"/>
    <n v="233"/>
    <n v="975.9"/>
    <n v="0.48799999999999999"/>
    <n v="60500"/>
    <n v="832.2"/>
    <x v="1"/>
    <n v="0.63300000000000001"/>
    <n v="38.6"/>
    <n v="0"/>
    <n v="0.85899999999999999"/>
  </r>
  <r>
    <x v="31"/>
    <x v="31"/>
    <x v="7"/>
    <s v="NY2019"/>
    <n v="640.6"/>
    <n v="54"/>
    <n v="210.2"/>
    <n v="904.8"/>
    <n v="0.48399999999999999"/>
    <n v="81840"/>
    <n v="358.6"/>
    <x v="1"/>
    <n v="0.44799999999999995"/>
    <n v="39.200000000000003"/>
    <n v="0"/>
    <n v="0.876"/>
  </r>
  <r>
    <x v="32"/>
    <x v="32"/>
    <x v="7"/>
    <s v="NC2019"/>
    <n v="669.9"/>
    <n v="32.1"/>
    <n v="251.5"/>
    <n v="953.5"/>
    <n v="0.48"/>
    <n v="69660"/>
    <n v="371.8"/>
    <x v="1"/>
    <n v="0.373"/>
    <n v="39.1"/>
    <n v="0"/>
    <n v="0.88600000000000001"/>
  </r>
  <r>
    <x v="33"/>
    <x v="33"/>
    <x v="7"/>
    <s v="OH2019"/>
    <n v="559.4"/>
    <n v="17.2"/>
    <n v="223"/>
    <n v="799.6"/>
    <n v="0.48899999999999999"/>
    <n v="73650"/>
    <n v="293.2"/>
    <x v="0"/>
    <n v="0.21399999999999997"/>
    <n v="39.6"/>
    <n v="1"/>
    <n v="0.90800000000000003"/>
  </r>
  <r>
    <x v="34"/>
    <x v="34"/>
    <x v="7"/>
    <s v="OK2019"/>
    <n v="594.29999999999995"/>
    <n v="44.2"/>
    <n v="265.10000000000002"/>
    <n v="903.6"/>
    <n v="0.49"/>
    <n v="67650"/>
    <n v="431.8"/>
    <x v="0"/>
    <n v="0.35"/>
    <n v="37"/>
    <n v="1"/>
    <n v="0.88400000000000001"/>
  </r>
  <r>
    <x v="35"/>
    <x v="35"/>
    <x v="7"/>
    <s v="OR2019"/>
    <n v="457.1"/>
    <n v="29.5"/>
    <n v="145.30000000000001"/>
    <n v="631.9"/>
    <n v="0.49199999999999999"/>
    <n v="84760"/>
    <n v="284.39999999999998"/>
    <x v="1"/>
    <n v="0.25"/>
    <n v="39.700000000000003"/>
    <n v="0"/>
    <n v="0.91400000000000003"/>
  </r>
  <r>
    <x v="36"/>
    <x v="36"/>
    <x v="7"/>
    <s v="PA2019"/>
    <n v="481.9"/>
    <n v="21.6"/>
    <n v="125.4"/>
    <n v="628.9"/>
    <n v="0.48699999999999999"/>
    <n v="80390"/>
    <n v="306.39999999999998"/>
    <x v="0"/>
    <n v="0.24"/>
    <n v="40.799999999999997"/>
    <n v="0"/>
    <n v="0.91"/>
  </r>
  <r>
    <x v="37"/>
    <x v="37"/>
    <x v="7"/>
    <s v="RI2019"/>
    <n v="539.79999999999995"/>
    <n v="39.9"/>
    <n v="143.1"/>
    <n v="722.8"/>
    <n v="0.48899999999999999"/>
    <n v="79900"/>
    <n v="221.1"/>
    <x v="1"/>
    <n v="0.29500000000000004"/>
    <n v="40.1"/>
    <n v="0"/>
    <n v="0.89300000000000002"/>
  </r>
  <r>
    <x v="38"/>
    <x v="38"/>
    <x v="7"/>
    <s v="SC2019"/>
    <n v="698.2"/>
    <n v="25.4"/>
    <n v="275"/>
    <n v="998.6"/>
    <n v="0.47699999999999998"/>
    <n v="70650"/>
    <n v="511.3"/>
    <x v="0"/>
    <n v="0.36299999999999999"/>
    <n v="39.9"/>
    <n v="1"/>
    <n v="0.88300000000000001"/>
  </r>
  <r>
    <x v="39"/>
    <x v="39"/>
    <x v="7"/>
    <s v="SD2019"/>
    <n v="514"/>
    <n v="9.6999999999999993"/>
    <n v="245.3"/>
    <n v="769"/>
    <n v="0.504"/>
    <n v="73190"/>
    <n v="399"/>
    <x v="0"/>
    <n v="0.18100000000000005"/>
    <n v="37.700000000000003"/>
    <n v="1"/>
    <n v="0.92100000000000004"/>
  </r>
  <r>
    <x v="40"/>
    <x v="40"/>
    <x v="7"/>
    <s v="TN2019"/>
    <n v="601.70000000000005"/>
    <n v="32.6"/>
    <n v="234.7"/>
    <n v="869"/>
    <n v="0.48399999999999999"/>
    <n v="64500"/>
    <n v="595.20000000000005"/>
    <x v="0"/>
    <n v="0.26400000000000001"/>
    <n v="39"/>
    <n v="1"/>
    <n v="0.88"/>
  </r>
  <r>
    <x v="41"/>
    <x v="41"/>
    <x v="7"/>
    <s v="TX2019"/>
    <n v="445.1"/>
    <n v="43.7"/>
    <n v="152.5"/>
    <n v="641.29999999999995"/>
    <n v="0.49099999999999999"/>
    <n v="76820"/>
    <n v="418.9"/>
    <x v="0"/>
    <n v="0.58899999999999997"/>
    <n v="35.1"/>
    <n v="1"/>
    <n v="0.84599999999999997"/>
  </r>
  <r>
    <x v="42"/>
    <x v="42"/>
    <x v="7"/>
    <s v="VT2019"/>
    <n v="275.3"/>
    <n v="3.8"/>
    <n v="28"/>
    <n v="307.10000000000002"/>
    <n v="0.49399999999999999"/>
    <n v="84630"/>
    <n v="202.2"/>
    <x v="1"/>
    <n v="7.1999999999999953E-2"/>
    <n v="42.8"/>
    <n v="1"/>
    <n v="0.93100000000000005"/>
  </r>
  <r>
    <x v="43"/>
    <x v="43"/>
    <x v="7"/>
    <s v="WA2019"/>
    <n v="496.3"/>
    <n v="28.7"/>
    <n v="154.1"/>
    <n v="679.1"/>
    <n v="0.497"/>
    <n v="93910"/>
    <n v="293.89999999999998"/>
    <x v="1"/>
    <n v="0.32499999999999996"/>
    <n v="37.9"/>
    <n v="0"/>
    <n v="0.91700000000000004"/>
  </r>
  <r>
    <x v="44"/>
    <x v="44"/>
    <x v="7"/>
    <s v="WV2019"/>
    <n v="313"/>
    <n v="15.5"/>
    <n v="98.8"/>
    <n v="427.3"/>
    <n v="0.49099999999999999"/>
    <n v="61170"/>
    <n v="316.60000000000002"/>
    <x v="0"/>
    <n v="7.4999999999999956E-2"/>
    <n v="42.9"/>
    <n v="1"/>
    <n v="0.871"/>
  </r>
  <r>
    <x v="45"/>
    <x v="45"/>
    <x v="7"/>
    <s v="WY2019"/>
    <n v="378.2"/>
    <n v="7.3"/>
    <n v="77.400000000000006"/>
    <n v="462.9"/>
    <n v="0.50900000000000001"/>
    <n v="74190"/>
    <n v="217.4"/>
    <x v="0"/>
    <n v="0.16200000000000003"/>
    <n v="38.1"/>
    <n v="1"/>
    <n v="0.94499999999999995"/>
  </r>
  <r>
    <x v="0"/>
    <x v="0"/>
    <x v="8"/>
    <s v="AL2020"/>
    <n v="538.9"/>
    <n v="30.2"/>
    <n v="287.10000000000002"/>
    <n v="856.2"/>
    <n v="0.48099999999999998"/>
    <n v="61650"/>
    <n v="453.55795715643018"/>
    <x v="0"/>
    <n v="0.35099999999999998"/>
    <n v="39.200000000000003"/>
    <n v="1"/>
    <n v="0.87"/>
  </r>
  <r>
    <x v="1"/>
    <x v="1"/>
    <x v="8"/>
    <s v="AK2020"/>
    <n v="694"/>
    <n v="49.2"/>
    <n v="270.3"/>
    <n v="1013.5"/>
    <n v="0.50949999999999995"/>
    <n v="84260"/>
    <n v="837.84900117348104"/>
    <x v="0"/>
    <n v="0.41049999999999998"/>
    <n v="34.6"/>
    <n v="1"/>
    <n v="0.93"/>
  </r>
  <r>
    <x v="2"/>
    <x v="2"/>
    <x v="8"/>
    <s v="AZ2020"/>
    <n v="521.4"/>
    <n v="62.4"/>
    <n v="228.5"/>
    <n v="812.3"/>
    <n v="0.49399999999999999"/>
    <n v="75620"/>
    <n v="484.8141206761365"/>
    <x v="0"/>
    <n v="0.46850000000000003"/>
    <n v="37.9"/>
    <n v="1"/>
    <n v="0.88"/>
  </r>
  <r>
    <x v="3"/>
    <x v="3"/>
    <x v="8"/>
    <s v="AR2020"/>
    <n v="533.1"/>
    <n v="41.3"/>
    <n v="260.89999999999998"/>
    <n v="835.3"/>
    <n v="0.48699999999999999"/>
    <n v="57240"/>
    <n v="671.93044630594989"/>
    <x v="0"/>
    <n v="0.29799999999999999"/>
    <n v="38.299999999999997"/>
    <n v="1"/>
    <n v="0.87"/>
  </r>
  <r>
    <x v="4"/>
    <x v="4"/>
    <x v="8"/>
    <s v="CA2020"/>
    <n v="451.9"/>
    <n v="66.8"/>
    <n v="198.4"/>
    <n v="717.1"/>
    <n v="0.4955"/>
    <n v="87530"/>
    <n v="442.04850437453405"/>
    <x v="1"/>
    <n v="0.64700000000000002"/>
    <n v="36.700000000000003"/>
    <n v="0"/>
    <n v="0.84"/>
  </r>
  <r>
    <x v="5"/>
    <x v="5"/>
    <x v="8"/>
    <s v="CO2020"/>
    <n v="452.7"/>
    <n v="30.9"/>
    <n v="167.8"/>
    <n v="651.4"/>
    <n v="0.50149999999999995"/>
    <n v="94440"/>
    <n v="423.0576582648024"/>
    <x v="1"/>
    <n v="0.33450000000000002"/>
    <n v="36.9"/>
    <n v="0"/>
    <n v="0.92"/>
  </r>
  <r>
    <x v="6"/>
    <x v="6"/>
    <x v="8"/>
    <s v="CT2020"/>
    <n v="352.6"/>
    <n v="14.9"/>
    <n v="127.7"/>
    <n v="495.2"/>
    <n v="0.48799999999999999"/>
    <n v="89540"/>
    <n v="181.58529954686611"/>
    <x v="1"/>
    <n v="0.35749999999999998"/>
    <n v="41.1"/>
    <n v="0"/>
    <n v="0.91"/>
  </r>
  <r>
    <x v="7"/>
    <x v="7"/>
    <x v="8"/>
    <s v="DE2020"/>
    <n v="490.4"/>
    <n v="22.4"/>
    <n v="151.80000000000001"/>
    <n v="664.6"/>
    <n v="0.48149999999999998"/>
    <n v="78930"/>
    <n v="431.89715537657236"/>
    <x v="1"/>
    <n v="0.39550000000000002"/>
    <n v="41"/>
    <n v="0"/>
    <n v="0.91"/>
  </r>
  <r>
    <x v="8"/>
    <x v="8"/>
    <x v="8"/>
    <s v="FL2020"/>
    <n v="464.4"/>
    <n v="57.6"/>
    <n v="189.4"/>
    <n v="711.4"/>
    <n v="0.48649999999999999"/>
    <n v="65110"/>
    <n v="383.59546855996916"/>
    <x v="0"/>
    <n v="0.47899999999999998"/>
    <n v="42.2"/>
    <n v="1"/>
    <n v="0.89"/>
  </r>
  <r>
    <x v="9"/>
    <x v="9"/>
    <x v="8"/>
    <s v="GA2020"/>
    <n v="584.20000000000005"/>
    <n v="52.2"/>
    <n v="219"/>
    <n v="855.4"/>
    <n v="0.48249999999999998"/>
    <n v="66810"/>
    <n v="400.09273561377171"/>
    <x v="0"/>
    <n v="0.48849999999999999"/>
    <n v="36.9"/>
    <n v="1"/>
    <n v="0.88"/>
  </r>
  <r>
    <x v="10"/>
    <x v="10"/>
    <x v="8"/>
    <s v="HI2020"/>
    <n v="481.4"/>
    <n v="27.3"/>
    <n v="102"/>
    <n v="610.70000000000005"/>
    <n v="0.48949999999999999"/>
    <n v="91110"/>
    <n v="254.15669869211644"/>
    <x v="1"/>
    <n v="0.8"/>
    <n v="39.4"/>
    <n v="0"/>
    <n v="0.93"/>
  </r>
  <r>
    <x v="11"/>
    <x v="11"/>
    <x v="8"/>
    <s v="ID2020"/>
    <n v="341.1"/>
    <n v="10"/>
    <n v="80.5"/>
    <n v="431.6"/>
    <n v="0.499"/>
    <n v="75220"/>
    <n v="242.59502231359676"/>
    <x v="0"/>
    <n v="0.19800000000000001"/>
    <n v="36.6"/>
    <n v="1"/>
    <n v="0.91"/>
  </r>
  <r>
    <x v="12"/>
    <x v="12"/>
    <x v="8"/>
    <s v="IL2020"/>
    <n v="536.29999999999995"/>
    <n v="35.700000000000003"/>
    <n v="242.4"/>
    <n v="814.4"/>
    <n v="0.48949999999999999"/>
    <n v="83790"/>
    <n v="425.91358272830337"/>
    <x v="1"/>
    <n v="0.40050000000000002"/>
    <n v="38.299999999999997"/>
    <n v="0"/>
    <n v="0.9"/>
  </r>
  <r>
    <x v="13"/>
    <x v="13"/>
    <x v="8"/>
    <s v="IN2020"/>
    <n v="491.8"/>
    <n v="19.899999999999999"/>
    <n v="208"/>
    <n v="719.7"/>
    <n v="0.49149999999999999"/>
    <n v="75310"/>
    <n v="357.6782843640807"/>
    <x v="0"/>
    <n v="0.2235"/>
    <n v="37.799999999999997"/>
    <n v="1"/>
    <n v="0.89"/>
  </r>
  <r>
    <x v="14"/>
    <x v="14"/>
    <x v="8"/>
    <s v="IA2020"/>
    <n v="473.2"/>
    <n v="15.7"/>
    <n v="216.9"/>
    <n v="705.8"/>
    <n v="0.497"/>
    <n v="77570"/>
    <n v="303.48711467868014"/>
    <x v="0"/>
    <n v="0.158"/>
    <n v="38.299999999999997"/>
    <n v="1"/>
    <n v="0.93"/>
  </r>
  <r>
    <x v="15"/>
    <x v="15"/>
    <x v="8"/>
    <s v="KS2020"/>
    <n v="497.6"/>
    <n v="18.3"/>
    <n v="191.5"/>
    <n v="707.4"/>
    <n v="0.49399999999999999"/>
    <n v="82380"/>
    <n v="425.04560188482071"/>
    <x v="0"/>
    <n v="0.2545"/>
    <n v="36.9"/>
    <n v="0"/>
    <n v="0.91"/>
  </r>
  <r>
    <x v="16"/>
    <x v="16"/>
    <x v="8"/>
    <s v="KY2020"/>
    <n v="416.1"/>
    <n v="25.4"/>
    <n v="186.3"/>
    <n v="627.79999999999995"/>
    <n v="0.49049999999999999"/>
    <n v="63980"/>
    <n v="259.08755171421035"/>
    <x v="0"/>
    <n v="0.16250000000000001"/>
    <n v="39"/>
    <n v="0"/>
    <n v="0.87"/>
  </r>
  <r>
    <x v="17"/>
    <x v="17"/>
    <x v="8"/>
    <s v="LA2020"/>
    <n v="708.4"/>
    <n v="53.6"/>
    <n v="332.4"/>
    <n v="1094.4000000000001"/>
    <n v="0.48149999999999998"/>
    <n v="57700"/>
    <n v="639.43953890777766"/>
    <x v="0"/>
    <n v="0.41899999999999998"/>
    <n v="37.200000000000003"/>
    <n v="0"/>
    <n v="0.86"/>
  </r>
  <r>
    <x v="18"/>
    <x v="18"/>
    <x v="8"/>
    <s v="ME2020"/>
    <n v="254.4"/>
    <n v="5.9"/>
    <n v="38.200000000000003"/>
    <n v="298.5"/>
    <n v="0.48749999999999999"/>
    <n v="71800"/>
    <n v="108.58125188406248"/>
    <x v="1"/>
    <n v="8.4000000000000005E-2"/>
    <n v="44.8"/>
    <n v="0"/>
    <n v="0.93"/>
  </r>
  <r>
    <x v="19"/>
    <x v="19"/>
    <x v="8"/>
    <s v="MD2020"/>
    <n v="524.5"/>
    <n v="43.4"/>
    <n v="195.1"/>
    <n v="763"/>
    <n v="0.48099999999999998"/>
    <n v="106900"/>
    <n v="399.86446056195365"/>
    <x v="1"/>
    <n v="0.51"/>
    <n v="38.799999999999997"/>
    <n v="1"/>
    <n v="0.91"/>
  </r>
  <r>
    <x v="20"/>
    <x v="20"/>
    <x v="8"/>
    <s v="MA2020"/>
    <n v="354.2"/>
    <n v="23.6"/>
    <n v="106.6"/>
    <n v="484.4"/>
    <n v="0.48749999999999999"/>
    <n v="98980"/>
    <n v="308.80933460640301"/>
    <x v="1"/>
    <n v="0.309"/>
    <n v="39.6"/>
    <n v="1"/>
    <n v="0.91"/>
  </r>
  <r>
    <x v="21"/>
    <x v="21"/>
    <x v="8"/>
    <s v="MI2020"/>
    <n v="444.3"/>
    <n v="20.399999999999999"/>
    <n v="232.3"/>
    <n v="697"/>
    <n v="0.49149999999999999"/>
    <n v="72590"/>
    <n v="478.00870009747598"/>
    <x v="0"/>
    <n v="0.26"/>
    <n v="39.799999999999997"/>
    <n v="0"/>
    <n v="0.91"/>
  </r>
  <r>
    <x v="22"/>
    <x v="22"/>
    <x v="8"/>
    <s v="MN2020"/>
    <n v="387.5"/>
    <n v="19.2"/>
    <n v="180.8"/>
    <n v="587.5"/>
    <n v="0.4975"/>
    <n v="88770"/>
    <n v="277.48013112871735"/>
    <x v="0"/>
    <n v="0.22"/>
    <n v="38.1"/>
    <n v="0"/>
    <n v="0.93"/>
  </r>
  <r>
    <x v="23"/>
    <x v="23"/>
    <x v="8"/>
    <s v="MS2020"/>
    <n v="807.7"/>
    <n v="72"/>
    <n v="465.1"/>
    <n v="1344.8"/>
    <n v="0.47799999999999998"/>
    <n v="50880"/>
    <n v="291.15682762423711"/>
    <x v="0"/>
    <n v="0.4375"/>
    <n v="37.700000000000003"/>
    <n v="1"/>
    <n v="0.85"/>
  </r>
  <r>
    <x v="24"/>
    <x v="24"/>
    <x v="8"/>
    <s v="MO2020"/>
    <n v="516.9"/>
    <n v="37.9"/>
    <n v="273.8"/>
    <n v="828.6"/>
    <n v="0.48799999999999999"/>
    <n v="70090"/>
    <n v="542.70892464790984"/>
    <x v="0"/>
    <n v="0.219"/>
    <n v="38.700000000000003"/>
    <n v="1"/>
    <n v="0.91"/>
  </r>
  <r>
    <x v="25"/>
    <x v="25"/>
    <x v="8"/>
    <s v="MT2020"/>
    <n v="381.2"/>
    <n v="9.3000000000000007"/>
    <n v="156.6"/>
    <n v="547.1"/>
    <n v="0.503"/>
    <n v="63960"/>
    <n v="469.84157538056058"/>
    <x v="0"/>
    <n v="0.15049999999999999"/>
    <n v="40.1"/>
    <n v="0"/>
    <n v="0.94"/>
  </r>
  <r>
    <x v="26"/>
    <x v="26"/>
    <x v="8"/>
    <s v="NE2020"/>
    <n v="450.9"/>
    <n v="13.7"/>
    <n v="175.1"/>
    <n v="639.70000000000005"/>
    <n v="0.4975"/>
    <n v="81440"/>
    <n v="334.0813562681156"/>
    <x v="0"/>
    <n v="0.22450000000000001"/>
    <n v="36.6"/>
    <n v="1"/>
    <n v="0.92"/>
  </r>
  <r>
    <x v="27"/>
    <x v="27"/>
    <x v="8"/>
    <s v="NV2020"/>
    <n v="474.7"/>
    <n v="71.400000000000006"/>
    <n v="205"/>
    <n v="751.1"/>
    <n v="0.499"/>
    <n v="68950"/>
    <n v="460.28705725053288"/>
    <x v="1"/>
    <n v="0.53549999999999998"/>
    <n v="38.200000000000003"/>
    <n v="0"/>
    <n v="0.87"/>
  </r>
  <r>
    <x v="28"/>
    <x v="28"/>
    <x v="8"/>
    <s v="NH2020"/>
    <n v="212.8"/>
    <n v="8.6999999999999993"/>
    <n v="33.5"/>
    <n v="255"/>
    <n v="0.497"/>
    <n v="100200"/>
    <n v="146.38341475910778"/>
    <x v="1"/>
    <n v="0.113"/>
    <n v="43"/>
    <n v="1"/>
    <n v="0.93"/>
  </r>
  <r>
    <x v="29"/>
    <x v="29"/>
    <x v="8"/>
    <s v="NJ2020"/>
    <n v="340.7"/>
    <n v="25.7"/>
    <n v="108.3"/>
    <n v="474.7"/>
    <n v="0.48849999999999999"/>
    <n v="96430"/>
    <n v="195.36450346422143"/>
    <x v="1"/>
    <n v="0.46650000000000003"/>
    <n v="40"/>
    <n v="0"/>
    <n v="0.9"/>
  </r>
  <r>
    <x v="30"/>
    <x v="30"/>
    <x v="8"/>
    <s v="NM2020"/>
    <n v="570.70000000000005"/>
    <n v="70.599999999999994"/>
    <n v="217.6"/>
    <n v="858.9"/>
    <n v="0.48899999999999999"/>
    <n v="57380"/>
    <n v="778.2771745400388"/>
    <x v="1"/>
    <n v="0.64249999999999996"/>
    <n v="38.1"/>
    <n v="0"/>
    <n v="0.87"/>
  </r>
  <r>
    <x v="31"/>
    <x v="31"/>
    <x v="8"/>
    <s v="NY2020"/>
    <n v="483.7"/>
    <n v="52.5"/>
    <n v="210.5"/>
    <n v="746.7"/>
    <n v="0.48549999999999999"/>
    <n v="77400"/>
    <n v="363.75763984647699"/>
    <x v="1"/>
    <n v="0.45650000000000002"/>
    <n v="39"/>
    <n v="0"/>
    <n v="0.87"/>
  </r>
  <r>
    <x v="32"/>
    <x v="32"/>
    <x v="8"/>
    <s v="NC2020"/>
    <n v="619.20000000000005"/>
    <n v="35.6"/>
    <n v="270.7"/>
    <n v="925.5"/>
    <n v="0.48149999999999998"/>
    <n v="68120"/>
    <n v="419.31650023776456"/>
    <x v="1"/>
    <n v="0.38100000000000001"/>
    <n v="38.9"/>
    <n v="0"/>
    <n v="0.89"/>
  </r>
  <r>
    <x v="33"/>
    <x v="33"/>
    <x v="8"/>
    <s v="OH2020"/>
    <n v="504.4"/>
    <n v="20.8"/>
    <n v="262.5"/>
    <n v="787.7"/>
    <n v="0.48949999999999999"/>
    <n v="68060"/>
    <n v="308.76019832694459"/>
    <x v="0"/>
    <n v="0.2235"/>
    <n v="39.5"/>
    <n v="1"/>
    <n v="0.91"/>
  </r>
  <r>
    <x v="34"/>
    <x v="34"/>
    <x v="8"/>
    <s v="OK2020"/>
    <n v="535.6"/>
    <n v="47.7"/>
    <n v="283"/>
    <n v="866.3"/>
    <n v="0.49249999999999999"/>
    <n v="59150"/>
    <n v="458.57812395199636"/>
    <x v="0"/>
    <n v="0.36049999999999999"/>
    <n v="36.700000000000003"/>
    <n v="1"/>
    <n v="0.89"/>
  </r>
  <r>
    <x v="35"/>
    <x v="35"/>
    <x v="8"/>
    <s v="OR2020"/>
    <n v="374.3"/>
    <n v="31.2"/>
    <n v="151.30000000000001"/>
    <n v="556.79999999999995"/>
    <n v="0.4945"/>
    <n v="86630"/>
    <n v="291.87739169120789"/>
    <x v="1"/>
    <n v="0.26450000000000001"/>
    <n v="39.5"/>
    <n v="0"/>
    <n v="0.91"/>
  </r>
  <r>
    <x v="36"/>
    <x v="36"/>
    <x v="8"/>
    <s v="PA2020"/>
    <n v="402"/>
    <n v="22.3"/>
    <n v="140.6"/>
    <n v="564.9"/>
    <n v="0.48949999999999999"/>
    <n v="79800"/>
    <n v="389.51741082513104"/>
    <x v="0"/>
    <n v="0.2505"/>
    <n v="40.9"/>
    <n v="0"/>
    <n v="0.91"/>
  </r>
  <r>
    <x v="37"/>
    <x v="37"/>
    <x v="8"/>
    <s v="RI2020"/>
    <n v="429.6"/>
    <n v="28.7"/>
    <n v="127.5"/>
    <n v="585.79999999999995"/>
    <n v="0.48899999999999999"/>
    <n v="90380"/>
    <n v="230.81470970793424"/>
    <x v="1"/>
    <n v="0.30299999999999999"/>
    <n v="40"/>
    <n v="0"/>
    <n v="0.89"/>
  </r>
  <r>
    <x v="38"/>
    <x v="38"/>
    <x v="8"/>
    <s v="SC2020"/>
    <n v="666.6"/>
    <n v="32.799999999999997"/>
    <n v="326.39999999999998"/>
    <n v="1025.8"/>
    <n v="0.47949999999999998"/>
    <n v="68020"/>
    <n v="530.67818567891402"/>
    <x v="0"/>
    <n v="0.36749999999999999"/>
    <n v="39.700000000000003"/>
    <n v="1"/>
    <n v="0.88"/>
  </r>
  <r>
    <x v="39"/>
    <x v="39"/>
    <x v="8"/>
    <s v="SD2020"/>
    <n v="456.1"/>
    <n v="14.4"/>
    <n v="273.39999999999998"/>
    <n v="743.9"/>
    <n v="0.50549999999999995"/>
    <n v="79120"/>
    <n v="501.39069828400267"/>
    <x v="0"/>
    <n v="0.1895"/>
    <n v="37.200000000000003"/>
    <n v="1"/>
    <n v="0.92"/>
  </r>
  <r>
    <x v="40"/>
    <x v="40"/>
    <x v="8"/>
    <s v="TN2020"/>
    <n v="548.5"/>
    <n v="35.6"/>
    <n v="267.10000000000002"/>
    <n v="851.2"/>
    <n v="0.48549999999999999"/>
    <n v="61970"/>
    <n v="672.70388686586614"/>
    <x v="0"/>
    <n v="0.27050000000000002"/>
    <n v="38.799999999999997"/>
    <n v="1"/>
    <n v="0.88"/>
  </r>
  <r>
    <x v="41"/>
    <x v="41"/>
    <x v="8"/>
    <s v="TX2020"/>
    <n v="463.6"/>
    <n v="52.7"/>
    <n v="199.8"/>
    <n v="716.1"/>
    <n v="0.49299999999999999"/>
    <n v="77110"/>
    <n v="446.45984798962451"/>
    <x v="0"/>
    <n v="0.59799999999999998"/>
    <n v="34.799999999999997"/>
    <n v="1"/>
    <n v="0.84"/>
  </r>
  <r>
    <x v="42"/>
    <x v="42"/>
    <x v="8"/>
    <s v="VT2020"/>
    <n v="173.7"/>
    <n v="3.6"/>
    <n v="21.6"/>
    <n v="198.9"/>
    <n v="0.495"/>
    <n v="75810"/>
    <n v="173.41865766579448"/>
    <x v="1"/>
    <n v="8.3000000000000004E-2"/>
    <n v="42.8"/>
    <n v="1"/>
    <n v="0.94"/>
  </r>
  <r>
    <x v="43"/>
    <x v="43"/>
    <x v="8"/>
    <s v="WA2020"/>
    <n v="404.7"/>
    <n v="27"/>
    <n v="151.4"/>
    <n v="583.1"/>
    <n v="0.498"/>
    <n v="91710"/>
    <n v="293.69820053311759"/>
    <x v="1"/>
    <n v="0.33950000000000002"/>
    <n v="37.799999999999997"/>
    <n v="0"/>
    <n v="0.92"/>
  </r>
  <r>
    <x v="44"/>
    <x v="44"/>
    <x v="8"/>
    <s v="WV2020"/>
    <n v="302.8"/>
    <n v="22.7"/>
    <n v="99.2"/>
    <n v="424.7"/>
    <n v="0.49249999999999999"/>
    <n v="58580"/>
    <n v="355.89681009554641"/>
    <x v="0"/>
    <n v="8.4500000000000006E-2"/>
    <n v="42.7"/>
    <n v="1"/>
    <n v="0.88"/>
  </r>
  <r>
    <x v="45"/>
    <x v="45"/>
    <x v="8"/>
    <s v="WY2020"/>
    <n v="339.9"/>
    <n v="5.5"/>
    <n v="68"/>
    <n v="413.4"/>
    <n v="0.50949999999999995"/>
    <n v="73780"/>
    <n v="234.2322539874435"/>
    <x v="0"/>
    <n v="0.17449999999999999"/>
    <n v="38"/>
    <n v="1"/>
    <n v="0.94"/>
  </r>
  <r>
    <x v="0"/>
    <x v="0"/>
    <x v="9"/>
    <s v="AL2021"/>
    <n v="625.20000000000005"/>
    <n v="43.1"/>
    <n v="321.3"/>
    <n v="989.6"/>
    <n v="0.48099999999999998"/>
    <n v="61390"/>
    <n v="348.32745394612033"/>
    <x v="0"/>
    <n v="0.35599999999999998"/>
    <n v="39.799999999999997"/>
    <n v="1"/>
    <n v="0.88"/>
  </r>
  <r>
    <x v="1"/>
    <x v="1"/>
    <x v="9"/>
    <s v="AK2021"/>
    <n v="760.4"/>
    <n v="61"/>
    <n v="269.8"/>
    <n v="1091.2"/>
    <n v="0.51200000000000001"/>
    <n v="87490"/>
    <n v="759.07608740067178"/>
    <x v="0"/>
    <n v="0.42099999999999999"/>
    <n v="35.6"/>
    <n v="1"/>
    <n v="0.93"/>
  </r>
  <r>
    <x v="2"/>
    <x v="2"/>
    <x v="9"/>
    <s v="AZ2021"/>
    <n v="570.29999999999995"/>
    <n v="87"/>
    <n v="253.2"/>
    <n v="910.5"/>
    <n v="0.495"/>
    <n v="76370"/>
    <n v="425.63693783115662"/>
    <x v="0"/>
    <n v="0.47899999999999998"/>
    <n v="38.6"/>
    <n v="1"/>
    <n v="0.89"/>
  </r>
  <r>
    <x v="3"/>
    <x v="3"/>
    <x v="9"/>
    <s v="AR2021"/>
    <n v="592.79999999999995"/>
    <n v="79.400000000000006"/>
    <n v="270.2"/>
    <n v="942.4"/>
    <n v="0.49"/>
    <n v="54760"/>
    <n v="702.44858034121478"/>
    <x v="0"/>
    <n v="0.317"/>
    <n v="38.5"/>
    <n v="1"/>
    <n v="0.89"/>
  </r>
  <r>
    <x v="4"/>
    <x v="4"/>
    <x v="9"/>
    <s v="CA2021"/>
    <n v="488.2"/>
    <n v="79.7"/>
    <n v="233.1"/>
    <n v="801"/>
    <n v="0.497"/>
    <n v="87960"/>
    <n v="481.16660272588774"/>
    <x v="1"/>
    <n v="0.65800000000000003"/>
    <n v="37.6"/>
    <n v="0"/>
    <n v="0.84"/>
  </r>
  <r>
    <x v="5"/>
    <x v="5"/>
    <x v="9"/>
    <s v="CO2021"/>
    <n v="460.2"/>
    <n v="39.6"/>
    <n v="182.3"/>
    <n v="682.1"/>
    <n v="0.502"/>
    <n v="91610"/>
    <n v="480.37469088225913"/>
    <x v="1"/>
    <n v="0.34699999999999998"/>
    <n v="37.6"/>
    <n v="0"/>
    <n v="0.92"/>
  </r>
  <r>
    <x v="6"/>
    <x v="6"/>
    <x v="9"/>
    <s v="CT2021"/>
    <n v="409.1"/>
    <n v="24.6"/>
    <n v="149.9"/>
    <n v="583.6"/>
    <n v="0.48899999999999999"/>
    <n v="87300"/>
    <n v="168.60064774221681"/>
    <x v="1"/>
    <n v="0.372"/>
    <n v="41.1"/>
    <n v="0"/>
    <n v="0.91"/>
  </r>
  <r>
    <x v="7"/>
    <x v="7"/>
    <x v="9"/>
    <s v="DE2021"/>
    <n v="486.4"/>
    <n v="29.4"/>
    <n v="153.6"/>
    <n v="669.4"/>
    <n v="0.48099999999999998"/>
    <n v="74070"/>
    <n v="419.18497781165939"/>
    <x v="1"/>
    <n v="0.40500000000000003"/>
    <n v="41.6"/>
    <n v="0"/>
    <n v="0.91"/>
  </r>
  <r>
    <x v="8"/>
    <x v="8"/>
    <x v="9"/>
    <s v="FL2021"/>
    <n v="479.3"/>
    <n v="75.5"/>
    <n v="205.4"/>
    <n v="760.2"/>
    <n v="0.48799999999999999"/>
    <n v="64410"/>
    <n v="337.3271359917361"/>
    <x v="0"/>
    <n v="0.48799999999999999"/>
    <n v="42.8"/>
    <n v="1"/>
    <n v="0.9"/>
  </r>
  <r>
    <x v="9"/>
    <x v="9"/>
    <x v="9"/>
    <s v="GA2021"/>
    <n v="629.1"/>
    <n v="62.1"/>
    <n v="296.3"/>
    <n v="987.5"/>
    <n v="0.48299999999999998"/>
    <n v="66310"/>
    <n v="349.84147706684882"/>
    <x v="0"/>
    <n v="0.497"/>
    <n v="37.5"/>
    <n v="1"/>
    <n v="0.89"/>
  </r>
  <r>
    <x v="10"/>
    <x v="10"/>
    <x v="9"/>
    <s v="HI2021"/>
    <n v="421.6"/>
    <n v="44.6"/>
    <n v="101.1"/>
    <n v="567.29999999999995"/>
    <n v="0.49099999999999999"/>
    <n v="88630"/>
    <n v="273.98604433253126"/>
    <x v="1"/>
    <n v="0.80400000000000005"/>
    <n v="40.200000000000003"/>
    <n v="0"/>
    <n v="0.93"/>
  </r>
  <r>
    <x v="11"/>
    <x v="11"/>
    <x v="9"/>
    <s v="ID2021"/>
    <n v="332.5"/>
    <n v="14.2"/>
    <n v="63"/>
    <n v="409.7"/>
    <n v="0.499"/>
    <n v="82940"/>
    <n v="240.76911685782912"/>
    <x v="0"/>
    <n v="0.21199999999999999"/>
    <n v="37.299999999999997"/>
    <n v="1"/>
    <n v="0.91"/>
  </r>
  <r>
    <x v="12"/>
    <x v="12"/>
    <x v="9"/>
    <s v="IL2021"/>
    <n v="566.9"/>
    <n v="40.4"/>
    <n v="240.3"/>
    <n v="847.6"/>
    <n v="0.49199999999999999"/>
    <n v="85460"/>
    <n v="344.76890299420586"/>
    <x v="1"/>
    <n v="0.41"/>
    <n v="39"/>
    <n v="0"/>
    <n v="0.9"/>
  </r>
  <r>
    <x v="13"/>
    <x v="13"/>
    <x v="9"/>
    <s v="IN2021"/>
    <n v="510.7"/>
    <n v="29.1"/>
    <n v="212.8"/>
    <n v="752.6"/>
    <n v="0.49299999999999999"/>
    <n v="75690"/>
    <n v="332.5881495823312"/>
    <x v="0"/>
    <n v="0.23300000000000001"/>
    <n v="38.200000000000003"/>
    <n v="1"/>
    <n v="0.91"/>
  </r>
  <r>
    <x v="14"/>
    <x v="14"/>
    <x v="9"/>
    <s v="IA2021"/>
    <n v="489.2"/>
    <n v="23.9"/>
    <n v="200.5"/>
    <n v="713.6"/>
    <n v="0.499"/>
    <n v="78100"/>
    <n v="295.02556377433831"/>
    <x v="0"/>
    <n v="0.16900000000000001"/>
    <n v="38.5"/>
    <n v="1"/>
    <n v="0.93"/>
  </r>
  <r>
    <x v="15"/>
    <x v="15"/>
    <x v="9"/>
    <s v="KS2021"/>
    <n v="506.1"/>
    <n v="27.4"/>
    <n v="192.4"/>
    <n v="725.9"/>
    <n v="0.498"/>
    <n v="81930"/>
    <n v="444.90629771654926"/>
    <x v="0"/>
    <n v="0.26600000000000001"/>
    <n v="37.299999999999997"/>
    <n v="0"/>
    <n v="0.92"/>
  </r>
  <r>
    <x v="16"/>
    <x v="16"/>
    <x v="9"/>
    <s v="KY2021"/>
    <n v="410.3"/>
    <n v="34.6"/>
    <n v="182.3"/>
    <n v="627.20000000000005"/>
    <n v="0.49099999999999999"/>
    <n v="59980"/>
    <n v="268.96173580506229"/>
    <x v="0"/>
    <n v="0.17"/>
    <n v="39.1"/>
    <n v="0"/>
    <n v="0.88"/>
  </r>
  <r>
    <x v="17"/>
    <x v="17"/>
    <x v="9"/>
    <s v="LA2021"/>
    <n v="730.1"/>
    <n v="75.3"/>
    <n v="354.5"/>
    <n v="1159.9000000000001"/>
    <n v="0.48199999999999998"/>
    <n v="61690"/>
    <n v="662.7480118208"/>
    <x v="0"/>
    <n v="0.42599999999999999"/>
    <n v="38"/>
    <n v="0"/>
    <n v="0.87"/>
  </r>
  <r>
    <x v="18"/>
    <x v="18"/>
    <x v="9"/>
    <s v="ME2021"/>
    <n v="245.7"/>
    <n v="9.8000000000000007"/>
    <n v="33.700000000000003"/>
    <n v="289.2"/>
    <n v="0.49099999999999999"/>
    <n v="76710"/>
    <n v="112.90713732847917"/>
    <x v="1"/>
    <n v="0.1"/>
    <n v="44.7"/>
    <n v="0"/>
    <n v="0.95"/>
  </r>
  <r>
    <x v="19"/>
    <x v="19"/>
    <x v="9"/>
    <s v="MD2021"/>
    <n v="0"/>
    <n v="0"/>
    <n v="0"/>
    <n v="0"/>
    <n v="0.48199999999999998"/>
    <n v="105000"/>
    <n v="435.10440335502972"/>
    <x v="1"/>
    <n v="0.51900000000000002"/>
    <n v="39.299999999999997"/>
    <n v="1"/>
    <n v="0.91"/>
  </r>
  <r>
    <x v="20"/>
    <x v="20"/>
    <x v="9"/>
    <s v="MA2021"/>
    <n v="385.8"/>
    <n v="29.4"/>
    <n v="118"/>
    <n v="533.20000000000005"/>
    <n v="0.48899999999999999"/>
    <n v="93340"/>
    <n v="301.05770069917264"/>
    <x v="1"/>
    <n v="0.32300000000000001"/>
    <n v="39.9"/>
    <n v="1"/>
    <n v="0.91"/>
  </r>
  <r>
    <x v="21"/>
    <x v="21"/>
    <x v="9"/>
    <s v="MI2021"/>
    <n v="4524"/>
    <n v="26.6"/>
    <n v="218.4"/>
    <n v="4769"/>
    <n v="0.49299999999999999"/>
    <n v="69540"/>
    <n v="491.10814800173432"/>
    <x v="0"/>
    <n v="0.26900000000000002"/>
    <n v="40.200000000000003"/>
    <n v="0"/>
    <n v="0.92"/>
  </r>
  <r>
    <x v="22"/>
    <x v="22"/>
    <x v="9"/>
    <s v="MN2021"/>
    <n v="395.5"/>
    <n v="25.7"/>
    <n v="169.3"/>
    <n v="590.5"/>
    <n v="0.499"/>
    <n v="86740"/>
    <n v="308.90465871226519"/>
    <x v="0"/>
    <n v="0.23100000000000001"/>
    <n v="38.799999999999997"/>
    <n v="0"/>
    <n v="0.94"/>
  </r>
  <r>
    <x v="23"/>
    <x v="23"/>
    <x v="9"/>
    <s v="MS2021"/>
    <n v="750"/>
    <n v="88.3"/>
    <n v="427.7"/>
    <n v="1266"/>
    <n v="0.48099999999999998"/>
    <n v="50290"/>
    <n v="255.35787056217382"/>
    <x v="0"/>
    <n v="0.441"/>
    <n v="38.6"/>
    <n v="1"/>
    <n v="0.87"/>
  </r>
  <r>
    <x v="24"/>
    <x v="24"/>
    <x v="9"/>
    <s v="MO2021"/>
    <n v="517.4"/>
    <n v="61.3"/>
    <n v="254.8"/>
    <n v="833.5"/>
    <n v="0.48899999999999999"/>
    <n v="68570"/>
    <n v="524.2938087526984"/>
    <x v="0"/>
    <n v="0.23200000000000001"/>
    <n v="39.200000000000003"/>
    <n v="1"/>
    <n v="0.92"/>
  </r>
  <r>
    <x v="25"/>
    <x v="25"/>
    <x v="9"/>
    <s v="MT2021"/>
    <n v="364.9"/>
    <n v="20.399999999999999"/>
    <n v="131.1"/>
    <n v="516.4"/>
    <n v="0.50700000000000001"/>
    <n v="70090"/>
    <n v="469.79507822535521"/>
    <x v="0"/>
    <n v="0.16200000000000001"/>
    <n v="40.1"/>
    <n v="1"/>
    <n v="0.94"/>
  </r>
  <r>
    <x v="26"/>
    <x v="26"/>
    <x v="9"/>
    <s v="NE2021"/>
    <n v="453.1"/>
    <n v="24"/>
    <n v="156"/>
    <n v="633.1"/>
    <n v="0.498"/>
    <n v="84220"/>
    <n v="296.96152996046959"/>
    <x v="0"/>
    <n v="0.23400000000000001"/>
    <n v="37.200000000000003"/>
    <n v="1"/>
    <n v="0.92"/>
  </r>
  <r>
    <x v="27"/>
    <x v="27"/>
    <x v="9"/>
    <s v="NV2021"/>
    <n v="520"/>
    <n v="97.5"/>
    <n v="270"/>
    <n v="887.5"/>
    <n v="0.501"/>
    <n v="69380"/>
    <n v="431.98548691489515"/>
    <x v="1"/>
    <n v="0.54900000000000004"/>
    <n v="38.700000000000003"/>
    <n v="0"/>
    <n v="0.87"/>
  </r>
  <r>
    <x v="28"/>
    <x v="28"/>
    <x v="9"/>
    <s v="NH2021"/>
    <n v="217.9"/>
    <n v="10.4"/>
    <n v="44.1"/>
    <n v="272.39999999999998"/>
    <n v="0.5"/>
    <n v="95800"/>
    <n v="129.72926223689282"/>
    <x v="1"/>
    <n v="0.124"/>
    <n v="43.1"/>
    <n v="1"/>
    <n v="0.94"/>
  </r>
  <r>
    <x v="29"/>
    <x v="29"/>
    <x v="9"/>
    <s v="NJ2021"/>
    <n v="360.7"/>
    <n v="36.6"/>
    <n v="110.7"/>
    <n v="508"/>
    <n v="0.49"/>
    <n v="95490"/>
    <n v="183.45998650620129"/>
    <x v="1"/>
    <n v="0.47799999999999998"/>
    <n v="40.299999999999997"/>
    <n v="0"/>
    <n v="0.91"/>
  </r>
  <r>
    <x v="30"/>
    <x v="30"/>
    <x v="9"/>
    <s v="NM2021"/>
    <n v="588"/>
    <n v="97.8"/>
    <n v="240.1"/>
    <n v="925.9"/>
    <n v="0.49"/>
    <n v="57650"/>
    <n v="820.81489050998334"/>
    <x v="1"/>
    <n v="0.65200000000000002"/>
    <n v="39.1"/>
    <n v="0"/>
    <n v="0.88"/>
  </r>
  <r>
    <x v="31"/>
    <x v="31"/>
    <x v="9"/>
    <s v="NY2021"/>
    <n v="512.5"/>
    <n v="66.099999999999994"/>
    <n v="217"/>
    <n v="795.6"/>
    <n v="0.48699999999999999"/>
    <n v="78630"/>
    <n v="308.33198875265816"/>
    <x v="1"/>
    <n v="0.46500000000000002"/>
    <n v="39.799999999999997"/>
    <n v="0"/>
    <n v="0.88"/>
  </r>
  <r>
    <x v="32"/>
    <x v="32"/>
    <x v="9"/>
    <s v="NC2021"/>
    <n v="603.29999999999995"/>
    <n v="47.7"/>
    <n v="271.2"/>
    <n v="922.2"/>
    <n v="0.48299999999999998"/>
    <n v="67820"/>
    <n v="419.5389217278061"/>
    <x v="1"/>
    <n v="0.38900000000000001"/>
    <n v="39.4"/>
    <n v="0"/>
    <n v="0.9"/>
  </r>
  <r>
    <x v="33"/>
    <x v="33"/>
    <x v="9"/>
    <s v="OH2021"/>
    <n v="479.8"/>
    <n v="33.6"/>
    <n v="236.3"/>
    <n v="749.7"/>
    <n v="0.49"/>
    <n v="67600"/>
    <n v="317.40831743925838"/>
    <x v="0"/>
    <n v="0.23300000000000001"/>
    <n v="39.6"/>
    <n v="1"/>
    <n v="0.92"/>
  </r>
  <r>
    <x v="34"/>
    <x v="34"/>
    <x v="9"/>
    <s v="OK2021"/>
    <n v="519.5"/>
    <n v="75.3"/>
    <n v="257.7"/>
    <n v="852.5"/>
    <n v="0.495"/>
    <n v="64800"/>
    <n v="438.03594134632846"/>
    <x v="0"/>
    <n v="0.371"/>
    <n v="37.200000000000003"/>
    <n v="1"/>
    <n v="0.89"/>
  </r>
  <r>
    <x v="35"/>
    <x v="35"/>
    <x v="9"/>
    <s v="OR2021"/>
    <n v="367.3"/>
    <n v="47.3"/>
    <n v="146.5"/>
    <n v="561.1"/>
    <n v="0.497"/>
    <n v="88260"/>
    <n v="341.28225423906815"/>
    <x v="1"/>
    <n v="0.27900000000000003"/>
    <n v="40.1"/>
    <n v="0"/>
    <n v="0.92"/>
  </r>
  <r>
    <x v="36"/>
    <x v="36"/>
    <x v="9"/>
    <s v="PA2021"/>
    <n v="409.8"/>
    <n v="29.4"/>
    <n v="145.9"/>
    <n v="585.1"/>
    <n v="0.49199999999999999"/>
    <n v="78310"/>
    <n v="281.76939560449273"/>
    <x v="0"/>
    <n v="0.26100000000000001"/>
    <n v="40.9"/>
    <n v="0"/>
    <n v="0.92"/>
  </r>
  <r>
    <x v="37"/>
    <x v="37"/>
    <x v="9"/>
    <s v="RI2021"/>
    <n v="474.5"/>
    <n v="51.8"/>
    <n v="153.4"/>
    <n v="679.7"/>
    <n v="0.48899999999999999"/>
    <n v="80850"/>
    <n v="200.45852951498881"/>
    <x v="1"/>
    <n v="0.311"/>
    <n v="40.6"/>
    <n v="0"/>
    <n v="0.89"/>
  </r>
  <r>
    <x v="38"/>
    <x v="38"/>
    <x v="9"/>
    <s v="SC2021"/>
    <n v="702.7"/>
    <n v="40.1"/>
    <n v="309.2"/>
    <n v="1052"/>
    <n v="0.48199999999999998"/>
    <n v="67440"/>
    <n v="513.8384977776991"/>
    <x v="0"/>
    <n v="0.372"/>
    <n v="40.200000000000003"/>
    <n v="1"/>
    <n v="0.9"/>
  </r>
  <r>
    <x v="39"/>
    <x v="39"/>
    <x v="9"/>
    <s v="SD2021"/>
    <n v="542"/>
    <n v="103.2"/>
    <n v="363.9"/>
    <n v="1009.1"/>
    <n v="0.50700000000000001"/>
    <n v="79680"/>
    <n v="391.78096866198592"/>
    <x v="0"/>
    <n v="0.19800000000000001"/>
    <n v="37.6"/>
    <n v="1"/>
    <n v="0.93"/>
  </r>
  <r>
    <x v="40"/>
    <x v="40"/>
    <x v="9"/>
    <s v="TN2021"/>
    <n v="562.4"/>
    <n v="45.6"/>
    <n v="269.10000000000002"/>
    <n v="877.1"/>
    <n v="0.48699999999999999"/>
    <n v="67030"/>
    <n v="671.79451781346836"/>
    <x v="0"/>
    <n v="0.27700000000000002"/>
    <n v="39.200000000000003"/>
    <n v="1"/>
    <n v="0.9"/>
  </r>
  <r>
    <x v="41"/>
    <x v="41"/>
    <x v="9"/>
    <s v="TX2021"/>
    <n v="506.8"/>
    <n v="72.7"/>
    <n v="218.9"/>
    <n v="798.4"/>
    <n v="0.495"/>
    <n v="72680"/>
    <n v="453.02485237592356"/>
    <x v="0"/>
    <n v="0.60699999999999998"/>
    <n v="35.5"/>
    <n v="1"/>
    <n v="0.85"/>
  </r>
  <r>
    <x v="42"/>
    <x v="42"/>
    <x v="9"/>
    <s v="VT2021"/>
    <n v="141"/>
    <n v="2.5"/>
    <n v="21.1"/>
    <n v="164.6"/>
    <n v="0.496"/>
    <n v="82040"/>
    <n v="193.98057412067291"/>
    <x v="1"/>
    <n v="9.4E-2"/>
    <n v="42.9"/>
    <n v="1"/>
    <n v="0.95"/>
  </r>
  <r>
    <x v="43"/>
    <x v="43"/>
    <x v="9"/>
    <s v="WA2021"/>
    <n v="382.9"/>
    <n v="43.5"/>
    <n v="145.1"/>
    <n v="571.5"/>
    <n v="0.499"/>
    <n v="94510"/>
    <n v="335.7170401556956"/>
    <x v="1"/>
    <n v="0.35399999999999998"/>
    <n v="38.200000000000003"/>
    <n v="0"/>
    <n v="0.92"/>
  </r>
  <r>
    <x v="44"/>
    <x v="44"/>
    <x v="9"/>
    <s v="WV2021"/>
    <n v="293.10000000000002"/>
    <n v="30.1"/>
    <n v="91.9"/>
    <n v="415.1"/>
    <n v="0.49399999999999999"/>
    <n v="50500"/>
    <n v="291.5107368920979"/>
    <x v="0"/>
    <n v="9.4E-2"/>
    <n v="42.8"/>
    <n v="1"/>
    <n v="0.89"/>
  </r>
  <r>
    <x v="45"/>
    <x v="45"/>
    <x v="9"/>
    <s v="WY2021"/>
    <n v="359"/>
    <n v="7.4"/>
    <n v="90.4"/>
    <n v="456.8"/>
    <n v="0.51"/>
    <n v="76620"/>
    <n v="223.82019834921817"/>
    <x v="0"/>
    <n v="0.187"/>
    <n v="39"/>
    <n v="1"/>
    <n v="0.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F2F33-76FC-F04B-8993-EEB49C78814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96" firstHeaderRow="1" firstDataRow="1" firstDataCol="1"/>
  <pivotFields count="16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showAll="0">
      <items count="47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26"/>
        <item x="28"/>
        <item x="29"/>
        <item x="30"/>
        <item x="27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93">
    <i>
      <x/>
    </i>
    <i r="1">
      <x v="1"/>
    </i>
    <i>
      <x v="1"/>
    </i>
    <i r="1">
      <x/>
    </i>
    <i>
      <x v="2"/>
    </i>
    <i r="1">
      <x v="3"/>
    </i>
    <i>
      <x v="3"/>
    </i>
    <i r="1">
      <x v="2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2"/>
    </i>
    <i>
      <x v="12"/>
    </i>
    <i r="1">
      <x v="13"/>
    </i>
    <i>
      <x v="13"/>
    </i>
    <i r="1">
      <x v="14"/>
    </i>
    <i>
      <x v="14"/>
    </i>
    <i r="1">
      <x v="11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20"/>
    </i>
    <i>
      <x v="19"/>
    </i>
    <i r="1">
      <x v="19"/>
    </i>
    <i>
      <x v="20"/>
    </i>
    <i r="1">
      <x v="18"/>
    </i>
    <i>
      <x v="21"/>
    </i>
    <i r="1">
      <x v="21"/>
    </i>
    <i>
      <x v="22"/>
    </i>
    <i r="1">
      <x v="22"/>
    </i>
    <i>
      <x v="23"/>
    </i>
    <i r="1">
      <x v="24"/>
    </i>
    <i>
      <x v="24"/>
    </i>
    <i r="1">
      <x v="23"/>
    </i>
    <i>
      <x v="25"/>
    </i>
    <i r="1">
      <x v="25"/>
    </i>
    <i>
      <x v="26"/>
    </i>
    <i r="1">
      <x v="27"/>
    </i>
    <i>
      <x v="27"/>
    </i>
    <i r="1">
      <x v="31"/>
    </i>
    <i>
      <x v="28"/>
    </i>
    <i r="1">
      <x v="28"/>
    </i>
    <i>
      <x v="29"/>
    </i>
    <i r="1">
      <x v="29"/>
    </i>
    <i>
      <x v="30"/>
    </i>
    <i r="1">
      <x v="30"/>
    </i>
    <i>
      <x v="31"/>
    </i>
    <i r="1">
      <x v="32"/>
    </i>
    <i>
      <x v="32"/>
    </i>
    <i r="1">
      <x v="26"/>
    </i>
    <i>
      <x v="33"/>
    </i>
    <i r="1">
      <x v="33"/>
    </i>
    <i>
      <x v="34"/>
    </i>
    <i r="1">
      <x v="34"/>
    </i>
    <i>
      <x v="35"/>
    </i>
    <i r="1">
      <x v="35"/>
    </i>
    <i>
      <x v="36"/>
    </i>
    <i r="1">
      <x v="36"/>
    </i>
    <i>
      <x v="37"/>
    </i>
    <i r="1">
      <x v="37"/>
    </i>
    <i>
      <x v="38"/>
    </i>
    <i r="1">
      <x v="38"/>
    </i>
    <i>
      <x v="39"/>
    </i>
    <i r="1">
      <x v="39"/>
    </i>
    <i>
      <x v="40"/>
    </i>
    <i r="1">
      <x v="40"/>
    </i>
    <i>
      <x v="41"/>
    </i>
    <i r="1">
      <x v="41"/>
    </i>
    <i>
      <x v="42"/>
    </i>
    <i r="1">
      <x v="42"/>
    </i>
    <i>
      <x v="43"/>
    </i>
    <i r="1">
      <x v="43"/>
    </i>
    <i>
      <x v="44"/>
    </i>
    <i r="1">
      <x v="44"/>
    </i>
    <i>
      <x v="45"/>
    </i>
    <i r="1">
      <x v="45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D02E63-7881-B941-8033-E6F4D6A0A239}" name="Table1" displayName="Table1" ref="A1:Q461" totalsRowShown="0" headerRowDxfId="18" dataDxfId="17">
  <autoFilter ref="A1:Q461" xr:uid="{8AD02E63-7881-B941-8033-E6F4D6A0A239}">
    <filterColumn colId="4">
      <filters>
        <filter val="2012"/>
        <filter val="2013"/>
        <filter val="2015"/>
        <filter val="2016"/>
        <filter val="2017"/>
        <filter val="2018"/>
        <filter val="2019"/>
      </filters>
    </filterColumn>
  </autoFilter>
  <sortState xmlns:xlrd2="http://schemas.microsoft.com/office/spreadsheetml/2017/richdata2" ref="A2:Q461">
    <sortCondition ref="A1:A415"/>
  </sortState>
  <tableColumns count="17">
    <tableColumn id="1" xr3:uid="{D0C63EB4-D1B2-CD49-B859-00614B401A77}" name="STATE" dataDxfId="16"/>
    <tableColumn id="2" xr3:uid="{FA61B66B-BBA9-1949-8B91-B82D4B1E16F3}" name="STATE_AB" dataDxfId="15"/>
    <tableColumn id="3" xr3:uid="{85C646FD-CEFC-EF4C-98D0-51549DE765CB}" name="YEAR" dataDxfId="14"/>
    <tableColumn id="4" xr3:uid="{960E124C-1C33-E94D-A173-C8FB5540D9F2}" name="STATE_YEAR" dataDxfId="13"/>
    <tableColumn id="16" xr3:uid="{0B171A0F-CD17-B54E-91F9-77A55A423496}" name="Ban Year" dataDxfId="12"/>
    <tableColumn id="7" xr3:uid="{E572B267-AD0A-7C4B-BC71-2576C3FC2205}" name="Column1" dataDxfId="0"/>
    <tableColumn id="5" xr3:uid="{9B967B10-BC8F-4CA9-BC1C-135ABBD690FD}" name="TOTAL_SUICIDE" dataDxfId="11"/>
    <tableColumn id="6" xr3:uid="{3C652ADF-9F40-426B-B80F-67AB91624400}" name="FEMALE_SUICIDE" dataDxfId="10"/>
    <tableColumn id="17" xr3:uid="{9BBABAD8-B82A-4F1C-97B4-16541DEBD5C8}" name="MALE_SUICIDE" dataDxfId="9"/>
    <tableColumn id="15" xr3:uid="{1D5B36FE-F6A7-4236-9969-BA7077DB1B53}" name="GENDER" dataDxfId="8"/>
    <tableColumn id="8" xr3:uid="{B2EA3EA9-4822-DB46-AA6B-1DEC5AA0AF00}" name="MEDIAN_INCOME" dataDxfId="7"/>
    <tableColumn id="9" xr3:uid="{55E302DF-513A-D442-8DEC-E7755AA90B7E}" name="CRIME_RATE" dataDxfId="6"/>
    <tableColumn id="10" xr3:uid="{AA19ED27-554D-DE42-B53B-966BB84862C2}" name="BAN_POLICY" dataDxfId="5"/>
    <tableColumn id="11" xr3:uid="{96E13109-C67A-CD41-9BE0-E1F5A2374013}" name="DIVERSITY" dataDxfId="4"/>
    <tableColumn id="12" xr3:uid="{9CEB12C9-403B-FE4B-8456-9380C9765E4C}" name="MEDIAN_AGE" dataDxfId="3"/>
    <tableColumn id="13" xr3:uid="{AB5FF6AB-7248-704E-9809-417EC7F4DB6C}" name="POL_AFF" dataDxfId="2"/>
    <tableColumn id="14" xr3:uid="{BEBEAF44-0D42-3846-B252-E3E1560E1720}" name="EDUCATION_RATE" dataDxfId="1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hanational.org/state-mental-health-america-past-reports" TargetMode="External"/><Relationship Id="rId3" Type="http://schemas.openxmlformats.org/officeDocument/2006/relationships/hyperlink" Target="https://ucr.fbi.gov/crime-in-the-u.s" TargetMode="External"/><Relationship Id="rId7" Type="http://schemas.openxmlformats.org/officeDocument/2006/relationships/hyperlink" Target="https://mhanational.org/state-mental-health-america-past-reports" TargetMode="External"/><Relationship Id="rId2" Type="http://schemas.openxmlformats.org/officeDocument/2006/relationships/hyperlink" Target="https://fred.stlouisfed.org/release/tables?rid=249&amp;eid=259515&amp;od=2017-01-01" TargetMode="External"/><Relationship Id="rId1" Type="http://schemas.openxmlformats.org/officeDocument/2006/relationships/hyperlink" Target="https://aidsvu.org/resources/" TargetMode="External"/><Relationship Id="rId6" Type="http://schemas.openxmlformats.org/officeDocument/2006/relationships/hyperlink" Target="https://www.nga.org/former-governors/" TargetMode="External"/><Relationship Id="rId5" Type="http://schemas.openxmlformats.org/officeDocument/2006/relationships/hyperlink" Target="https://www.kff.org/other/state-indicator/distribution-by-raceethnicity/?dataView=0&#164;tTimeframe=5&amp;sortModel=%7B%22colId%22:%22Location%22,%22sort%22:%22asc%22%7D" TargetMode="External"/><Relationship Id="rId10" Type="http://schemas.openxmlformats.org/officeDocument/2006/relationships/hyperlink" Target="https://cde.ucr.cjis.gov/LATEST/webapp/" TargetMode="External"/><Relationship Id="rId4" Type="http://schemas.openxmlformats.org/officeDocument/2006/relationships/hyperlink" Target="https://www.lgbtmap.org/our-work-and-mission" TargetMode="External"/><Relationship Id="rId9" Type="http://schemas.openxmlformats.org/officeDocument/2006/relationships/hyperlink" Target="https://www.kff.org/other/state-indicator/distribution-by-sex/?currentTimeframe=2&amp;selectedDistributions=male&amp;selectedRows=%7B%22states%22:%7B%22all%22:%7B%7D%7D,%22wrapups%22:%7B%22united-states%22:%7B%7D%7D%7D&amp;sortModel=%7B%22colId%22:%22Location%22,%22sort%22:%22asc%22%7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E526-D2FB-4B16-B764-8F31872E2185}">
  <dimension ref="B3:F19"/>
  <sheetViews>
    <sheetView zoomScale="120" zoomScaleNormal="120" workbookViewId="0">
      <selection activeCell="E10" sqref="E10"/>
    </sheetView>
  </sheetViews>
  <sheetFormatPr baseColWidth="10" defaultColWidth="8.83203125" defaultRowHeight="14" x14ac:dyDescent="0.2"/>
  <cols>
    <col min="1" max="1" width="8.83203125" style="2"/>
    <col min="2" max="2" width="27.6640625" style="2" customWidth="1"/>
    <col min="3" max="3" width="46.1640625" style="2" customWidth="1"/>
    <col min="4" max="16384" width="8.83203125" style="2"/>
  </cols>
  <sheetData>
    <row r="3" spans="2:6" x14ac:dyDescent="0.2">
      <c r="B3" s="1" t="s">
        <v>0</v>
      </c>
      <c r="C3" s="2" t="s">
        <v>1</v>
      </c>
    </row>
    <row r="4" spans="2:6" x14ac:dyDescent="0.2">
      <c r="B4" s="1" t="s">
        <v>2</v>
      </c>
      <c r="C4" s="2" t="s">
        <v>3</v>
      </c>
    </row>
    <row r="5" spans="2:6" x14ac:dyDescent="0.2">
      <c r="B5" s="1" t="s">
        <v>4</v>
      </c>
      <c r="C5" s="2" t="s">
        <v>5</v>
      </c>
    </row>
    <row r="6" spans="2:6" x14ac:dyDescent="0.2">
      <c r="B6" s="1" t="s">
        <v>6</v>
      </c>
      <c r="C6" s="2" t="s">
        <v>7</v>
      </c>
    </row>
    <row r="7" spans="2:6" x14ac:dyDescent="0.2">
      <c r="B7" s="1" t="s">
        <v>8</v>
      </c>
      <c r="C7" s="2" t="s">
        <v>9</v>
      </c>
      <c r="D7" s="2" t="s">
        <v>10</v>
      </c>
      <c r="E7" s="3" t="s">
        <v>11</v>
      </c>
    </row>
    <row r="8" spans="2:6" x14ac:dyDescent="0.2">
      <c r="B8" s="1" t="s">
        <v>12</v>
      </c>
      <c r="C8" s="2" t="s">
        <v>13</v>
      </c>
      <c r="D8" s="2" t="s">
        <v>10</v>
      </c>
      <c r="E8" s="3" t="s">
        <v>11</v>
      </c>
    </row>
    <row r="9" spans="2:6" x14ac:dyDescent="0.2">
      <c r="B9" s="1" t="s">
        <v>14</v>
      </c>
      <c r="C9" s="2" t="s">
        <v>15</v>
      </c>
      <c r="D9" s="2" t="s">
        <v>10</v>
      </c>
      <c r="E9" s="3" t="s">
        <v>11</v>
      </c>
    </row>
    <row r="10" spans="2:6" x14ac:dyDescent="0.2">
      <c r="B10" s="6" t="s">
        <v>16</v>
      </c>
      <c r="C10" s="2" t="s">
        <v>17</v>
      </c>
      <c r="D10" s="2" t="s">
        <v>18</v>
      </c>
      <c r="E10" s="3" t="s">
        <v>11</v>
      </c>
    </row>
    <row r="11" spans="2:6" ht="15" x14ac:dyDescent="0.2">
      <c r="B11" s="7" t="s">
        <v>19</v>
      </c>
      <c r="C11" s="2" t="s">
        <v>20</v>
      </c>
      <c r="D11" s="2" t="s">
        <v>21</v>
      </c>
      <c r="E11" s="18" t="s">
        <v>11</v>
      </c>
      <c r="F11" s="5" t="s">
        <v>11</v>
      </c>
    </row>
    <row r="12" spans="2:6" x14ac:dyDescent="0.2">
      <c r="B12" s="8" t="s">
        <v>22</v>
      </c>
      <c r="C12" s="2" t="s">
        <v>23</v>
      </c>
      <c r="D12" s="2" t="s">
        <v>24</v>
      </c>
      <c r="E12" s="3" t="s">
        <v>11</v>
      </c>
      <c r="F12" s="2" t="s">
        <v>25</v>
      </c>
    </row>
    <row r="13" spans="2:6" x14ac:dyDescent="0.2">
      <c r="B13" s="7" t="s">
        <v>26</v>
      </c>
      <c r="C13" s="2" t="s">
        <v>27</v>
      </c>
      <c r="D13" s="2" t="s">
        <v>28</v>
      </c>
      <c r="E13" s="2" t="s">
        <v>11</v>
      </c>
    </row>
    <row r="14" spans="2:6" x14ac:dyDescent="0.2">
      <c r="B14" s="8" t="s">
        <v>29</v>
      </c>
      <c r="C14" s="2" t="s">
        <v>30</v>
      </c>
      <c r="D14" s="2" t="s">
        <v>31</v>
      </c>
      <c r="E14" s="3" t="s">
        <v>11</v>
      </c>
    </row>
    <row r="15" spans="2:6" x14ac:dyDescent="0.2">
      <c r="B15" s="8" t="s">
        <v>32</v>
      </c>
      <c r="C15" s="2" t="s">
        <v>33</v>
      </c>
      <c r="D15" s="2" t="s">
        <v>28</v>
      </c>
      <c r="E15" s="2" t="s">
        <v>11</v>
      </c>
    </row>
    <row r="16" spans="2:6" x14ac:dyDescent="0.2">
      <c r="B16" s="7" t="s">
        <v>34</v>
      </c>
      <c r="C16" s="2" t="s">
        <v>35</v>
      </c>
      <c r="D16" s="2" t="s">
        <v>36</v>
      </c>
      <c r="E16" s="3" t="s">
        <v>11</v>
      </c>
    </row>
    <row r="17" spans="2:5" x14ac:dyDescent="0.2">
      <c r="B17" s="1" t="s">
        <v>37</v>
      </c>
      <c r="C17" s="2" t="s">
        <v>38</v>
      </c>
      <c r="D17" s="2" t="s">
        <v>39</v>
      </c>
      <c r="E17" s="3" t="s">
        <v>11</v>
      </c>
    </row>
    <row r="18" spans="2:5" x14ac:dyDescent="0.2">
      <c r="B18" s="4" t="s">
        <v>40</v>
      </c>
      <c r="C18" s="2" t="s">
        <v>41</v>
      </c>
      <c r="D18" s="2" t="s">
        <v>39</v>
      </c>
      <c r="E18" s="3" t="s">
        <v>11</v>
      </c>
    </row>
    <row r="19" spans="2:5" ht="15" x14ac:dyDescent="0.2">
      <c r="B19" s="9" t="s">
        <v>42</v>
      </c>
      <c r="C19" s="2" t="s">
        <v>43</v>
      </c>
      <c r="D19" s="2" t="s">
        <v>31</v>
      </c>
      <c r="E19" s="5" t="s">
        <v>44</v>
      </c>
    </row>
  </sheetData>
  <hyperlinks>
    <hyperlink ref="E7:E9" r:id="rId1" location="/datasets" display="Link" xr:uid="{F2B48E7E-3DDB-FA46-B96C-51E3AEB4BCC7}"/>
    <hyperlink ref="E10" r:id="rId2" xr:uid="{C45FE3A4-C971-DE41-983F-0BFEFA544DC4}"/>
    <hyperlink ref="E11" r:id="rId3" xr:uid="{2DEC9CCC-168A-D044-9C10-45BEE8DF2726}"/>
    <hyperlink ref="E12" r:id="rId4" xr:uid="{74599CF9-F4C2-E444-B6A2-8BE1B1FCE311}"/>
    <hyperlink ref="E14" r:id="rId5" xr:uid="{CA516DDF-2CDE-A745-8A08-6AA4662FC956}"/>
    <hyperlink ref="E16" r:id="rId6" xr:uid="{0E24464B-7146-E142-8489-8EDDFF432D05}"/>
    <hyperlink ref="E17" r:id="rId7" xr:uid="{39D6355A-F7B9-C049-A8F7-028DFBD759F5}"/>
    <hyperlink ref="E18" r:id="rId8" xr:uid="{B7FE4092-FFB2-F147-9AA2-29EB0CF074DD}"/>
    <hyperlink ref="E19" r:id="rId9" xr:uid="{3ABF965D-8835-4341-9B66-C00FF5C218AE}"/>
    <hyperlink ref="F11" r:id="rId10" location="/pages/downloads" xr:uid="{FD27DBD0-1489-F34F-9601-3CA093173E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6C774-E7D8-8849-AB06-27A68A4A81F9}">
  <dimension ref="A3:A96"/>
  <sheetViews>
    <sheetView topLeftCell="A57" workbookViewId="0">
      <selection activeCell="G69" sqref="G69"/>
    </sheetView>
  </sheetViews>
  <sheetFormatPr baseColWidth="10" defaultColWidth="11.5" defaultRowHeight="15" x14ac:dyDescent="0.2"/>
  <cols>
    <col min="1" max="1" width="17.5" bestFit="1" customWidth="1"/>
    <col min="2" max="2" width="15.5" bestFit="1" customWidth="1"/>
    <col min="3" max="3" width="3.1640625" bestFit="1" customWidth="1"/>
    <col min="4" max="4" width="3.33203125" bestFit="1" customWidth="1"/>
    <col min="5" max="5" width="3.1640625" bestFit="1" customWidth="1"/>
    <col min="6" max="7" width="3.33203125" bestFit="1" customWidth="1"/>
    <col min="8" max="8" width="3" bestFit="1" customWidth="1"/>
    <col min="9" max="9" width="3.1640625" bestFit="1" customWidth="1"/>
    <col min="10" max="10" width="2.83203125" bestFit="1" customWidth="1"/>
    <col min="11" max="11" width="3.5" bestFit="1" customWidth="1"/>
    <col min="12" max="14" width="2.83203125" bestFit="1" customWidth="1"/>
    <col min="15" max="15" width="2.5" bestFit="1" customWidth="1"/>
    <col min="16" max="16" width="2.83203125" bestFit="1" customWidth="1"/>
    <col min="17" max="17" width="3" bestFit="1" customWidth="1"/>
    <col min="18" max="19" width="3.1640625" bestFit="1" customWidth="1"/>
    <col min="20" max="21" width="4" bestFit="1" customWidth="1"/>
    <col min="22" max="22" width="3.6640625" bestFit="1" customWidth="1"/>
    <col min="23" max="23" width="3.33203125" bestFit="1" customWidth="1"/>
    <col min="24" max="25" width="4" bestFit="1" customWidth="1"/>
    <col min="26" max="27" width="3.6640625" bestFit="1" customWidth="1"/>
    <col min="28" max="28" width="3.33203125" bestFit="1" customWidth="1"/>
    <col min="29" max="29" width="3.1640625" bestFit="1" customWidth="1"/>
    <col min="30" max="30" width="3.5" bestFit="1" customWidth="1"/>
    <col min="31" max="31" width="3" bestFit="1" customWidth="1"/>
    <col min="32" max="32" width="4" bestFit="1" customWidth="1"/>
    <col min="33" max="33" width="3.5" bestFit="1" customWidth="1"/>
    <col min="34" max="34" width="3.33203125" bestFit="1" customWidth="1"/>
    <col min="35" max="35" width="3.5" bestFit="1" customWidth="1"/>
    <col min="36" max="38" width="3.33203125" bestFit="1" customWidth="1"/>
    <col min="39" max="39" width="2.6640625" bestFit="1" customWidth="1"/>
    <col min="40" max="40" width="3" bestFit="1" customWidth="1"/>
    <col min="41" max="42" width="3.1640625" bestFit="1" customWidth="1"/>
    <col min="43" max="43" width="3" bestFit="1" customWidth="1"/>
    <col min="44" max="44" width="3.1640625" bestFit="1" customWidth="1"/>
    <col min="45" max="46" width="4" bestFit="1" customWidth="1"/>
    <col min="47" max="47" width="3.83203125" bestFit="1" customWidth="1"/>
    <col min="48" max="48" width="10" bestFit="1" customWidth="1"/>
  </cols>
  <sheetData>
    <row r="3" spans="1:1" x14ac:dyDescent="0.2">
      <c r="A3" s="15" t="s">
        <v>45</v>
      </c>
    </row>
    <row r="4" spans="1:1" x14ac:dyDescent="0.2">
      <c r="A4" s="16" t="s">
        <v>46</v>
      </c>
    </row>
    <row r="5" spans="1:1" x14ac:dyDescent="0.2">
      <c r="A5" s="17" t="s">
        <v>47</v>
      </c>
    </row>
    <row r="6" spans="1:1" x14ac:dyDescent="0.2">
      <c r="A6" s="16" t="s">
        <v>48</v>
      </c>
    </row>
    <row r="7" spans="1:1" x14ac:dyDescent="0.2">
      <c r="A7" s="17" t="s">
        <v>49</v>
      </c>
    </row>
    <row r="8" spans="1:1" x14ac:dyDescent="0.2">
      <c r="A8" s="16" t="s">
        <v>50</v>
      </c>
    </row>
    <row r="9" spans="1:1" x14ac:dyDescent="0.2">
      <c r="A9" s="17" t="s">
        <v>51</v>
      </c>
    </row>
    <row r="10" spans="1:1" x14ac:dyDescent="0.2">
      <c r="A10" s="16" t="s">
        <v>52</v>
      </c>
    </row>
    <row r="11" spans="1:1" x14ac:dyDescent="0.2">
      <c r="A11" s="17" t="s">
        <v>53</v>
      </c>
    </row>
    <row r="12" spans="1:1" x14ac:dyDescent="0.2">
      <c r="A12" s="16" t="s">
        <v>54</v>
      </c>
    </row>
    <row r="13" spans="1:1" x14ac:dyDescent="0.2">
      <c r="A13" s="17" t="s">
        <v>55</v>
      </c>
    </row>
    <row r="14" spans="1:1" x14ac:dyDescent="0.2">
      <c r="A14" s="16" t="s">
        <v>56</v>
      </c>
    </row>
    <row r="15" spans="1:1" x14ac:dyDescent="0.2">
      <c r="A15" s="17" t="s">
        <v>57</v>
      </c>
    </row>
    <row r="16" spans="1:1" x14ac:dyDescent="0.2">
      <c r="A16" s="16" t="s">
        <v>58</v>
      </c>
    </row>
    <row r="17" spans="1:1" x14ac:dyDescent="0.2">
      <c r="A17" s="17" t="s">
        <v>59</v>
      </c>
    </row>
    <row r="18" spans="1:1" x14ac:dyDescent="0.2">
      <c r="A18" s="16" t="s">
        <v>60</v>
      </c>
    </row>
    <row r="19" spans="1:1" x14ac:dyDescent="0.2">
      <c r="A19" s="17" t="s">
        <v>61</v>
      </c>
    </row>
    <row r="20" spans="1:1" x14ac:dyDescent="0.2">
      <c r="A20" s="16" t="s">
        <v>62</v>
      </c>
    </row>
    <row r="21" spans="1:1" x14ac:dyDescent="0.2">
      <c r="A21" s="17" t="s">
        <v>63</v>
      </c>
    </row>
    <row r="22" spans="1:1" x14ac:dyDescent="0.2">
      <c r="A22" s="16" t="s">
        <v>64</v>
      </c>
    </row>
    <row r="23" spans="1:1" x14ac:dyDescent="0.2">
      <c r="A23" s="17" t="s">
        <v>65</v>
      </c>
    </row>
    <row r="24" spans="1:1" x14ac:dyDescent="0.2">
      <c r="A24" s="16" t="s">
        <v>66</v>
      </c>
    </row>
    <row r="25" spans="1:1" x14ac:dyDescent="0.2">
      <c r="A25" s="17" t="s">
        <v>67</v>
      </c>
    </row>
    <row r="26" spans="1:1" x14ac:dyDescent="0.2">
      <c r="A26" s="16" t="s">
        <v>68</v>
      </c>
    </row>
    <row r="27" spans="1:1" x14ac:dyDescent="0.2">
      <c r="A27" s="17" t="s">
        <v>69</v>
      </c>
    </row>
    <row r="28" spans="1:1" x14ac:dyDescent="0.2">
      <c r="A28" s="16" t="s">
        <v>70</v>
      </c>
    </row>
    <row r="29" spans="1:1" x14ac:dyDescent="0.2">
      <c r="A29" s="17" t="s">
        <v>71</v>
      </c>
    </row>
    <row r="30" spans="1:1" x14ac:dyDescent="0.2">
      <c r="A30" s="16" t="s">
        <v>72</v>
      </c>
    </row>
    <row r="31" spans="1:1" x14ac:dyDescent="0.2">
      <c r="A31" s="17" t="s">
        <v>73</v>
      </c>
    </row>
    <row r="32" spans="1:1" x14ac:dyDescent="0.2">
      <c r="A32" s="16" t="s">
        <v>74</v>
      </c>
    </row>
    <row r="33" spans="1:1" x14ac:dyDescent="0.2">
      <c r="A33" s="17" t="s">
        <v>75</v>
      </c>
    </row>
    <row r="34" spans="1:1" x14ac:dyDescent="0.2">
      <c r="A34" s="16" t="s">
        <v>76</v>
      </c>
    </row>
    <row r="35" spans="1:1" x14ac:dyDescent="0.2">
      <c r="A35" s="17" t="s">
        <v>77</v>
      </c>
    </row>
    <row r="36" spans="1:1" x14ac:dyDescent="0.2">
      <c r="A36" s="16" t="s">
        <v>78</v>
      </c>
    </row>
    <row r="37" spans="1:1" x14ac:dyDescent="0.2">
      <c r="A37" s="17" t="s">
        <v>79</v>
      </c>
    </row>
    <row r="38" spans="1:1" x14ac:dyDescent="0.2">
      <c r="A38" s="16" t="s">
        <v>80</v>
      </c>
    </row>
    <row r="39" spans="1:1" x14ac:dyDescent="0.2">
      <c r="A39" s="17" t="s">
        <v>81</v>
      </c>
    </row>
    <row r="40" spans="1:1" x14ac:dyDescent="0.2">
      <c r="A40" s="16" t="s">
        <v>82</v>
      </c>
    </row>
    <row r="41" spans="1:1" x14ac:dyDescent="0.2">
      <c r="A41" s="17" t="s">
        <v>83</v>
      </c>
    </row>
    <row r="42" spans="1:1" x14ac:dyDescent="0.2">
      <c r="A42" s="16" t="s">
        <v>84</v>
      </c>
    </row>
    <row r="43" spans="1:1" x14ac:dyDescent="0.2">
      <c r="A43" s="17" t="s">
        <v>85</v>
      </c>
    </row>
    <row r="44" spans="1:1" x14ac:dyDescent="0.2">
      <c r="A44" s="16" t="s">
        <v>86</v>
      </c>
    </row>
    <row r="45" spans="1:1" x14ac:dyDescent="0.2">
      <c r="A45" s="17" t="s">
        <v>87</v>
      </c>
    </row>
    <row r="46" spans="1:1" x14ac:dyDescent="0.2">
      <c r="A46" s="16" t="s">
        <v>88</v>
      </c>
    </row>
    <row r="47" spans="1:1" x14ac:dyDescent="0.2">
      <c r="A47" s="17" t="s">
        <v>89</v>
      </c>
    </row>
    <row r="48" spans="1:1" x14ac:dyDescent="0.2">
      <c r="A48" s="16" t="s">
        <v>90</v>
      </c>
    </row>
    <row r="49" spans="1:1" x14ac:dyDescent="0.2">
      <c r="A49" s="17" t="s">
        <v>91</v>
      </c>
    </row>
    <row r="50" spans="1:1" x14ac:dyDescent="0.2">
      <c r="A50" s="16" t="s">
        <v>92</v>
      </c>
    </row>
    <row r="51" spans="1:1" x14ac:dyDescent="0.2">
      <c r="A51" s="17" t="s">
        <v>93</v>
      </c>
    </row>
    <row r="52" spans="1:1" x14ac:dyDescent="0.2">
      <c r="A52" s="16" t="s">
        <v>94</v>
      </c>
    </row>
    <row r="53" spans="1:1" x14ac:dyDescent="0.2">
      <c r="A53" s="17" t="s">
        <v>95</v>
      </c>
    </row>
    <row r="54" spans="1:1" x14ac:dyDescent="0.2">
      <c r="A54" s="16" t="s">
        <v>96</v>
      </c>
    </row>
    <row r="55" spans="1:1" x14ac:dyDescent="0.2">
      <c r="A55" s="17" t="s">
        <v>97</v>
      </c>
    </row>
    <row r="56" spans="1:1" x14ac:dyDescent="0.2">
      <c r="A56" s="16" t="s">
        <v>98</v>
      </c>
    </row>
    <row r="57" spans="1:1" x14ac:dyDescent="0.2">
      <c r="A57" s="17" t="s">
        <v>99</v>
      </c>
    </row>
    <row r="58" spans="1:1" x14ac:dyDescent="0.2">
      <c r="A58" s="16" t="s">
        <v>100</v>
      </c>
    </row>
    <row r="59" spans="1:1" x14ac:dyDescent="0.2">
      <c r="A59" s="17" t="s">
        <v>101</v>
      </c>
    </row>
    <row r="60" spans="1:1" x14ac:dyDescent="0.2">
      <c r="A60" s="16" t="s">
        <v>102</v>
      </c>
    </row>
    <row r="61" spans="1:1" x14ac:dyDescent="0.2">
      <c r="A61" s="17" t="s">
        <v>103</v>
      </c>
    </row>
    <row r="62" spans="1:1" x14ac:dyDescent="0.2">
      <c r="A62" s="16" t="s">
        <v>104</v>
      </c>
    </row>
    <row r="63" spans="1:1" x14ac:dyDescent="0.2">
      <c r="A63" s="17" t="s">
        <v>105</v>
      </c>
    </row>
    <row r="64" spans="1:1" x14ac:dyDescent="0.2">
      <c r="A64" s="16" t="s">
        <v>106</v>
      </c>
    </row>
    <row r="65" spans="1:1" x14ac:dyDescent="0.2">
      <c r="A65" s="17" t="s">
        <v>107</v>
      </c>
    </row>
    <row r="66" spans="1:1" x14ac:dyDescent="0.2">
      <c r="A66" s="16" t="s">
        <v>108</v>
      </c>
    </row>
    <row r="67" spans="1:1" x14ac:dyDescent="0.2">
      <c r="A67" s="17" t="s">
        <v>109</v>
      </c>
    </row>
    <row r="68" spans="1:1" x14ac:dyDescent="0.2">
      <c r="A68" s="16" t="s">
        <v>110</v>
      </c>
    </row>
    <row r="69" spans="1:1" x14ac:dyDescent="0.2">
      <c r="A69" s="17" t="s">
        <v>111</v>
      </c>
    </row>
    <row r="70" spans="1:1" x14ac:dyDescent="0.2">
      <c r="A70" s="16" t="s">
        <v>112</v>
      </c>
    </row>
    <row r="71" spans="1:1" x14ac:dyDescent="0.2">
      <c r="A71" s="17" t="s">
        <v>113</v>
      </c>
    </row>
    <row r="72" spans="1:1" x14ac:dyDescent="0.2">
      <c r="A72" s="16" t="s">
        <v>114</v>
      </c>
    </row>
    <row r="73" spans="1:1" x14ac:dyDescent="0.2">
      <c r="A73" s="17" t="s">
        <v>115</v>
      </c>
    </row>
    <row r="74" spans="1:1" x14ac:dyDescent="0.2">
      <c r="A74" s="16" t="s">
        <v>116</v>
      </c>
    </row>
    <row r="75" spans="1:1" x14ac:dyDescent="0.2">
      <c r="A75" s="17" t="s">
        <v>117</v>
      </c>
    </row>
    <row r="76" spans="1:1" x14ac:dyDescent="0.2">
      <c r="A76" s="16" t="s">
        <v>118</v>
      </c>
    </row>
    <row r="77" spans="1:1" x14ac:dyDescent="0.2">
      <c r="A77" s="17" t="s">
        <v>119</v>
      </c>
    </row>
    <row r="78" spans="1:1" x14ac:dyDescent="0.2">
      <c r="A78" s="16" t="s">
        <v>120</v>
      </c>
    </row>
    <row r="79" spans="1:1" x14ac:dyDescent="0.2">
      <c r="A79" s="17" t="s">
        <v>121</v>
      </c>
    </row>
    <row r="80" spans="1:1" x14ac:dyDescent="0.2">
      <c r="A80" s="16" t="s">
        <v>122</v>
      </c>
    </row>
    <row r="81" spans="1:1" x14ac:dyDescent="0.2">
      <c r="A81" s="17" t="s">
        <v>123</v>
      </c>
    </row>
    <row r="82" spans="1:1" x14ac:dyDescent="0.2">
      <c r="A82" s="16" t="s">
        <v>124</v>
      </c>
    </row>
    <row r="83" spans="1:1" x14ac:dyDescent="0.2">
      <c r="A83" s="17" t="s">
        <v>125</v>
      </c>
    </row>
    <row r="84" spans="1:1" x14ac:dyDescent="0.2">
      <c r="A84" s="16" t="s">
        <v>126</v>
      </c>
    </row>
    <row r="85" spans="1:1" x14ac:dyDescent="0.2">
      <c r="A85" s="17" t="s">
        <v>127</v>
      </c>
    </row>
    <row r="86" spans="1:1" x14ac:dyDescent="0.2">
      <c r="A86" s="16" t="s">
        <v>128</v>
      </c>
    </row>
    <row r="87" spans="1:1" x14ac:dyDescent="0.2">
      <c r="A87" s="17" t="s">
        <v>129</v>
      </c>
    </row>
    <row r="88" spans="1:1" x14ac:dyDescent="0.2">
      <c r="A88" s="16" t="s">
        <v>130</v>
      </c>
    </row>
    <row r="89" spans="1:1" x14ac:dyDescent="0.2">
      <c r="A89" s="17" t="s">
        <v>131</v>
      </c>
    </row>
    <row r="90" spans="1:1" x14ac:dyDescent="0.2">
      <c r="A90" s="16" t="s">
        <v>132</v>
      </c>
    </row>
    <row r="91" spans="1:1" x14ac:dyDescent="0.2">
      <c r="A91" s="17" t="s">
        <v>133</v>
      </c>
    </row>
    <row r="92" spans="1:1" x14ac:dyDescent="0.2">
      <c r="A92" s="16" t="s">
        <v>134</v>
      </c>
    </row>
    <row r="93" spans="1:1" x14ac:dyDescent="0.2">
      <c r="A93" s="17" t="s">
        <v>135</v>
      </c>
    </row>
    <row r="94" spans="1:1" x14ac:dyDescent="0.2">
      <c r="A94" s="16" t="s">
        <v>136</v>
      </c>
    </row>
    <row r="95" spans="1:1" x14ac:dyDescent="0.2">
      <c r="A95" s="17" t="s">
        <v>137</v>
      </c>
    </row>
    <row r="96" spans="1:1" x14ac:dyDescent="0.2">
      <c r="A96" s="16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1"/>
  <sheetViews>
    <sheetView tabSelected="1" zoomScale="120" zoomScaleNormal="120" workbookViewId="0">
      <pane ySplit="1" topLeftCell="A42" activePane="bottomLeft" state="frozen"/>
      <selection pane="bottomLeft" activeCell="F1" sqref="F1"/>
    </sheetView>
  </sheetViews>
  <sheetFormatPr baseColWidth="10" defaultColWidth="9.1640625" defaultRowHeight="12.75" customHeight="1" x14ac:dyDescent="0.2"/>
  <cols>
    <col min="1" max="3" width="9.1640625" style="12"/>
    <col min="4" max="6" width="13" style="12" customWidth="1"/>
    <col min="7" max="7" width="21.6640625" style="13" customWidth="1"/>
    <col min="8" max="8" width="15.83203125" style="13" bestFit="1" customWidth="1"/>
    <col min="9" max="9" width="14.1640625" style="13" bestFit="1" customWidth="1"/>
    <col min="10" max="10" width="13" style="12" customWidth="1"/>
    <col min="11" max="11" width="21.6640625" style="13" customWidth="1"/>
    <col min="12" max="12" width="21.6640625" style="14" customWidth="1"/>
    <col min="13" max="13" width="13" style="12" customWidth="1"/>
    <col min="14" max="14" width="21.6640625" style="14" customWidth="1"/>
    <col min="15" max="16" width="21.6640625" style="12" customWidth="1"/>
    <col min="17" max="17" width="21.6640625" style="14" customWidth="1"/>
    <col min="18" max="16384" width="9.1640625" style="12"/>
  </cols>
  <sheetData>
    <row r="1" spans="1:17" s="11" customFormat="1" ht="17" customHeight="1" x14ac:dyDescent="0.2">
      <c r="A1" s="11" t="s">
        <v>0</v>
      </c>
      <c r="B1" s="11" t="s">
        <v>2</v>
      </c>
      <c r="C1" s="11" t="s">
        <v>4</v>
      </c>
      <c r="D1" s="11" t="s">
        <v>6</v>
      </c>
      <c r="E1" s="11" t="s">
        <v>148</v>
      </c>
      <c r="F1" s="11" t="s">
        <v>149</v>
      </c>
      <c r="G1" s="11" t="s">
        <v>139</v>
      </c>
      <c r="H1" s="11" t="s">
        <v>140</v>
      </c>
      <c r="I1" s="11" t="s">
        <v>141</v>
      </c>
      <c r="J1" s="11" t="s">
        <v>142</v>
      </c>
      <c r="K1" s="11" t="s">
        <v>16</v>
      </c>
      <c r="L1" s="11" t="s">
        <v>19</v>
      </c>
      <c r="M1" s="11" t="s">
        <v>22</v>
      </c>
      <c r="N1" s="11" t="s">
        <v>26</v>
      </c>
      <c r="O1" s="11" t="s">
        <v>29</v>
      </c>
      <c r="P1" s="11" t="s">
        <v>32</v>
      </c>
      <c r="Q1" s="11" t="s">
        <v>34</v>
      </c>
    </row>
    <row r="2" spans="1:17" ht="16" hidden="1" x14ac:dyDescent="0.2">
      <c r="A2" s="10" t="s">
        <v>46</v>
      </c>
      <c r="B2" s="10" t="s">
        <v>47</v>
      </c>
      <c r="C2" s="10">
        <v>2012</v>
      </c>
      <c r="D2" s="10" t="str">
        <f>B2&amp;C2</f>
        <v>AL2012</v>
      </c>
      <c r="E2" s="10">
        <v>0</v>
      </c>
      <c r="F2" s="10">
        <v>0</v>
      </c>
      <c r="G2" s="10">
        <v>15</v>
      </c>
      <c r="H2" s="10">
        <v>5.6</v>
      </c>
      <c r="I2" s="10">
        <v>25.1</v>
      </c>
      <c r="J2" s="19">
        <v>0.48</v>
      </c>
      <c r="K2" s="10">
        <v>53970</v>
      </c>
      <c r="L2" s="10">
        <v>449.9</v>
      </c>
      <c r="M2" s="10">
        <v>0</v>
      </c>
      <c r="N2" s="10">
        <v>0.33</v>
      </c>
      <c r="O2" s="10">
        <v>38.200000000000003</v>
      </c>
      <c r="P2" s="10">
        <v>1</v>
      </c>
      <c r="Q2" s="10">
        <v>0.84</v>
      </c>
    </row>
    <row r="3" spans="1:17" ht="16" hidden="1" x14ac:dyDescent="0.2">
      <c r="A3" s="10" t="s">
        <v>46</v>
      </c>
      <c r="B3" s="10" t="s">
        <v>47</v>
      </c>
      <c r="C3" s="10">
        <v>2013</v>
      </c>
      <c r="D3" s="10" t="str">
        <f>B3&amp;C3</f>
        <v>AL2013</v>
      </c>
      <c r="E3" s="10">
        <v>0</v>
      </c>
      <c r="F3" s="10">
        <v>0</v>
      </c>
      <c r="G3" s="10">
        <v>14.9</v>
      </c>
      <c r="H3" s="10">
        <v>6.1</v>
      </c>
      <c r="I3" s="10">
        <v>24.2</v>
      </c>
      <c r="J3" s="19">
        <v>0.48099999999999998</v>
      </c>
      <c r="K3" s="10">
        <v>58050</v>
      </c>
      <c r="L3" s="10">
        <v>430.8</v>
      </c>
      <c r="M3" s="10">
        <v>0</v>
      </c>
      <c r="N3" s="10">
        <v>0.33400000000000002</v>
      </c>
      <c r="O3" s="10">
        <v>38.299999999999997</v>
      </c>
      <c r="P3" s="10">
        <v>1</v>
      </c>
      <c r="Q3" s="10">
        <v>0.84499999999999997</v>
      </c>
    </row>
    <row r="4" spans="1:17" ht="16" hidden="1" x14ac:dyDescent="0.2">
      <c r="A4" s="10" t="s">
        <v>46</v>
      </c>
      <c r="B4" s="10" t="s">
        <v>47</v>
      </c>
      <c r="C4" s="10">
        <v>2014</v>
      </c>
      <c r="D4" s="10" t="str">
        <f>B4&amp;C4</f>
        <v>AL2014</v>
      </c>
      <c r="E4" s="10">
        <v>0</v>
      </c>
      <c r="F4" s="10">
        <v>0</v>
      </c>
      <c r="G4" s="10">
        <v>14.7</v>
      </c>
      <c r="H4" s="10">
        <v>5.8</v>
      </c>
      <c r="I4" s="10">
        <v>24.2</v>
      </c>
      <c r="J4" s="19">
        <v>0.48199999999999998</v>
      </c>
      <c r="K4" s="10">
        <v>51140</v>
      </c>
      <c r="L4" s="10">
        <v>427.4</v>
      </c>
      <c r="M4" s="10">
        <v>0</v>
      </c>
      <c r="N4" s="10">
        <v>0.33400000000000002</v>
      </c>
      <c r="O4" s="10">
        <v>38.6</v>
      </c>
      <c r="P4" s="10">
        <v>1</v>
      </c>
      <c r="Q4" s="10">
        <v>0.85</v>
      </c>
    </row>
    <row r="5" spans="1:17" ht="15" hidden="1" x14ac:dyDescent="0.2">
      <c r="A5" s="12" t="s">
        <v>46</v>
      </c>
      <c r="B5" s="12" t="s">
        <v>47</v>
      </c>
      <c r="C5" s="12">
        <v>2015</v>
      </c>
      <c r="D5" s="12" t="str">
        <f>B5&amp;C5</f>
        <v>AL2015</v>
      </c>
      <c r="E5" s="10">
        <v>0</v>
      </c>
      <c r="F5" s="10">
        <v>0</v>
      </c>
      <c r="G5" s="12">
        <v>15.4</v>
      </c>
      <c r="H5" s="12">
        <v>6.4</v>
      </c>
      <c r="I5" s="12">
        <v>25.1</v>
      </c>
      <c r="J5" s="12">
        <v>0.48099999999999998</v>
      </c>
      <c r="K5" s="12">
        <v>53880</v>
      </c>
      <c r="L5" s="12">
        <v>472.4</v>
      </c>
      <c r="M5" s="12">
        <v>0</v>
      </c>
      <c r="N5" s="12">
        <v>0.33799999999999997</v>
      </c>
      <c r="O5" s="12">
        <v>38.700000000000003</v>
      </c>
      <c r="P5" s="12">
        <v>1</v>
      </c>
      <c r="Q5" s="12">
        <v>0.84899999999999998</v>
      </c>
    </row>
    <row r="6" spans="1:17" ht="15" hidden="1" x14ac:dyDescent="0.2">
      <c r="A6" s="12" t="s">
        <v>46</v>
      </c>
      <c r="B6" s="12" t="s">
        <v>47</v>
      </c>
      <c r="C6" s="12">
        <v>2016</v>
      </c>
      <c r="D6" s="12" t="str">
        <f>B6&amp;C6</f>
        <v>AL2016</v>
      </c>
      <c r="E6" s="10">
        <v>0</v>
      </c>
      <c r="F6" s="10">
        <v>0</v>
      </c>
      <c r="G6" s="12">
        <v>16.2</v>
      </c>
      <c r="H6" s="12">
        <v>6.5</v>
      </c>
      <c r="I6" s="12">
        <v>26.5</v>
      </c>
      <c r="J6" s="12">
        <v>0.48099999999999998</v>
      </c>
      <c r="K6" s="12">
        <v>56660</v>
      </c>
      <c r="L6" s="12">
        <v>532.29999999999995</v>
      </c>
      <c r="M6" s="12">
        <v>0</v>
      </c>
      <c r="N6" s="12">
        <v>0.33999999999999997</v>
      </c>
      <c r="O6" s="12">
        <v>39</v>
      </c>
      <c r="P6" s="12">
        <v>1</v>
      </c>
      <c r="Q6" s="12">
        <v>0.85099999999999998</v>
      </c>
    </row>
    <row r="7" spans="1:17" ht="15" hidden="1" x14ac:dyDescent="0.2">
      <c r="A7" s="12" t="s">
        <v>46</v>
      </c>
      <c r="B7" s="12" t="s">
        <v>47</v>
      </c>
      <c r="C7" s="12">
        <v>2017</v>
      </c>
      <c r="D7" s="12" t="str">
        <f>B7&amp;C7</f>
        <v>AL2017</v>
      </c>
      <c r="E7" s="10">
        <v>0</v>
      </c>
      <c r="F7" s="10">
        <v>0</v>
      </c>
      <c r="G7" s="12">
        <v>17.100000000000001</v>
      </c>
      <c r="H7" s="12">
        <v>6</v>
      </c>
      <c r="I7" s="12">
        <v>29</v>
      </c>
      <c r="J7" s="12">
        <v>0.48199999999999998</v>
      </c>
      <c r="K7" s="12">
        <v>59980</v>
      </c>
      <c r="L7" s="12">
        <v>524.20000000000005</v>
      </c>
      <c r="M7" s="12">
        <v>0</v>
      </c>
      <c r="N7" s="12">
        <v>0.34199999999999997</v>
      </c>
      <c r="O7" s="12">
        <v>38.9</v>
      </c>
      <c r="P7" s="12">
        <v>1</v>
      </c>
      <c r="Q7" s="12">
        <v>0.86499999999999999</v>
      </c>
    </row>
    <row r="8" spans="1:17" ht="15" hidden="1" x14ac:dyDescent="0.2">
      <c r="A8" s="12" t="s">
        <v>46</v>
      </c>
      <c r="B8" s="12" t="s">
        <v>47</v>
      </c>
      <c r="C8" s="12">
        <v>2018</v>
      </c>
      <c r="D8" s="12" t="str">
        <f>B8&amp;C8</f>
        <v>AL2018</v>
      </c>
      <c r="E8" s="10">
        <v>0</v>
      </c>
      <c r="F8" s="10">
        <v>0</v>
      </c>
      <c r="G8" s="12">
        <v>16.8</v>
      </c>
      <c r="H8" s="12">
        <v>7.2</v>
      </c>
      <c r="I8" s="12">
        <v>27.2</v>
      </c>
      <c r="J8" s="12">
        <v>0.48099999999999998</v>
      </c>
      <c r="K8" s="12">
        <v>57720</v>
      </c>
      <c r="L8" s="12">
        <v>519.6</v>
      </c>
      <c r="M8" s="12">
        <v>0</v>
      </c>
      <c r="N8" s="12">
        <v>0.34399999999999997</v>
      </c>
      <c r="O8" s="12">
        <v>39.299999999999997</v>
      </c>
      <c r="P8" s="12">
        <v>1</v>
      </c>
      <c r="Q8" s="12">
        <v>0.86599999999999999</v>
      </c>
    </row>
    <row r="9" spans="1:17" ht="15" hidden="1" x14ac:dyDescent="0.2">
      <c r="A9" s="12" t="s">
        <v>46</v>
      </c>
      <c r="B9" s="12" t="s">
        <v>47</v>
      </c>
      <c r="C9" s="12">
        <v>2019</v>
      </c>
      <c r="D9" s="12" t="str">
        <f>B9&amp;C9</f>
        <v>AL2019</v>
      </c>
      <c r="E9" s="10">
        <v>0</v>
      </c>
      <c r="F9" s="10">
        <v>0</v>
      </c>
      <c r="G9" s="12">
        <v>16.399999999999999</v>
      </c>
      <c r="H9" s="12">
        <v>6.9</v>
      </c>
      <c r="I9" s="12">
        <v>26.6</v>
      </c>
      <c r="J9" s="12">
        <v>0.48099999999999998</v>
      </c>
      <c r="K9" s="12">
        <v>64010</v>
      </c>
      <c r="L9" s="12">
        <v>510.8</v>
      </c>
      <c r="M9" s="12">
        <v>0</v>
      </c>
      <c r="N9" s="12">
        <v>0.34599999999999997</v>
      </c>
      <c r="O9" s="12">
        <v>39.4</v>
      </c>
      <c r="P9" s="12">
        <v>1</v>
      </c>
      <c r="Q9" s="12">
        <v>0.871</v>
      </c>
    </row>
    <row r="10" spans="1:17" ht="16" hidden="1" x14ac:dyDescent="0.2">
      <c r="A10" s="10" t="s">
        <v>46</v>
      </c>
      <c r="B10" s="10" t="s">
        <v>47</v>
      </c>
      <c r="C10" s="10">
        <v>2020</v>
      </c>
      <c r="D10" s="10" t="str">
        <f>B10&amp;C10</f>
        <v>AL2020</v>
      </c>
      <c r="E10" s="10">
        <v>0</v>
      </c>
      <c r="F10" s="10">
        <v>0</v>
      </c>
      <c r="G10" s="10">
        <v>16.100000000000001</v>
      </c>
      <c r="H10" s="10">
        <v>6.5</v>
      </c>
      <c r="I10" s="10">
        <v>26.4</v>
      </c>
      <c r="J10" s="19">
        <v>0.48099999999999998</v>
      </c>
      <c r="K10" s="10">
        <v>61650</v>
      </c>
      <c r="L10" s="10">
        <v>453.55795715643018</v>
      </c>
      <c r="M10" s="10">
        <v>0</v>
      </c>
      <c r="N10" s="10">
        <v>0.35099999999999998</v>
      </c>
      <c r="O10" s="10">
        <v>39.200000000000003</v>
      </c>
      <c r="P10" s="10">
        <v>1</v>
      </c>
      <c r="Q10" s="10">
        <v>0.87</v>
      </c>
    </row>
    <row r="11" spans="1:17" ht="15" hidden="1" x14ac:dyDescent="0.2">
      <c r="A11" s="20" t="s">
        <v>46</v>
      </c>
      <c r="B11" s="20" t="s">
        <v>47</v>
      </c>
      <c r="C11" s="20">
        <v>2021</v>
      </c>
      <c r="D11" s="20" t="str">
        <f>B11&amp;C11</f>
        <v>AL2021</v>
      </c>
      <c r="E11" s="10">
        <v>0</v>
      </c>
      <c r="F11" s="10">
        <v>0</v>
      </c>
      <c r="G11" s="10">
        <v>15.8</v>
      </c>
      <c r="H11" s="21"/>
      <c r="I11" s="21"/>
      <c r="J11" s="22"/>
      <c r="K11" s="21"/>
      <c r="L11" s="23"/>
      <c r="M11" s="20">
        <v>0</v>
      </c>
      <c r="N11" s="23"/>
      <c r="O11" s="20"/>
      <c r="P11" s="20"/>
      <c r="Q11" s="23"/>
    </row>
    <row r="12" spans="1:17" ht="16" hidden="1" x14ac:dyDescent="0.2">
      <c r="A12" s="10" t="s">
        <v>48</v>
      </c>
      <c r="B12" s="10" t="s">
        <v>49</v>
      </c>
      <c r="C12" s="10">
        <v>2012</v>
      </c>
      <c r="D12" s="10" t="str">
        <f>B12&amp;C12</f>
        <v>AK2012</v>
      </c>
      <c r="E12" s="10">
        <v>0</v>
      </c>
      <c r="F12" s="10">
        <v>0</v>
      </c>
      <c r="G12" s="10">
        <v>23</v>
      </c>
      <c r="H12" s="10">
        <v>8</v>
      </c>
      <c r="I12" s="10">
        <v>36.700000000000003</v>
      </c>
      <c r="J12" s="19">
        <v>0.51600000000000001</v>
      </c>
      <c r="K12" s="10">
        <v>79030</v>
      </c>
      <c r="L12" s="10">
        <v>603.20000000000005</v>
      </c>
      <c r="M12" s="10">
        <v>0</v>
      </c>
      <c r="N12" s="10">
        <v>0.36799999999999999</v>
      </c>
      <c r="O12" s="10">
        <v>33.799999999999997</v>
      </c>
      <c r="P12" s="10">
        <v>1</v>
      </c>
      <c r="Q12" s="10">
        <v>0.92</v>
      </c>
    </row>
    <row r="13" spans="1:17" ht="16" hidden="1" x14ac:dyDescent="0.2">
      <c r="A13" s="10" t="s">
        <v>48</v>
      </c>
      <c r="B13" s="10" t="s">
        <v>49</v>
      </c>
      <c r="C13" s="10">
        <v>2013</v>
      </c>
      <c r="D13" s="10" t="str">
        <f>B13&amp;C13</f>
        <v>AK2013</v>
      </c>
      <c r="E13" s="10">
        <v>0</v>
      </c>
      <c r="F13" s="10">
        <v>0</v>
      </c>
      <c r="G13" s="10">
        <v>23.1</v>
      </c>
      <c r="H13" s="10">
        <v>9.6999999999999993</v>
      </c>
      <c r="I13" s="10">
        <v>35.299999999999997</v>
      </c>
      <c r="J13" s="19">
        <v>0.51300000000000001</v>
      </c>
      <c r="K13" s="10">
        <v>88910</v>
      </c>
      <c r="L13" s="10">
        <v>640.4</v>
      </c>
      <c r="M13" s="10">
        <v>0</v>
      </c>
      <c r="N13" s="10">
        <v>0.375</v>
      </c>
      <c r="O13" s="10">
        <v>33.1</v>
      </c>
      <c r="P13" s="10">
        <v>1</v>
      </c>
      <c r="Q13" s="10">
        <v>0.91600000000000004</v>
      </c>
    </row>
    <row r="14" spans="1:17" ht="16" hidden="1" x14ac:dyDescent="0.2">
      <c r="A14" s="10" t="s">
        <v>48</v>
      </c>
      <c r="B14" s="10" t="s">
        <v>49</v>
      </c>
      <c r="C14" s="10">
        <v>2014</v>
      </c>
      <c r="D14" s="10" t="str">
        <f>B14&amp;C14</f>
        <v>AK2014</v>
      </c>
      <c r="E14" s="10">
        <v>0</v>
      </c>
      <c r="F14" s="10">
        <v>0</v>
      </c>
      <c r="G14" s="10">
        <v>22.7</v>
      </c>
      <c r="H14" s="10">
        <v>8.3000000000000007</v>
      </c>
      <c r="I14" s="10">
        <v>35.6</v>
      </c>
      <c r="J14" s="19">
        <v>0.51700000000000002</v>
      </c>
      <c r="K14" s="10">
        <v>81800</v>
      </c>
      <c r="L14" s="10">
        <v>635.79999999999995</v>
      </c>
      <c r="M14" s="10">
        <v>0</v>
      </c>
      <c r="N14" s="10">
        <v>0.375</v>
      </c>
      <c r="O14" s="10">
        <v>33.299999999999997</v>
      </c>
      <c r="P14" s="10">
        <v>0</v>
      </c>
      <c r="Q14" s="10">
        <v>0.93</v>
      </c>
    </row>
    <row r="15" spans="1:17" ht="15" hidden="1" x14ac:dyDescent="0.2">
      <c r="A15" s="12" t="s">
        <v>48</v>
      </c>
      <c r="B15" s="12" t="s">
        <v>49</v>
      </c>
      <c r="C15" s="12">
        <v>2015</v>
      </c>
      <c r="D15" s="12" t="str">
        <f>B15&amp;C15</f>
        <v>AK2015</v>
      </c>
      <c r="E15" s="10">
        <v>0</v>
      </c>
      <c r="F15" s="10">
        <v>0</v>
      </c>
      <c r="G15" s="12">
        <v>27.2</v>
      </c>
      <c r="H15" s="12">
        <v>13.5</v>
      </c>
      <c r="I15" s="12">
        <v>39.6</v>
      </c>
      <c r="J15" s="12">
        <v>0.51400000000000001</v>
      </c>
      <c r="K15" s="12">
        <v>90920</v>
      </c>
      <c r="L15" s="12">
        <v>730.2</v>
      </c>
      <c r="M15" s="12">
        <v>0</v>
      </c>
      <c r="N15" s="12">
        <v>0.38500000000000001</v>
      </c>
      <c r="O15" s="12">
        <v>33.299999999999997</v>
      </c>
      <c r="P15" s="12">
        <v>0</v>
      </c>
      <c r="Q15" s="12">
        <v>0.92600000000000005</v>
      </c>
    </row>
    <row r="16" spans="1:17" ht="15" hidden="1" x14ac:dyDescent="0.2">
      <c r="A16" s="12" t="s">
        <v>48</v>
      </c>
      <c r="B16" s="12" t="s">
        <v>49</v>
      </c>
      <c r="C16" s="12">
        <v>2016</v>
      </c>
      <c r="D16" s="12" t="str">
        <f>B16&amp;C16</f>
        <v>AK2016</v>
      </c>
      <c r="E16" s="10">
        <v>0</v>
      </c>
      <c r="F16" s="10">
        <v>0</v>
      </c>
      <c r="G16" s="12">
        <v>26</v>
      </c>
      <c r="H16" s="12">
        <v>13</v>
      </c>
      <c r="I16" s="12">
        <v>37.9</v>
      </c>
      <c r="J16" s="12">
        <v>0.51700000000000002</v>
      </c>
      <c r="K16" s="12">
        <v>90860</v>
      </c>
      <c r="L16" s="12">
        <v>804.2</v>
      </c>
      <c r="M16" s="12">
        <v>0</v>
      </c>
      <c r="N16" s="12">
        <v>0.38600000000000001</v>
      </c>
      <c r="O16" s="12">
        <v>33.5</v>
      </c>
      <c r="P16" s="12">
        <v>0</v>
      </c>
      <c r="Q16" s="12">
        <v>0.93100000000000005</v>
      </c>
    </row>
    <row r="17" spans="1:17" ht="15" hidden="1" x14ac:dyDescent="0.2">
      <c r="A17" s="12" t="s">
        <v>48</v>
      </c>
      <c r="B17" s="12" t="s">
        <v>49</v>
      </c>
      <c r="C17" s="12">
        <v>2017</v>
      </c>
      <c r="D17" s="12" t="str">
        <f>B17&amp;C17</f>
        <v>AK2017</v>
      </c>
      <c r="E17" s="10">
        <v>0</v>
      </c>
      <c r="F17" s="10">
        <v>0</v>
      </c>
      <c r="G17" s="12">
        <v>27</v>
      </c>
      <c r="H17" s="12">
        <v>11.6</v>
      </c>
      <c r="I17" s="12">
        <v>41.1</v>
      </c>
      <c r="J17" s="12">
        <v>0.51300000000000001</v>
      </c>
      <c r="K17" s="12">
        <v>91960</v>
      </c>
      <c r="L17" s="12">
        <v>829</v>
      </c>
      <c r="M17" s="12">
        <v>0</v>
      </c>
      <c r="N17" s="12">
        <v>0.39</v>
      </c>
      <c r="O17" s="12">
        <v>34.5</v>
      </c>
      <c r="P17" s="12">
        <v>0</v>
      </c>
      <c r="Q17" s="12">
        <v>0.91700000000000004</v>
      </c>
    </row>
    <row r="18" spans="1:17" ht="15" hidden="1" x14ac:dyDescent="0.2">
      <c r="A18" s="12" t="s">
        <v>48</v>
      </c>
      <c r="B18" s="12" t="s">
        <v>49</v>
      </c>
      <c r="C18" s="12">
        <v>2018</v>
      </c>
      <c r="D18" s="12" t="str">
        <f>B18&amp;C18</f>
        <v>AK2018</v>
      </c>
      <c r="E18" s="10">
        <v>0</v>
      </c>
      <c r="F18" s="10">
        <v>0</v>
      </c>
      <c r="G18" s="12">
        <v>25</v>
      </c>
      <c r="H18" s="12">
        <v>11.3</v>
      </c>
      <c r="I18" s="12">
        <v>37.4</v>
      </c>
      <c r="J18" s="12">
        <v>0.503</v>
      </c>
      <c r="K18" s="12">
        <v>79450</v>
      </c>
      <c r="L18" s="12">
        <v>885</v>
      </c>
      <c r="M18" s="12">
        <v>0</v>
      </c>
      <c r="N18" s="12">
        <v>0.39900000000000002</v>
      </c>
      <c r="O18" s="12">
        <v>34.9</v>
      </c>
      <c r="P18" s="12">
        <v>0</v>
      </c>
      <c r="Q18" s="12">
        <v>0.93300000000000005</v>
      </c>
    </row>
    <row r="19" spans="1:17" ht="15" hidden="1" x14ac:dyDescent="0.2">
      <c r="A19" s="12" t="s">
        <v>48</v>
      </c>
      <c r="B19" s="12" t="s">
        <v>49</v>
      </c>
      <c r="C19" s="12">
        <v>2019</v>
      </c>
      <c r="D19" s="12" t="str">
        <f>B19&amp;C19</f>
        <v>AK2019</v>
      </c>
      <c r="E19" s="10">
        <v>0</v>
      </c>
      <c r="F19" s="10">
        <v>0</v>
      </c>
      <c r="G19" s="12">
        <v>28.7</v>
      </c>
      <c r="H19" s="12">
        <v>12</v>
      </c>
      <c r="I19" s="12">
        <v>44</v>
      </c>
      <c r="J19" s="12">
        <v>0.50700000000000001</v>
      </c>
      <c r="K19" s="12">
        <v>89290</v>
      </c>
      <c r="L19" s="12">
        <v>867.1</v>
      </c>
      <c r="M19" s="12">
        <v>0</v>
      </c>
      <c r="N19" s="12">
        <v>0.4</v>
      </c>
      <c r="O19" s="12">
        <v>35</v>
      </c>
      <c r="P19" s="12">
        <v>1</v>
      </c>
      <c r="Q19" s="12">
        <v>0.93600000000000005</v>
      </c>
    </row>
    <row r="20" spans="1:17" ht="16" hidden="1" x14ac:dyDescent="0.2">
      <c r="A20" s="10" t="s">
        <v>48</v>
      </c>
      <c r="B20" s="10" t="s">
        <v>49</v>
      </c>
      <c r="C20" s="10">
        <v>2020</v>
      </c>
      <c r="D20" s="10" t="str">
        <f>B20&amp;C20</f>
        <v>AK2020</v>
      </c>
      <c r="E20" s="10">
        <v>0</v>
      </c>
      <c r="F20" s="10">
        <v>0</v>
      </c>
      <c r="G20" s="10">
        <v>27.9</v>
      </c>
      <c r="H20" s="10">
        <v>11.2</v>
      </c>
      <c r="I20" s="10">
        <v>43.2</v>
      </c>
      <c r="J20" s="19">
        <v>0.50949999999999995</v>
      </c>
      <c r="K20" s="10">
        <v>84260</v>
      </c>
      <c r="L20" s="10">
        <v>837.84900117348104</v>
      </c>
      <c r="M20" s="10">
        <v>0</v>
      </c>
      <c r="N20" s="10">
        <v>0.41049999999999998</v>
      </c>
      <c r="O20" s="10">
        <v>34.6</v>
      </c>
      <c r="P20" s="10">
        <v>1</v>
      </c>
      <c r="Q20" s="10">
        <v>0.93</v>
      </c>
    </row>
    <row r="21" spans="1:17" ht="15" hidden="1" x14ac:dyDescent="0.2">
      <c r="A21" s="20" t="s">
        <v>48</v>
      </c>
      <c r="B21" s="20" t="s">
        <v>49</v>
      </c>
      <c r="C21" s="20">
        <v>2021</v>
      </c>
      <c r="D21" s="20" t="str">
        <f>B21&amp;C21</f>
        <v>AK2021</v>
      </c>
      <c r="E21" s="10">
        <v>0</v>
      </c>
      <c r="F21" s="10">
        <v>0</v>
      </c>
      <c r="G21" s="10">
        <v>30.8</v>
      </c>
      <c r="H21" s="21"/>
      <c r="I21" s="21"/>
      <c r="J21" s="22"/>
      <c r="K21" s="21"/>
      <c r="L21" s="23"/>
      <c r="M21" s="20">
        <v>0</v>
      </c>
      <c r="N21" s="23"/>
      <c r="O21" s="20"/>
      <c r="P21" s="20"/>
      <c r="Q21" s="23"/>
    </row>
    <row r="22" spans="1:17" ht="16" hidden="1" x14ac:dyDescent="0.2">
      <c r="A22" s="10" t="s">
        <v>50</v>
      </c>
      <c r="B22" s="10" t="s">
        <v>51</v>
      </c>
      <c r="C22" s="10">
        <v>2012</v>
      </c>
      <c r="D22" s="10" t="str">
        <f>B22&amp;C22</f>
        <v>AZ2012</v>
      </c>
      <c r="E22" s="10">
        <v>0</v>
      </c>
      <c r="F22" s="10">
        <v>0</v>
      </c>
      <c r="G22" s="10">
        <v>17.600000000000001</v>
      </c>
      <c r="H22" s="10">
        <v>8</v>
      </c>
      <c r="I22" s="10">
        <v>27.2</v>
      </c>
      <c r="J22" s="19">
        <v>0.49199999999999999</v>
      </c>
      <c r="K22" s="10">
        <v>58410</v>
      </c>
      <c r="L22" s="10">
        <v>428.9</v>
      </c>
      <c r="M22" s="10">
        <v>0</v>
      </c>
      <c r="N22" s="10">
        <v>0.42799999999999999</v>
      </c>
      <c r="O22" s="10">
        <v>36.6</v>
      </c>
      <c r="P22" s="10">
        <v>1</v>
      </c>
      <c r="Q22" s="10">
        <v>0.86</v>
      </c>
    </row>
    <row r="23" spans="1:17" ht="16" hidden="1" x14ac:dyDescent="0.2">
      <c r="A23" s="10" t="s">
        <v>50</v>
      </c>
      <c r="B23" s="10" t="s">
        <v>51</v>
      </c>
      <c r="C23" s="10">
        <v>2013</v>
      </c>
      <c r="D23" s="10" t="str">
        <f>B23&amp;C23</f>
        <v>AZ2013</v>
      </c>
      <c r="E23" s="10">
        <v>0</v>
      </c>
      <c r="F23" s="10">
        <v>0</v>
      </c>
      <c r="G23" s="10">
        <v>17.5</v>
      </c>
      <c r="H23" s="10">
        <v>8</v>
      </c>
      <c r="I23" s="10">
        <v>27.2</v>
      </c>
      <c r="J23" s="19">
        <v>0.49199999999999999</v>
      </c>
      <c r="K23" s="10">
        <v>64540</v>
      </c>
      <c r="L23" s="10">
        <v>416.5</v>
      </c>
      <c r="M23" s="10">
        <v>0</v>
      </c>
      <c r="N23" s="10">
        <v>0.432</v>
      </c>
      <c r="O23" s="10">
        <v>36.799999999999997</v>
      </c>
      <c r="P23" s="10">
        <v>1</v>
      </c>
      <c r="Q23" s="10">
        <v>0.85899999999999999</v>
      </c>
    </row>
    <row r="24" spans="1:17" ht="16" hidden="1" x14ac:dyDescent="0.2">
      <c r="A24" s="10" t="s">
        <v>50</v>
      </c>
      <c r="B24" s="10" t="s">
        <v>51</v>
      </c>
      <c r="C24" s="10">
        <v>2014</v>
      </c>
      <c r="D24" s="10" t="str">
        <f>B24&amp;C24</f>
        <v>AZ2014</v>
      </c>
      <c r="E24" s="10">
        <v>0</v>
      </c>
      <c r="F24" s="10">
        <v>0</v>
      </c>
      <c r="G24" s="10">
        <v>18.399999999999999</v>
      </c>
      <c r="H24" s="10">
        <v>8.8000000000000007</v>
      </c>
      <c r="I24" s="10">
        <v>28.2</v>
      </c>
      <c r="J24" s="19">
        <v>0.49</v>
      </c>
      <c r="K24" s="10">
        <v>59580</v>
      </c>
      <c r="L24" s="10">
        <v>399.9</v>
      </c>
      <c r="M24" s="10">
        <v>0</v>
      </c>
      <c r="N24" s="10">
        <v>0.432</v>
      </c>
      <c r="O24" s="10">
        <v>36.9</v>
      </c>
      <c r="P24" s="10">
        <v>1</v>
      </c>
      <c r="Q24" s="10">
        <v>0.86</v>
      </c>
    </row>
    <row r="25" spans="1:17" ht="15" hidden="1" x14ac:dyDescent="0.2">
      <c r="A25" s="12" t="s">
        <v>50</v>
      </c>
      <c r="B25" s="12" t="s">
        <v>51</v>
      </c>
      <c r="C25" s="12">
        <v>2015</v>
      </c>
      <c r="D25" s="12" t="str">
        <f>B25&amp;C25</f>
        <v>AZ2015</v>
      </c>
      <c r="E25" s="10">
        <v>0</v>
      </c>
      <c r="F25" s="10">
        <v>0</v>
      </c>
      <c r="G25" s="12">
        <v>18.7</v>
      </c>
      <c r="H25" s="12">
        <v>9</v>
      </c>
      <c r="I25" s="12">
        <v>28.5</v>
      </c>
      <c r="J25" s="12">
        <v>0.49</v>
      </c>
      <c r="K25" s="12">
        <v>63250</v>
      </c>
      <c r="L25" s="12">
        <v>410.2</v>
      </c>
      <c r="M25" s="12">
        <v>0</v>
      </c>
      <c r="N25" s="12">
        <v>0.44199999999999995</v>
      </c>
      <c r="O25" s="12">
        <v>37.4</v>
      </c>
      <c r="P25" s="12">
        <v>1</v>
      </c>
      <c r="Q25" s="12">
        <v>0.86099999999999999</v>
      </c>
    </row>
    <row r="26" spans="1:17" ht="15" hidden="1" x14ac:dyDescent="0.2">
      <c r="A26" s="12" t="s">
        <v>50</v>
      </c>
      <c r="B26" s="12" t="s">
        <v>51</v>
      </c>
      <c r="C26" s="12">
        <v>2016</v>
      </c>
      <c r="D26" s="12" t="str">
        <f>B26&amp;C26</f>
        <v>AZ2016</v>
      </c>
      <c r="E26" s="10">
        <v>0</v>
      </c>
      <c r="F26" s="10">
        <v>0</v>
      </c>
      <c r="G26" s="12">
        <v>18.3</v>
      </c>
      <c r="H26" s="12">
        <v>8.1999999999999993</v>
      </c>
      <c r="I26" s="12">
        <v>28.6</v>
      </c>
      <c r="J26" s="12">
        <v>0.49199999999999999</v>
      </c>
      <c r="K26" s="12">
        <v>68510</v>
      </c>
      <c r="L26" s="12">
        <v>470.1</v>
      </c>
      <c r="M26" s="12">
        <v>0</v>
      </c>
      <c r="N26" s="12">
        <v>0.44499999999999995</v>
      </c>
      <c r="O26" s="12">
        <v>37.5</v>
      </c>
      <c r="P26" s="12">
        <v>1</v>
      </c>
      <c r="Q26" s="12">
        <v>0.86699999999999999</v>
      </c>
    </row>
    <row r="27" spans="1:17" ht="15" hidden="1" x14ac:dyDescent="0.2">
      <c r="A27" s="12" t="s">
        <v>50</v>
      </c>
      <c r="B27" s="12" t="s">
        <v>51</v>
      </c>
      <c r="C27" s="12">
        <v>2017</v>
      </c>
      <c r="D27" s="12" t="str">
        <f>B27&amp;C27</f>
        <v>AZ2017</v>
      </c>
      <c r="E27" s="10">
        <v>0</v>
      </c>
      <c r="F27" s="10">
        <v>0</v>
      </c>
      <c r="G27" s="12">
        <v>18.899999999999999</v>
      </c>
      <c r="H27" s="12">
        <v>8.8000000000000007</v>
      </c>
      <c r="I27" s="12">
        <v>29.1</v>
      </c>
      <c r="J27" s="12">
        <v>0.49199999999999999</v>
      </c>
      <c r="K27" s="12">
        <v>70390</v>
      </c>
      <c r="L27" s="12">
        <v>508</v>
      </c>
      <c r="M27" s="12">
        <v>0</v>
      </c>
      <c r="N27" s="12">
        <v>0.44999999999999996</v>
      </c>
      <c r="O27" s="12">
        <v>37.700000000000003</v>
      </c>
      <c r="P27" s="12">
        <v>1</v>
      </c>
      <c r="Q27" s="12">
        <v>0.872</v>
      </c>
    </row>
    <row r="28" spans="1:17" ht="15" hidden="1" x14ac:dyDescent="0.2">
      <c r="A28" s="12" t="s">
        <v>50</v>
      </c>
      <c r="B28" s="12" t="s">
        <v>51</v>
      </c>
      <c r="C28" s="12">
        <v>2018</v>
      </c>
      <c r="D28" s="12" t="str">
        <f>B28&amp;C28</f>
        <v>AZ2018</v>
      </c>
      <c r="E28" s="10">
        <v>0</v>
      </c>
      <c r="F28" s="10">
        <v>0</v>
      </c>
      <c r="G28" s="12">
        <v>20</v>
      </c>
      <c r="H28" s="12">
        <v>8</v>
      </c>
      <c r="I28" s="12">
        <v>32.200000000000003</v>
      </c>
      <c r="J28" s="12">
        <v>0.49199999999999999</v>
      </c>
      <c r="K28" s="12">
        <v>71990</v>
      </c>
      <c r="L28" s="12">
        <v>474.9</v>
      </c>
      <c r="M28" s="12">
        <v>0</v>
      </c>
      <c r="N28" s="12">
        <v>0.45499999999999996</v>
      </c>
      <c r="O28" s="12">
        <v>38</v>
      </c>
      <c r="P28" s="12">
        <v>1</v>
      </c>
      <c r="Q28" s="12">
        <v>0.875</v>
      </c>
    </row>
    <row r="29" spans="1:17" ht="15" hidden="1" x14ac:dyDescent="0.2">
      <c r="A29" s="12" t="s">
        <v>50</v>
      </c>
      <c r="B29" s="12" t="s">
        <v>51</v>
      </c>
      <c r="C29" s="12">
        <v>2019</v>
      </c>
      <c r="D29" s="12" t="str">
        <f>B29&amp;C29</f>
        <v>AZ2019</v>
      </c>
      <c r="E29" s="10">
        <v>0</v>
      </c>
      <c r="F29" s="10">
        <v>0</v>
      </c>
      <c r="G29" s="12">
        <v>19.5</v>
      </c>
      <c r="H29" s="12">
        <v>8.6</v>
      </c>
      <c r="I29" s="12">
        <v>30.5</v>
      </c>
      <c r="J29" s="12">
        <v>0.49299999999999999</v>
      </c>
      <c r="K29" s="12">
        <v>80500</v>
      </c>
      <c r="L29" s="12">
        <v>455.3</v>
      </c>
      <c r="M29" s="12">
        <v>0</v>
      </c>
      <c r="N29" s="12">
        <v>0.45799999999999996</v>
      </c>
      <c r="O29" s="12">
        <v>38.299999999999997</v>
      </c>
      <c r="P29" s="12">
        <v>1</v>
      </c>
      <c r="Q29" s="12">
        <v>0.876</v>
      </c>
    </row>
    <row r="30" spans="1:17" ht="16" hidden="1" x14ac:dyDescent="0.2">
      <c r="A30" s="10" t="s">
        <v>50</v>
      </c>
      <c r="B30" s="10" t="s">
        <v>51</v>
      </c>
      <c r="C30" s="10">
        <v>2020</v>
      </c>
      <c r="D30" s="10" t="str">
        <f>B30&amp;C30</f>
        <v>AZ2020</v>
      </c>
      <c r="E30" s="10">
        <v>0</v>
      </c>
      <c r="F30" s="10">
        <v>0</v>
      </c>
      <c r="G30" s="10">
        <v>18.399999999999999</v>
      </c>
      <c r="H30" s="10">
        <v>7.8</v>
      </c>
      <c r="I30" s="10">
        <v>29</v>
      </c>
      <c r="J30" s="19">
        <v>0.49399999999999999</v>
      </c>
      <c r="K30" s="10">
        <v>75620</v>
      </c>
      <c r="L30" s="10">
        <v>484.8141206761365</v>
      </c>
      <c r="M30" s="10">
        <v>0</v>
      </c>
      <c r="N30" s="10">
        <v>0.46850000000000003</v>
      </c>
      <c r="O30" s="10">
        <v>37.9</v>
      </c>
      <c r="P30" s="10">
        <v>1</v>
      </c>
      <c r="Q30" s="10">
        <v>0.88</v>
      </c>
    </row>
    <row r="31" spans="1:17" ht="15" hidden="1" x14ac:dyDescent="0.2">
      <c r="A31" s="20" t="s">
        <v>50</v>
      </c>
      <c r="B31" s="20" t="s">
        <v>51</v>
      </c>
      <c r="C31" s="20">
        <v>2021</v>
      </c>
      <c r="D31" s="20" t="str">
        <f>B31&amp;C31</f>
        <v>AZ2021</v>
      </c>
      <c r="E31" s="10">
        <v>0</v>
      </c>
      <c r="F31" s="10">
        <v>0</v>
      </c>
      <c r="G31" s="10">
        <v>19.5</v>
      </c>
      <c r="H31" s="21"/>
      <c r="I31" s="21"/>
      <c r="J31" s="22"/>
      <c r="K31" s="21"/>
      <c r="L31" s="23"/>
      <c r="M31" s="20">
        <v>0</v>
      </c>
      <c r="N31" s="23"/>
      <c r="O31" s="20"/>
      <c r="P31" s="20"/>
      <c r="Q31" s="23"/>
    </row>
    <row r="32" spans="1:17" ht="16" hidden="1" x14ac:dyDescent="0.2">
      <c r="A32" s="10" t="s">
        <v>52</v>
      </c>
      <c r="B32" s="10" t="s">
        <v>53</v>
      </c>
      <c r="C32" s="10">
        <v>2012</v>
      </c>
      <c r="D32" s="10" t="str">
        <f>B32&amp;C32</f>
        <v>AR2012</v>
      </c>
      <c r="E32" s="10">
        <v>0</v>
      </c>
      <c r="F32" s="10">
        <v>0</v>
      </c>
      <c r="G32" s="10">
        <v>16.399999999999999</v>
      </c>
      <c r="H32" s="10">
        <v>6.6</v>
      </c>
      <c r="I32" s="10">
        <v>26.6</v>
      </c>
      <c r="J32" s="19">
        <v>0.48799999999999999</v>
      </c>
      <c r="K32" s="10">
        <v>48450</v>
      </c>
      <c r="L32" s="10">
        <v>469.1</v>
      </c>
      <c r="M32" s="10">
        <v>0</v>
      </c>
      <c r="N32" s="10">
        <v>0.25800000000000001</v>
      </c>
      <c r="O32" s="10">
        <v>37.6</v>
      </c>
      <c r="P32" s="10">
        <v>0</v>
      </c>
      <c r="Q32" s="10">
        <v>0.85</v>
      </c>
    </row>
    <row r="33" spans="1:17" ht="16" hidden="1" x14ac:dyDescent="0.2">
      <c r="A33" s="10" t="s">
        <v>52</v>
      </c>
      <c r="B33" s="10" t="s">
        <v>53</v>
      </c>
      <c r="C33" s="10">
        <v>2013</v>
      </c>
      <c r="D33" s="10" t="str">
        <f>B33&amp;C33</f>
        <v>AR2013</v>
      </c>
      <c r="E33" s="10">
        <v>0</v>
      </c>
      <c r="F33" s="10">
        <v>0</v>
      </c>
      <c r="G33" s="10">
        <v>17.399999999999999</v>
      </c>
      <c r="H33" s="10">
        <v>6.3</v>
      </c>
      <c r="I33" s="10">
        <v>28.9</v>
      </c>
      <c r="J33" s="19">
        <v>0.49099999999999999</v>
      </c>
      <c r="K33" s="10">
        <v>48310</v>
      </c>
      <c r="L33" s="10">
        <v>460.3</v>
      </c>
      <c r="M33" s="10">
        <v>0</v>
      </c>
      <c r="N33" s="10">
        <v>0.26200000000000001</v>
      </c>
      <c r="O33" s="10">
        <v>37.799999999999997</v>
      </c>
      <c r="P33" s="10">
        <v>0</v>
      </c>
      <c r="Q33" s="10">
        <v>0.84399999999999997</v>
      </c>
    </row>
    <row r="34" spans="1:17" ht="16" hidden="1" x14ac:dyDescent="0.2">
      <c r="A34" s="10" t="s">
        <v>52</v>
      </c>
      <c r="B34" s="10" t="s">
        <v>53</v>
      </c>
      <c r="C34" s="10">
        <v>2014</v>
      </c>
      <c r="D34" s="10" t="str">
        <f>B34&amp;C34</f>
        <v>AR2014</v>
      </c>
      <c r="E34" s="10">
        <v>0</v>
      </c>
      <c r="F34" s="10">
        <v>0</v>
      </c>
      <c r="G34" s="10">
        <v>17.3</v>
      </c>
      <c r="H34" s="10">
        <v>7.2</v>
      </c>
      <c r="I34" s="10">
        <v>27.8</v>
      </c>
      <c r="J34" s="19">
        <v>0.48699999999999999</v>
      </c>
      <c r="K34" s="10">
        <v>54340</v>
      </c>
      <c r="L34" s="10">
        <v>480.1</v>
      </c>
      <c r="M34" s="10">
        <v>0</v>
      </c>
      <c r="N34" s="10">
        <v>0.26200000000000001</v>
      </c>
      <c r="O34" s="10">
        <v>37.799999999999997</v>
      </c>
      <c r="P34" s="10">
        <v>0</v>
      </c>
      <c r="Q34" s="10">
        <v>0.85</v>
      </c>
    </row>
    <row r="35" spans="1:17" ht="15" hidden="1" x14ac:dyDescent="0.2">
      <c r="A35" s="12" t="s">
        <v>52</v>
      </c>
      <c r="B35" s="12" t="s">
        <v>53</v>
      </c>
      <c r="C35" s="12">
        <v>2015</v>
      </c>
      <c r="D35" s="12" t="str">
        <f>B35&amp;C35</f>
        <v>AR2015</v>
      </c>
      <c r="E35" s="10">
        <v>0</v>
      </c>
      <c r="F35" s="10">
        <v>0</v>
      </c>
      <c r="G35" s="12">
        <v>19.399999999999999</v>
      </c>
      <c r="H35" s="12">
        <v>8.4</v>
      </c>
      <c r="I35" s="12">
        <v>30.7</v>
      </c>
      <c r="J35" s="12">
        <v>0.48599999999999999</v>
      </c>
      <c r="K35" s="12">
        <v>51810</v>
      </c>
      <c r="L35" s="12">
        <v>521.29999999999995</v>
      </c>
      <c r="M35" s="12">
        <v>0</v>
      </c>
      <c r="N35" s="12">
        <v>0.26900000000000002</v>
      </c>
      <c r="O35" s="12">
        <v>37.9</v>
      </c>
      <c r="P35" s="12">
        <v>1</v>
      </c>
      <c r="Q35" s="12">
        <v>0.85399999999999998</v>
      </c>
    </row>
    <row r="36" spans="1:17" ht="15" hidden="1" x14ac:dyDescent="0.2">
      <c r="A36" s="12" t="s">
        <v>52</v>
      </c>
      <c r="B36" s="12" t="s">
        <v>53</v>
      </c>
      <c r="C36" s="12">
        <v>2016</v>
      </c>
      <c r="D36" s="12" t="str">
        <f>B36&amp;C36</f>
        <v>AR2016</v>
      </c>
      <c r="E36" s="10">
        <v>0</v>
      </c>
      <c r="F36" s="10">
        <v>0</v>
      </c>
      <c r="G36" s="12">
        <v>18.5</v>
      </c>
      <c r="H36" s="12">
        <v>9.3000000000000007</v>
      </c>
      <c r="I36" s="12">
        <v>28.1</v>
      </c>
      <c r="J36" s="12">
        <v>0.48799999999999999</v>
      </c>
      <c r="K36" s="12">
        <v>55080</v>
      </c>
      <c r="L36" s="12">
        <v>550.9</v>
      </c>
      <c r="M36" s="12">
        <v>0</v>
      </c>
      <c r="N36" s="12">
        <v>0.27</v>
      </c>
      <c r="O36" s="12">
        <v>38</v>
      </c>
      <c r="P36" s="12">
        <v>1</v>
      </c>
      <c r="Q36" s="12">
        <v>0.86</v>
      </c>
    </row>
    <row r="37" spans="1:17" ht="15" hidden="1" x14ac:dyDescent="0.2">
      <c r="A37" s="12" t="s">
        <v>52</v>
      </c>
      <c r="B37" s="12" t="s">
        <v>53</v>
      </c>
      <c r="C37" s="12">
        <v>2017</v>
      </c>
      <c r="D37" s="12" t="str">
        <f>B37&amp;C37</f>
        <v>AR2017</v>
      </c>
      <c r="E37" s="10">
        <v>0</v>
      </c>
      <c r="F37" s="10">
        <v>0</v>
      </c>
      <c r="G37" s="12">
        <v>21</v>
      </c>
      <c r="H37" s="12">
        <v>9.6</v>
      </c>
      <c r="I37" s="12">
        <v>32.9</v>
      </c>
      <c r="J37" s="12">
        <v>0.48899999999999999</v>
      </c>
      <c r="K37" s="12">
        <v>58660</v>
      </c>
      <c r="L37" s="12">
        <v>554.9</v>
      </c>
      <c r="M37" s="12">
        <v>0</v>
      </c>
      <c r="N37" s="12">
        <v>0.27500000000000002</v>
      </c>
      <c r="O37" s="12">
        <v>38.1</v>
      </c>
      <c r="P37" s="12">
        <v>1</v>
      </c>
      <c r="Q37" s="12">
        <v>0.86699999999999999</v>
      </c>
    </row>
    <row r="38" spans="1:17" ht="15" hidden="1" x14ac:dyDescent="0.2">
      <c r="A38" s="12" t="s">
        <v>52</v>
      </c>
      <c r="B38" s="12" t="s">
        <v>53</v>
      </c>
      <c r="C38" s="12">
        <v>2018</v>
      </c>
      <c r="D38" s="12" t="str">
        <f>B38&amp;C38</f>
        <v>AR2018</v>
      </c>
      <c r="E38" s="10">
        <v>0</v>
      </c>
      <c r="F38" s="10">
        <v>0</v>
      </c>
      <c r="G38" s="12">
        <v>18.399999999999999</v>
      </c>
      <c r="H38" s="12">
        <v>7.8</v>
      </c>
      <c r="I38" s="12">
        <v>29.4</v>
      </c>
      <c r="J38" s="12">
        <v>0.48599999999999999</v>
      </c>
      <c r="K38" s="12">
        <v>57540</v>
      </c>
      <c r="L38" s="12">
        <v>543.6</v>
      </c>
      <c r="M38" s="12">
        <v>0</v>
      </c>
      <c r="N38" s="12">
        <v>0.27800000000000002</v>
      </c>
      <c r="O38" s="12">
        <v>38.1</v>
      </c>
      <c r="P38" s="12">
        <v>1</v>
      </c>
      <c r="Q38" s="12">
        <v>0.872</v>
      </c>
    </row>
    <row r="39" spans="1:17" ht="15" hidden="1" x14ac:dyDescent="0.2">
      <c r="A39" s="12" t="s">
        <v>52</v>
      </c>
      <c r="B39" s="12" t="s">
        <v>53</v>
      </c>
      <c r="C39" s="12">
        <v>2019</v>
      </c>
      <c r="D39" s="12" t="str">
        <f>B39&amp;C39</f>
        <v>AR2019</v>
      </c>
      <c r="E39" s="10">
        <v>0</v>
      </c>
      <c r="F39" s="10">
        <v>0</v>
      </c>
      <c r="G39" s="12">
        <v>18.2</v>
      </c>
      <c r="H39" s="12">
        <v>6.9</v>
      </c>
      <c r="I39" s="12">
        <v>29.8</v>
      </c>
      <c r="J39" s="12">
        <v>0.48399999999999999</v>
      </c>
      <c r="K39" s="12">
        <v>62120</v>
      </c>
      <c r="L39" s="12">
        <v>584.6</v>
      </c>
      <c r="M39" s="12">
        <v>0</v>
      </c>
      <c r="N39" s="12">
        <v>0.27900000000000003</v>
      </c>
      <c r="O39" s="12">
        <v>38.799999999999997</v>
      </c>
      <c r="P39" s="12">
        <v>1</v>
      </c>
      <c r="Q39" s="12">
        <v>0.875</v>
      </c>
    </row>
    <row r="40" spans="1:17" ht="16" hidden="1" x14ac:dyDescent="0.2">
      <c r="A40" s="10" t="s">
        <v>52</v>
      </c>
      <c r="B40" s="10" t="s">
        <v>53</v>
      </c>
      <c r="C40" s="10">
        <v>2020</v>
      </c>
      <c r="D40" s="10" t="str">
        <f>B40&amp;C40</f>
        <v>AR2020</v>
      </c>
      <c r="E40" s="10">
        <v>0</v>
      </c>
      <c r="F40" s="10">
        <v>0</v>
      </c>
      <c r="G40" s="10">
        <v>19.2</v>
      </c>
      <c r="H40" s="10">
        <v>6.5</v>
      </c>
      <c r="I40" s="10">
        <v>32.4</v>
      </c>
      <c r="J40" s="19">
        <v>0.48699999999999999</v>
      </c>
      <c r="K40" s="10">
        <v>57240</v>
      </c>
      <c r="L40" s="10">
        <v>671.93044630594989</v>
      </c>
      <c r="M40" s="10">
        <v>0</v>
      </c>
      <c r="N40" s="10">
        <v>0.29799999999999999</v>
      </c>
      <c r="O40" s="10">
        <v>38.299999999999997</v>
      </c>
      <c r="P40" s="10">
        <v>1</v>
      </c>
      <c r="Q40" s="10">
        <v>0.87</v>
      </c>
    </row>
    <row r="41" spans="1:17" ht="15" hidden="1" x14ac:dyDescent="0.2">
      <c r="A41" s="20" t="s">
        <v>52</v>
      </c>
      <c r="B41" s="20" t="s">
        <v>53</v>
      </c>
      <c r="C41" s="20">
        <v>2021</v>
      </c>
      <c r="D41" s="20" t="str">
        <f>B41&amp;C41</f>
        <v>AR2021</v>
      </c>
      <c r="E41" s="10">
        <v>0</v>
      </c>
      <c r="F41" s="10">
        <v>0</v>
      </c>
      <c r="G41" s="10">
        <v>20.6</v>
      </c>
      <c r="H41" s="21"/>
      <c r="I41" s="21"/>
      <c r="J41" s="22"/>
      <c r="K41" s="21"/>
      <c r="L41" s="23"/>
      <c r="M41" s="20">
        <v>0</v>
      </c>
      <c r="N41" s="23"/>
      <c r="O41" s="20"/>
      <c r="P41" s="20"/>
      <c r="Q41" s="23"/>
    </row>
    <row r="42" spans="1:17" ht="16" x14ac:dyDescent="0.2">
      <c r="A42" s="10" t="s">
        <v>54</v>
      </c>
      <c r="B42" s="10" t="s">
        <v>55</v>
      </c>
      <c r="C42" s="10">
        <v>2012</v>
      </c>
      <c r="D42" s="10" t="str">
        <f>B42&amp;C42</f>
        <v>CA2012</v>
      </c>
      <c r="E42" s="10">
        <v>2012</v>
      </c>
      <c r="F42" s="10">
        <v>1</v>
      </c>
      <c r="G42" s="10">
        <v>10.199999999999999</v>
      </c>
      <c r="H42" s="10">
        <v>4.4000000000000004</v>
      </c>
      <c r="I42" s="10">
        <v>16.100000000000001</v>
      </c>
      <c r="J42" s="19">
        <v>0.49299999999999999</v>
      </c>
      <c r="K42" s="10">
        <v>70800</v>
      </c>
      <c r="L42" s="10">
        <v>423.1</v>
      </c>
      <c r="M42" s="10">
        <v>1</v>
      </c>
      <c r="N42" s="10">
        <v>0.60799999999999998</v>
      </c>
      <c r="O42" s="10">
        <v>35.5</v>
      </c>
      <c r="P42" s="10">
        <v>0</v>
      </c>
      <c r="Q42" s="10">
        <v>0.82</v>
      </c>
    </row>
    <row r="43" spans="1:17" ht="16" x14ac:dyDescent="0.2">
      <c r="A43" s="10" t="s">
        <v>54</v>
      </c>
      <c r="B43" s="10" t="s">
        <v>55</v>
      </c>
      <c r="C43" s="10">
        <v>2013</v>
      </c>
      <c r="D43" s="10" t="str">
        <f>B43&amp;C43</f>
        <v>CA2013</v>
      </c>
      <c r="E43" s="10">
        <v>2012</v>
      </c>
      <c r="F43" s="10">
        <v>1</v>
      </c>
      <c r="G43" s="10">
        <v>10.5</v>
      </c>
      <c r="H43" s="10">
        <v>4.9000000000000004</v>
      </c>
      <c r="I43" s="10">
        <v>16.100000000000001</v>
      </c>
      <c r="J43" s="19">
        <v>0.49399999999999999</v>
      </c>
      <c r="K43" s="10">
        <v>74580</v>
      </c>
      <c r="L43" s="10">
        <v>402.1</v>
      </c>
      <c r="M43" s="10">
        <v>1</v>
      </c>
      <c r="N43" s="10">
        <v>0.61099999999999999</v>
      </c>
      <c r="O43" s="10">
        <v>35.700000000000003</v>
      </c>
      <c r="P43" s="10">
        <v>0</v>
      </c>
      <c r="Q43" s="10">
        <v>0.81699999999999995</v>
      </c>
    </row>
    <row r="44" spans="1:17" ht="16" x14ac:dyDescent="0.2">
      <c r="A44" s="10" t="s">
        <v>54</v>
      </c>
      <c r="B44" s="10" t="s">
        <v>55</v>
      </c>
      <c r="C44" s="10">
        <v>2014</v>
      </c>
      <c r="D44" s="10" t="str">
        <f>B44&amp;C44</f>
        <v>CA2014</v>
      </c>
      <c r="E44" s="10">
        <v>2012</v>
      </c>
      <c r="F44" s="10">
        <v>1</v>
      </c>
      <c r="G44" s="10">
        <v>10.8</v>
      </c>
      <c r="H44" s="10">
        <v>5</v>
      </c>
      <c r="I44" s="10">
        <v>16.8</v>
      </c>
      <c r="J44" s="19">
        <v>0.49299999999999999</v>
      </c>
      <c r="K44" s="10">
        <v>73170</v>
      </c>
      <c r="L44" s="10">
        <v>396.1</v>
      </c>
      <c r="M44" s="10">
        <v>1</v>
      </c>
      <c r="N44" s="10">
        <v>0.61099999999999999</v>
      </c>
      <c r="O44" s="10">
        <v>36</v>
      </c>
      <c r="P44" s="10">
        <v>0</v>
      </c>
      <c r="Q44" s="10">
        <v>0.82</v>
      </c>
    </row>
    <row r="45" spans="1:17" ht="15" x14ac:dyDescent="0.2">
      <c r="A45" s="12" t="s">
        <v>54</v>
      </c>
      <c r="B45" s="12" t="s">
        <v>55</v>
      </c>
      <c r="C45" s="12">
        <v>2015</v>
      </c>
      <c r="D45" s="12" t="str">
        <f>B45&amp;C45</f>
        <v>CA2015</v>
      </c>
      <c r="E45" s="10">
        <v>2012</v>
      </c>
      <c r="F45" s="10">
        <v>1</v>
      </c>
      <c r="G45" s="12">
        <v>10.6</v>
      </c>
      <c r="H45" s="12">
        <v>5</v>
      </c>
      <c r="I45" s="12">
        <v>16.3</v>
      </c>
      <c r="J45" s="12">
        <v>0.49299999999999999</v>
      </c>
      <c r="K45" s="12">
        <v>77030</v>
      </c>
      <c r="L45" s="12">
        <v>426.3</v>
      </c>
      <c r="M45" s="12">
        <v>1</v>
      </c>
      <c r="N45" s="12">
        <v>0.622</v>
      </c>
      <c r="O45" s="12">
        <v>36.200000000000003</v>
      </c>
      <c r="P45" s="12">
        <v>0</v>
      </c>
      <c r="Q45" s="12">
        <v>0.82199999999999995</v>
      </c>
    </row>
    <row r="46" spans="1:17" ht="15" x14ac:dyDescent="0.2">
      <c r="A46" s="12" t="s">
        <v>54</v>
      </c>
      <c r="B46" s="12" t="s">
        <v>55</v>
      </c>
      <c r="C46" s="12">
        <v>2016</v>
      </c>
      <c r="D46" s="12" t="str">
        <f>B46&amp;C46</f>
        <v>CA2016</v>
      </c>
      <c r="E46" s="10">
        <v>2012</v>
      </c>
      <c r="F46" s="10">
        <v>1</v>
      </c>
      <c r="G46" s="12">
        <v>10.9</v>
      </c>
      <c r="H46" s="12">
        <v>5</v>
      </c>
      <c r="I46" s="12">
        <v>16.899999999999999</v>
      </c>
      <c r="J46" s="12">
        <v>0.49399999999999999</v>
      </c>
      <c r="K46" s="12">
        <v>79960</v>
      </c>
      <c r="L46" s="12">
        <v>445.3</v>
      </c>
      <c r="M46" s="12">
        <v>1</v>
      </c>
      <c r="N46" s="12">
        <v>0.625</v>
      </c>
      <c r="O46" s="12">
        <v>36.4</v>
      </c>
      <c r="P46" s="12">
        <v>0</v>
      </c>
      <c r="Q46" s="12">
        <v>0.82399999999999995</v>
      </c>
    </row>
    <row r="47" spans="1:17" ht="15" x14ac:dyDescent="0.2">
      <c r="A47" s="12" t="s">
        <v>54</v>
      </c>
      <c r="B47" s="12" t="s">
        <v>55</v>
      </c>
      <c r="C47" s="12">
        <v>2017</v>
      </c>
      <c r="D47" s="12" t="str">
        <f>B47&amp;C47</f>
        <v>CA2017</v>
      </c>
      <c r="E47" s="10">
        <v>2012</v>
      </c>
      <c r="F47" s="10">
        <v>1</v>
      </c>
      <c r="G47" s="12">
        <v>10.9</v>
      </c>
      <c r="H47" s="12">
        <v>4.8</v>
      </c>
      <c r="I47" s="12">
        <v>17</v>
      </c>
      <c r="J47" s="12">
        <v>0.49399999999999999</v>
      </c>
      <c r="K47" s="12">
        <v>82580</v>
      </c>
      <c r="L47" s="12">
        <v>449.3</v>
      </c>
      <c r="M47" s="12">
        <v>1</v>
      </c>
      <c r="N47" s="12">
        <v>0.63</v>
      </c>
      <c r="O47" s="12">
        <v>36.5</v>
      </c>
      <c r="P47" s="12">
        <v>0</v>
      </c>
      <c r="Q47" s="12">
        <v>0.83299999999999996</v>
      </c>
    </row>
    <row r="48" spans="1:17" ht="15" x14ac:dyDescent="0.2">
      <c r="A48" s="12" t="s">
        <v>54</v>
      </c>
      <c r="B48" s="12" t="s">
        <v>55</v>
      </c>
      <c r="C48" s="12">
        <v>2018</v>
      </c>
      <c r="D48" s="12" t="str">
        <f>B48&amp;C48</f>
        <v>CA2018</v>
      </c>
      <c r="E48" s="10">
        <v>2012</v>
      </c>
      <c r="F48" s="10">
        <v>1</v>
      </c>
      <c r="G48" s="12">
        <v>11.3</v>
      </c>
      <c r="H48" s="12">
        <v>5</v>
      </c>
      <c r="I48" s="12">
        <v>17.7</v>
      </c>
      <c r="J48" s="12">
        <v>0.49399999999999999</v>
      </c>
      <c r="K48" s="12">
        <v>81480</v>
      </c>
      <c r="L48" s="12">
        <v>447.4</v>
      </c>
      <c r="M48" s="12">
        <v>1</v>
      </c>
      <c r="N48" s="12">
        <v>0.63300000000000001</v>
      </c>
      <c r="O48" s="12">
        <v>36.700000000000003</v>
      </c>
      <c r="P48" s="12">
        <v>0</v>
      </c>
      <c r="Q48" s="12">
        <v>0.83799999999999997</v>
      </c>
    </row>
    <row r="49" spans="1:17" ht="15" x14ac:dyDescent="0.2">
      <c r="A49" s="12" t="s">
        <v>54</v>
      </c>
      <c r="B49" s="12" t="s">
        <v>55</v>
      </c>
      <c r="C49" s="12">
        <v>2019</v>
      </c>
      <c r="D49" s="12" t="str">
        <f>B49&amp;C49</f>
        <v>CA2019</v>
      </c>
      <c r="E49" s="10">
        <v>2012</v>
      </c>
      <c r="F49" s="10">
        <v>1</v>
      </c>
      <c r="G49" s="12">
        <v>11.2</v>
      </c>
      <c r="H49" s="12">
        <v>4.8</v>
      </c>
      <c r="I49" s="12">
        <v>17.7</v>
      </c>
      <c r="J49" s="12">
        <v>0.49399999999999999</v>
      </c>
      <c r="K49" s="12">
        <v>88960</v>
      </c>
      <c r="L49" s="12">
        <v>441.2</v>
      </c>
      <c r="M49" s="12">
        <v>1</v>
      </c>
      <c r="N49" s="12">
        <v>0.63600000000000001</v>
      </c>
      <c r="O49" s="12">
        <v>37</v>
      </c>
      <c r="P49" s="12">
        <v>0</v>
      </c>
      <c r="Q49" s="12">
        <v>0.84</v>
      </c>
    </row>
    <row r="50" spans="1:17" ht="16" x14ac:dyDescent="0.2">
      <c r="A50" s="10" t="s">
        <v>54</v>
      </c>
      <c r="B50" s="10" t="s">
        <v>55</v>
      </c>
      <c r="C50" s="10">
        <v>2020</v>
      </c>
      <c r="D50" s="10" t="str">
        <f>B50&amp;C50</f>
        <v>CA2020</v>
      </c>
      <c r="E50" s="10">
        <v>2012</v>
      </c>
      <c r="F50" s="10">
        <v>1</v>
      </c>
      <c r="G50" s="10">
        <v>10.5</v>
      </c>
      <c r="H50" s="10">
        <v>4.5999999999999996</v>
      </c>
      <c r="I50" s="10">
        <v>16.5</v>
      </c>
      <c r="J50" s="19">
        <v>0.4955</v>
      </c>
      <c r="K50" s="10">
        <v>87530</v>
      </c>
      <c r="L50" s="10">
        <v>442.04850437453405</v>
      </c>
      <c r="M50" s="10">
        <v>1</v>
      </c>
      <c r="N50" s="10">
        <v>0.64700000000000002</v>
      </c>
      <c r="O50" s="10">
        <v>36.700000000000003</v>
      </c>
      <c r="P50" s="10">
        <v>0</v>
      </c>
      <c r="Q50" s="10">
        <v>0.84</v>
      </c>
    </row>
    <row r="51" spans="1:17" ht="15" x14ac:dyDescent="0.2">
      <c r="A51" s="20" t="s">
        <v>54</v>
      </c>
      <c r="B51" s="20" t="s">
        <v>55</v>
      </c>
      <c r="C51" s="20">
        <v>2021</v>
      </c>
      <c r="D51" s="20" t="str">
        <f>B51&amp;C51</f>
        <v>CA2021</v>
      </c>
      <c r="E51" s="10">
        <v>2012</v>
      </c>
      <c r="F51" s="10">
        <v>1</v>
      </c>
      <c r="G51" s="10">
        <v>10.1</v>
      </c>
      <c r="H51" s="21"/>
      <c r="I51" s="21"/>
      <c r="J51" s="22"/>
      <c r="K51" s="21"/>
      <c r="L51" s="23"/>
      <c r="M51" s="20">
        <v>1</v>
      </c>
      <c r="N51" s="23"/>
      <c r="O51" s="20"/>
      <c r="P51" s="20"/>
      <c r="Q51" s="23"/>
    </row>
    <row r="52" spans="1:17" ht="16" x14ac:dyDescent="0.2">
      <c r="A52" s="10" t="s">
        <v>56</v>
      </c>
      <c r="B52" s="10" t="s">
        <v>57</v>
      </c>
      <c r="C52" s="10">
        <v>2012</v>
      </c>
      <c r="D52" s="10" t="str">
        <f>B52&amp;C52</f>
        <v>CO2012</v>
      </c>
      <c r="E52" s="10">
        <v>2019</v>
      </c>
      <c r="F52" s="10">
        <v>1</v>
      </c>
      <c r="G52" s="10">
        <v>20.2</v>
      </c>
      <c r="H52" s="10">
        <v>9.3000000000000007</v>
      </c>
      <c r="I52" s="10">
        <v>31</v>
      </c>
      <c r="J52" s="19">
        <v>0.497</v>
      </c>
      <c r="K52" s="10">
        <v>71090</v>
      </c>
      <c r="L52" s="10">
        <v>308.89999999999998</v>
      </c>
      <c r="M52" s="10">
        <v>0</v>
      </c>
      <c r="N52" s="10">
        <v>0.30299999999999999</v>
      </c>
      <c r="O52" s="10">
        <v>36.200000000000003</v>
      </c>
      <c r="P52" s="10">
        <v>0</v>
      </c>
      <c r="Q52" s="10">
        <v>0.91</v>
      </c>
    </row>
    <row r="53" spans="1:17" ht="16" x14ac:dyDescent="0.2">
      <c r="A53" s="10" t="s">
        <v>56</v>
      </c>
      <c r="B53" s="10" t="s">
        <v>57</v>
      </c>
      <c r="C53" s="10">
        <v>2013</v>
      </c>
      <c r="D53" s="10" t="str">
        <f>B53&amp;C53</f>
        <v>CO2013</v>
      </c>
      <c r="E53" s="10">
        <v>2019</v>
      </c>
      <c r="F53" s="10">
        <v>1</v>
      </c>
      <c r="G53" s="10">
        <v>19.100000000000001</v>
      </c>
      <c r="H53" s="10">
        <v>9.8000000000000007</v>
      </c>
      <c r="I53" s="10">
        <v>28.3</v>
      </c>
      <c r="J53" s="19">
        <v>0.498</v>
      </c>
      <c r="K53" s="10">
        <v>83310</v>
      </c>
      <c r="L53" s="10">
        <v>308</v>
      </c>
      <c r="M53" s="10">
        <v>0</v>
      </c>
      <c r="N53" s="10">
        <v>0.30599999999999999</v>
      </c>
      <c r="O53" s="10">
        <v>36.4</v>
      </c>
      <c r="P53" s="10">
        <v>0</v>
      </c>
      <c r="Q53" s="10">
        <v>0.90500000000000003</v>
      </c>
    </row>
    <row r="54" spans="1:17" ht="16" x14ac:dyDescent="0.2">
      <c r="A54" s="10" t="s">
        <v>56</v>
      </c>
      <c r="B54" s="10" t="s">
        <v>57</v>
      </c>
      <c r="C54" s="10">
        <v>2014</v>
      </c>
      <c r="D54" s="10" t="str">
        <f>B54&amp;C54</f>
        <v>CO2014</v>
      </c>
      <c r="E54" s="10">
        <v>2019</v>
      </c>
      <c r="F54" s="10">
        <v>1</v>
      </c>
      <c r="G54" s="10">
        <v>20.2</v>
      </c>
      <c r="H54" s="10">
        <v>9</v>
      </c>
      <c r="I54" s="10">
        <v>31.2</v>
      </c>
      <c r="J54" s="19">
        <v>0.498</v>
      </c>
      <c r="K54" s="10">
        <v>73710</v>
      </c>
      <c r="L54" s="10">
        <v>309.10000000000002</v>
      </c>
      <c r="M54" s="10">
        <v>0</v>
      </c>
      <c r="N54" s="10">
        <v>0.30599999999999999</v>
      </c>
      <c r="O54" s="10">
        <v>36.299999999999997</v>
      </c>
      <c r="P54" s="10">
        <v>0</v>
      </c>
      <c r="Q54" s="10">
        <v>0.91</v>
      </c>
    </row>
    <row r="55" spans="1:17" ht="15" x14ac:dyDescent="0.2">
      <c r="A55" s="12" t="s">
        <v>56</v>
      </c>
      <c r="B55" s="12" t="s">
        <v>57</v>
      </c>
      <c r="C55" s="12">
        <v>2015</v>
      </c>
      <c r="D55" s="12" t="str">
        <f>B55&amp;C55</f>
        <v>CO2015</v>
      </c>
      <c r="E55" s="10">
        <v>2019</v>
      </c>
      <c r="F55" s="10">
        <v>1</v>
      </c>
      <c r="G55" s="12">
        <v>20</v>
      </c>
      <c r="H55" s="12">
        <v>9.1</v>
      </c>
      <c r="I55" s="12">
        <v>30.8</v>
      </c>
      <c r="J55" s="12">
        <v>0.498</v>
      </c>
      <c r="K55" s="12">
        <v>80610</v>
      </c>
      <c r="L55" s="12">
        <v>321</v>
      </c>
      <c r="M55" s="12">
        <v>0</v>
      </c>
      <c r="N55" s="12">
        <v>0.31399999999999995</v>
      </c>
      <c r="O55" s="12">
        <v>36.4</v>
      </c>
      <c r="P55" s="12">
        <v>0</v>
      </c>
      <c r="Q55" s="12">
        <v>0.91200000000000003</v>
      </c>
    </row>
    <row r="56" spans="1:17" ht="15" x14ac:dyDescent="0.2">
      <c r="A56" s="12" t="s">
        <v>56</v>
      </c>
      <c r="B56" s="12" t="s">
        <v>57</v>
      </c>
      <c r="C56" s="12">
        <v>2016</v>
      </c>
      <c r="D56" s="12" t="str">
        <f>B56&amp;C56</f>
        <v>CO2016</v>
      </c>
      <c r="E56" s="10">
        <v>2019</v>
      </c>
      <c r="F56" s="10">
        <v>1</v>
      </c>
      <c r="G56" s="12">
        <v>21.1</v>
      </c>
      <c r="H56" s="12">
        <v>9.5</v>
      </c>
      <c r="I56" s="12">
        <v>32.5</v>
      </c>
      <c r="J56" s="12">
        <v>0.499</v>
      </c>
      <c r="K56" s="12">
        <v>84670</v>
      </c>
      <c r="L56" s="12">
        <v>342.6</v>
      </c>
      <c r="M56" s="12">
        <v>0</v>
      </c>
      <c r="N56" s="12">
        <v>0.31299999999999994</v>
      </c>
      <c r="O56" s="12">
        <v>36.700000000000003</v>
      </c>
      <c r="P56" s="12">
        <v>0</v>
      </c>
      <c r="Q56" s="12">
        <v>0.91400000000000003</v>
      </c>
    </row>
    <row r="57" spans="1:17" ht="15" x14ac:dyDescent="0.2">
      <c r="A57" s="12" t="s">
        <v>56</v>
      </c>
      <c r="B57" s="12" t="s">
        <v>57</v>
      </c>
      <c r="C57" s="12">
        <v>2017</v>
      </c>
      <c r="D57" s="12" t="str">
        <f>B57&amp;C57</f>
        <v>CO2017</v>
      </c>
      <c r="E57" s="10">
        <v>2019</v>
      </c>
      <c r="F57" s="10">
        <v>1</v>
      </c>
      <c r="G57" s="12">
        <v>21</v>
      </c>
      <c r="H57" s="12">
        <v>10</v>
      </c>
      <c r="I57" s="12">
        <v>31.9</v>
      </c>
      <c r="J57" s="12">
        <v>0.499</v>
      </c>
      <c r="K57" s="12">
        <v>88420</v>
      </c>
      <c r="L57" s="12">
        <v>368.1</v>
      </c>
      <c r="M57" s="12">
        <v>0</v>
      </c>
      <c r="N57" s="12">
        <v>0.31699999999999995</v>
      </c>
      <c r="O57" s="12">
        <v>36.799999999999997</v>
      </c>
      <c r="P57" s="12">
        <v>0</v>
      </c>
      <c r="Q57" s="12">
        <v>0.91600000000000004</v>
      </c>
    </row>
    <row r="58" spans="1:17" ht="15" x14ac:dyDescent="0.2">
      <c r="A58" s="12" t="s">
        <v>56</v>
      </c>
      <c r="B58" s="12" t="s">
        <v>57</v>
      </c>
      <c r="C58" s="12">
        <v>2018</v>
      </c>
      <c r="D58" s="12" t="str">
        <f>B58&amp;C58</f>
        <v>CO2018</v>
      </c>
      <c r="E58" s="10">
        <v>2019</v>
      </c>
      <c r="F58" s="10">
        <v>1</v>
      </c>
      <c r="G58" s="12">
        <v>22.5</v>
      </c>
      <c r="H58" s="12">
        <v>10.6</v>
      </c>
      <c r="I58" s="12">
        <v>34.200000000000003</v>
      </c>
      <c r="J58" s="12">
        <v>0.498</v>
      </c>
      <c r="K58" s="12">
        <v>84420</v>
      </c>
      <c r="L58" s="12">
        <v>397.2</v>
      </c>
      <c r="M58" s="12">
        <v>0</v>
      </c>
      <c r="N58" s="12">
        <v>0.31999999999999995</v>
      </c>
      <c r="O58" s="12">
        <v>36.9</v>
      </c>
      <c r="P58" s="12">
        <v>0</v>
      </c>
      <c r="Q58" s="12">
        <v>0.91900000000000004</v>
      </c>
    </row>
    <row r="59" spans="1:17" ht="15" x14ac:dyDescent="0.2">
      <c r="A59" s="12" t="s">
        <v>56</v>
      </c>
      <c r="B59" s="12" t="s">
        <v>57</v>
      </c>
      <c r="C59" s="12">
        <v>2019</v>
      </c>
      <c r="D59" s="12" t="str">
        <f>B59&amp;C59</f>
        <v>CO2019</v>
      </c>
      <c r="E59" s="10">
        <v>2019</v>
      </c>
      <c r="F59" s="10">
        <v>1</v>
      </c>
      <c r="G59" s="12">
        <v>22.8</v>
      </c>
      <c r="H59" s="12">
        <v>10.8</v>
      </c>
      <c r="I59" s="12">
        <v>34.5</v>
      </c>
      <c r="J59" s="12">
        <v>0.501</v>
      </c>
      <c r="K59" s="12">
        <v>82580</v>
      </c>
      <c r="L59" s="12">
        <v>381</v>
      </c>
      <c r="M59" s="12">
        <v>1</v>
      </c>
      <c r="N59" s="12">
        <v>0.32199999999999995</v>
      </c>
      <c r="O59" s="12">
        <v>37.1</v>
      </c>
      <c r="P59" s="12">
        <v>0</v>
      </c>
      <c r="Q59" s="12">
        <v>0.92400000000000004</v>
      </c>
    </row>
    <row r="60" spans="1:17" ht="16" x14ac:dyDescent="0.2">
      <c r="A60" s="10" t="s">
        <v>56</v>
      </c>
      <c r="B60" s="10" t="s">
        <v>57</v>
      </c>
      <c r="C60" s="10">
        <v>2020</v>
      </c>
      <c r="D60" s="10" t="str">
        <f>B60&amp;C60</f>
        <v>CO2020</v>
      </c>
      <c r="E60" s="10">
        <v>2019</v>
      </c>
      <c r="F60" s="10">
        <v>1</v>
      </c>
      <c r="G60" s="10">
        <v>22.4</v>
      </c>
      <c r="H60" s="10">
        <v>9.6</v>
      </c>
      <c r="I60" s="10">
        <v>35</v>
      </c>
      <c r="J60" s="19">
        <v>0.50149999999999995</v>
      </c>
      <c r="K60" s="10">
        <v>94440</v>
      </c>
      <c r="L60" s="10">
        <v>423.0576582648024</v>
      </c>
      <c r="M60" s="10">
        <v>1</v>
      </c>
      <c r="N60" s="10">
        <v>0.33450000000000002</v>
      </c>
      <c r="O60" s="10">
        <v>36.9</v>
      </c>
      <c r="P60" s="10">
        <v>0</v>
      </c>
      <c r="Q60" s="10">
        <v>0.92</v>
      </c>
    </row>
    <row r="61" spans="1:17" ht="15" x14ac:dyDescent="0.2">
      <c r="A61" s="20" t="s">
        <v>56</v>
      </c>
      <c r="B61" s="20" t="s">
        <v>57</v>
      </c>
      <c r="C61" s="20">
        <v>2021</v>
      </c>
      <c r="D61" s="20" t="str">
        <f>B61&amp;C61</f>
        <v>CO2021</v>
      </c>
      <c r="E61" s="10">
        <v>2019</v>
      </c>
      <c r="F61" s="10">
        <v>1</v>
      </c>
      <c r="G61" s="10">
        <v>22.8</v>
      </c>
      <c r="H61" s="21"/>
      <c r="I61" s="21"/>
      <c r="J61" s="22"/>
      <c r="K61" s="21"/>
      <c r="L61" s="23"/>
      <c r="M61" s="20">
        <v>1</v>
      </c>
      <c r="N61" s="23"/>
      <c r="O61" s="20"/>
      <c r="P61" s="20"/>
      <c r="Q61" s="23"/>
    </row>
    <row r="62" spans="1:17" ht="16" x14ac:dyDescent="0.2">
      <c r="A62" s="10" t="s">
        <v>58</v>
      </c>
      <c r="B62" s="10" t="s">
        <v>59</v>
      </c>
      <c r="C62" s="10">
        <v>2012</v>
      </c>
      <c r="D62" s="10" t="str">
        <f>B62&amp;C62</f>
        <v>CT2012</v>
      </c>
      <c r="E62" s="10">
        <v>2017</v>
      </c>
      <c r="F62" s="10">
        <v>1</v>
      </c>
      <c r="G62" s="10">
        <v>10.199999999999999</v>
      </c>
      <c r="H62" s="10">
        <v>5</v>
      </c>
      <c r="I62" s="10">
        <v>15.7</v>
      </c>
      <c r="J62" s="19">
        <v>0.48499999999999999</v>
      </c>
      <c r="K62" s="10">
        <v>79770</v>
      </c>
      <c r="L62" s="10">
        <v>283</v>
      </c>
      <c r="M62" s="10">
        <v>0</v>
      </c>
      <c r="N62" s="10">
        <v>0.29799999999999999</v>
      </c>
      <c r="O62" s="10">
        <v>40.4</v>
      </c>
      <c r="P62" s="10">
        <v>0</v>
      </c>
      <c r="Q62" s="10">
        <v>0.9</v>
      </c>
    </row>
    <row r="63" spans="1:17" ht="16" x14ac:dyDescent="0.2">
      <c r="A63" s="10" t="s">
        <v>58</v>
      </c>
      <c r="B63" s="10" t="s">
        <v>59</v>
      </c>
      <c r="C63" s="10">
        <v>2013</v>
      </c>
      <c r="D63" s="10" t="str">
        <f>B63&amp;C63</f>
        <v>CT2013</v>
      </c>
      <c r="E63" s="10">
        <v>2017</v>
      </c>
      <c r="F63" s="10">
        <v>1</v>
      </c>
      <c r="G63" s="10">
        <v>9.1999999999999993</v>
      </c>
      <c r="H63" s="10">
        <v>4</v>
      </c>
      <c r="I63" s="10">
        <v>14.7</v>
      </c>
      <c r="J63" s="19">
        <v>0.48599999999999999</v>
      </c>
      <c r="K63" s="10">
        <v>85010</v>
      </c>
      <c r="L63" s="10">
        <v>262.5</v>
      </c>
      <c r="M63" s="10">
        <v>0</v>
      </c>
      <c r="N63" s="10">
        <v>0.30499999999999999</v>
      </c>
      <c r="O63" s="10">
        <v>40.5</v>
      </c>
      <c r="P63" s="10">
        <v>0</v>
      </c>
      <c r="Q63" s="10">
        <v>0.89700000000000002</v>
      </c>
    </row>
    <row r="64" spans="1:17" ht="16" x14ac:dyDescent="0.2">
      <c r="A64" s="10" t="s">
        <v>58</v>
      </c>
      <c r="B64" s="10" t="s">
        <v>59</v>
      </c>
      <c r="C64" s="10">
        <v>2014</v>
      </c>
      <c r="D64" s="10" t="str">
        <f>B64&amp;C64</f>
        <v>CT2014</v>
      </c>
      <c r="E64" s="10">
        <v>2017</v>
      </c>
      <c r="F64" s="10">
        <v>1</v>
      </c>
      <c r="G64" s="10">
        <v>10.5</v>
      </c>
      <c r="H64" s="10">
        <v>5.6</v>
      </c>
      <c r="I64" s="10">
        <v>15.7</v>
      </c>
      <c r="J64" s="19">
        <v>0.48599999999999999</v>
      </c>
      <c r="K64" s="10">
        <v>84870</v>
      </c>
      <c r="L64" s="10">
        <v>236.9</v>
      </c>
      <c r="M64" s="10">
        <v>0</v>
      </c>
      <c r="N64" s="10">
        <v>0.30499999999999999</v>
      </c>
      <c r="O64" s="10">
        <v>40.5</v>
      </c>
      <c r="P64" s="10">
        <v>0</v>
      </c>
      <c r="Q64" s="10">
        <v>0.9</v>
      </c>
    </row>
    <row r="65" spans="1:17" ht="15" x14ac:dyDescent="0.2">
      <c r="A65" s="12" t="s">
        <v>58</v>
      </c>
      <c r="B65" s="12" t="s">
        <v>59</v>
      </c>
      <c r="C65" s="12">
        <v>2015</v>
      </c>
      <c r="D65" s="12" t="str">
        <f>B65&amp;C65</f>
        <v>CT2015</v>
      </c>
      <c r="E65" s="10">
        <v>2017</v>
      </c>
      <c r="F65" s="10">
        <v>1</v>
      </c>
      <c r="G65" s="12">
        <v>10.7</v>
      </c>
      <c r="H65" s="12">
        <v>5.6</v>
      </c>
      <c r="I65" s="12">
        <v>16</v>
      </c>
      <c r="J65" s="12">
        <v>0.48699999999999999</v>
      </c>
      <c r="K65" s="12">
        <v>88230</v>
      </c>
      <c r="L65" s="12">
        <v>218.5</v>
      </c>
      <c r="M65" s="12">
        <v>0</v>
      </c>
      <c r="N65" s="12">
        <v>0.31999999999999995</v>
      </c>
      <c r="O65" s="12">
        <v>40.6</v>
      </c>
      <c r="P65" s="12">
        <v>0</v>
      </c>
      <c r="Q65" s="12">
        <v>0.90200000000000002</v>
      </c>
    </row>
    <row r="66" spans="1:17" ht="15" x14ac:dyDescent="0.2">
      <c r="A66" s="12" t="s">
        <v>58</v>
      </c>
      <c r="B66" s="12" t="s">
        <v>59</v>
      </c>
      <c r="C66" s="12">
        <v>2016</v>
      </c>
      <c r="D66" s="12" t="str">
        <f>B66&amp;C66</f>
        <v>CT2016</v>
      </c>
      <c r="E66" s="10">
        <v>2017</v>
      </c>
      <c r="F66" s="10">
        <v>1</v>
      </c>
      <c r="G66" s="12">
        <v>11.1</v>
      </c>
      <c r="H66" s="12">
        <v>6.3</v>
      </c>
      <c r="I66" s="12">
        <v>16.100000000000001</v>
      </c>
      <c r="J66" s="12">
        <v>0.48599999999999999</v>
      </c>
      <c r="K66" s="12">
        <v>91100</v>
      </c>
      <c r="L66" s="12">
        <v>227.1</v>
      </c>
      <c r="M66" s="12">
        <v>0</v>
      </c>
      <c r="N66" s="12">
        <v>0.32399999999999995</v>
      </c>
      <c r="O66" s="12">
        <v>40.9</v>
      </c>
      <c r="P66" s="12">
        <v>0</v>
      </c>
      <c r="Q66" s="12">
        <v>0.90500000000000003</v>
      </c>
    </row>
    <row r="67" spans="1:17" ht="15" x14ac:dyDescent="0.2">
      <c r="A67" s="12" t="s">
        <v>58</v>
      </c>
      <c r="B67" s="12" t="s">
        <v>59</v>
      </c>
      <c r="C67" s="12">
        <v>2017</v>
      </c>
      <c r="D67" s="12" t="str">
        <f>B67&amp;C67</f>
        <v>CT2017</v>
      </c>
      <c r="E67" s="10">
        <v>2017</v>
      </c>
      <c r="F67" s="10">
        <v>1</v>
      </c>
      <c r="G67" s="12">
        <v>11.3</v>
      </c>
      <c r="H67" s="12">
        <v>5.3</v>
      </c>
      <c r="I67" s="12">
        <v>17.600000000000001</v>
      </c>
      <c r="J67" s="12">
        <v>0.48599999999999999</v>
      </c>
      <c r="K67" s="12">
        <v>87620</v>
      </c>
      <c r="L67" s="12">
        <v>228</v>
      </c>
      <c r="M67" s="12">
        <v>1</v>
      </c>
      <c r="N67" s="12">
        <v>0.33299999999999996</v>
      </c>
      <c r="O67" s="12">
        <v>40.9</v>
      </c>
      <c r="P67" s="12">
        <v>0</v>
      </c>
      <c r="Q67" s="12">
        <v>0.90400000000000003</v>
      </c>
    </row>
    <row r="68" spans="1:17" ht="15" x14ac:dyDescent="0.2">
      <c r="A68" s="12" t="s">
        <v>58</v>
      </c>
      <c r="B68" s="12" t="s">
        <v>59</v>
      </c>
      <c r="C68" s="12">
        <v>2018</v>
      </c>
      <c r="D68" s="12" t="str">
        <f>B68&amp;C68</f>
        <v>CT2018</v>
      </c>
      <c r="E68" s="10">
        <v>2017</v>
      </c>
      <c r="F68" s="10">
        <v>1</v>
      </c>
      <c r="G68" s="12">
        <v>11.7</v>
      </c>
      <c r="H68" s="12">
        <v>5.8</v>
      </c>
      <c r="I68" s="12">
        <v>18</v>
      </c>
      <c r="J68" s="12">
        <v>0.48499999999999999</v>
      </c>
      <c r="K68" s="12">
        <v>84160</v>
      </c>
      <c r="L68" s="12">
        <v>207.4</v>
      </c>
      <c r="M68" s="12">
        <v>1</v>
      </c>
      <c r="N68" s="12">
        <v>0.33699999999999997</v>
      </c>
      <c r="O68" s="12">
        <v>41.1</v>
      </c>
      <c r="P68" s="12">
        <v>0</v>
      </c>
      <c r="Q68" s="12">
        <v>0.90900000000000003</v>
      </c>
    </row>
    <row r="69" spans="1:17" ht="15" x14ac:dyDescent="0.2">
      <c r="A69" s="12" t="s">
        <v>58</v>
      </c>
      <c r="B69" s="12" t="s">
        <v>59</v>
      </c>
      <c r="C69" s="12">
        <v>2019</v>
      </c>
      <c r="D69" s="12" t="str">
        <f>B69&amp;C69</f>
        <v>CT2019</v>
      </c>
      <c r="E69" s="10">
        <v>2017</v>
      </c>
      <c r="F69" s="10">
        <v>1</v>
      </c>
      <c r="G69" s="12">
        <v>12.2</v>
      </c>
      <c r="H69" s="12">
        <v>5.7</v>
      </c>
      <c r="I69" s="12">
        <v>19</v>
      </c>
      <c r="J69" s="12">
        <v>0.48699999999999999</v>
      </c>
      <c r="K69" s="12">
        <v>99420</v>
      </c>
      <c r="L69" s="12">
        <v>183.6</v>
      </c>
      <c r="M69" s="12">
        <v>1</v>
      </c>
      <c r="N69" s="12">
        <v>0.34299999999999997</v>
      </c>
      <c r="O69" s="12">
        <v>41.2</v>
      </c>
      <c r="P69" s="12">
        <v>0</v>
      </c>
      <c r="Q69" s="12">
        <v>0.90700000000000003</v>
      </c>
    </row>
    <row r="70" spans="1:17" ht="16" x14ac:dyDescent="0.2">
      <c r="A70" s="10" t="s">
        <v>58</v>
      </c>
      <c r="B70" s="10" t="s">
        <v>59</v>
      </c>
      <c r="C70" s="10">
        <v>2020</v>
      </c>
      <c r="D70" s="10" t="str">
        <f>B70&amp;C70</f>
        <v>CT2020</v>
      </c>
      <c r="E70" s="10">
        <v>2017</v>
      </c>
      <c r="F70" s="10">
        <v>1</v>
      </c>
      <c r="G70" s="10">
        <v>10.199999999999999</v>
      </c>
      <c r="H70" s="10">
        <v>4.5999999999999996</v>
      </c>
      <c r="I70" s="10">
        <v>16.100000000000001</v>
      </c>
      <c r="J70" s="19">
        <v>0.48799999999999999</v>
      </c>
      <c r="K70" s="10">
        <v>89540</v>
      </c>
      <c r="L70" s="10">
        <v>181.58529954686611</v>
      </c>
      <c r="M70" s="10">
        <v>1</v>
      </c>
      <c r="N70" s="10">
        <v>0.35749999999999998</v>
      </c>
      <c r="O70" s="10">
        <v>41.1</v>
      </c>
      <c r="P70" s="10">
        <v>0</v>
      </c>
      <c r="Q70" s="10">
        <v>0.91</v>
      </c>
    </row>
    <row r="71" spans="1:17" ht="15" x14ac:dyDescent="0.2">
      <c r="A71" s="20" t="s">
        <v>58</v>
      </c>
      <c r="B71" s="20" t="s">
        <v>59</v>
      </c>
      <c r="C71" s="20">
        <v>2021</v>
      </c>
      <c r="D71" s="20" t="str">
        <f>B71&amp;C71</f>
        <v>CT2021</v>
      </c>
      <c r="E71" s="10">
        <v>2017</v>
      </c>
      <c r="F71" s="10">
        <v>1</v>
      </c>
      <c r="G71" s="10">
        <v>10</v>
      </c>
      <c r="H71" s="21"/>
      <c r="I71" s="21"/>
      <c r="J71" s="22"/>
      <c r="K71" s="21"/>
      <c r="L71" s="23"/>
      <c r="M71" s="20">
        <v>1</v>
      </c>
      <c r="N71" s="23"/>
      <c r="O71" s="20"/>
      <c r="P71" s="20"/>
      <c r="Q71" s="23"/>
    </row>
    <row r="72" spans="1:17" ht="16" x14ac:dyDescent="0.2">
      <c r="A72" s="10" t="s">
        <v>60</v>
      </c>
      <c r="B72" s="10" t="s">
        <v>61</v>
      </c>
      <c r="C72" s="10">
        <v>2012</v>
      </c>
      <c r="D72" s="10" t="str">
        <f>B72&amp;C72</f>
        <v>DE2012</v>
      </c>
      <c r="E72" s="10">
        <v>2018</v>
      </c>
      <c r="F72" s="10">
        <v>1</v>
      </c>
      <c r="G72" s="10">
        <v>13.6</v>
      </c>
      <c r="H72" s="10">
        <v>5.9</v>
      </c>
      <c r="I72" s="10">
        <v>21.8</v>
      </c>
      <c r="J72" s="19">
        <v>0.48299999999999998</v>
      </c>
      <c r="K72" s="10">
        <v>60810</v>
      </c>
      <c r="L72" s="10">
        <v>547.4</v>
      </c>
      <c r="M72" s="10">
        <v>0</v>
      </c>
      <c r="N72" s="10">
        <v>0.35499999999999998</v>
      </c>
      <c r="O72" s="10">
        <v>39.200000000000003</v>
      </c>
      <c r="P72" s="10">
        <v>0</v>
      </c>
      <c r="Q72" s="10">
        <v>0.89</v>
      </c>
    </row>
    <row r="73" spans="1:17" ht="16" x14ac:dyDescent="0.2">
      <c r="A73" s="10" t="s">
        <v>60</v>
      </c>
      <c r="B73" s="10" t="s">
        <v>61</v>
      </c>
      <c r="C73" s="10">
        <v>2013</v>
      </c>
      <c r="D73" s="10" t="str">
        <f>B73&amp;C73</f>
        <v>DE2013</v>
      </c>
      <c r="E73" s="10">
        <v>2018</v>
      </c>
      <c r="F73" s="10">
        <v>1</v>
      </c>
      <c r="G73" s="10">
        <v>13.2</v>
      </c>
      <c r="H73" s="10">
        <v>6.5</v>
      </c>
      <c r="I73" s="10">
        <v>20.3</v>
      </c>
      <c r="J73" s="19">
        <v>0.48199999999999998</v>
      </c>
      <c r="K73" s="10">
        <v>66360</v>
      </c>
      <c r="L73" s="10">
        <v>491.4</v>
      </c>
      <c r="M73" s="10">
        <v>0</v>
      </c>
      <c r="N73" s="10">
        <v>0.35699999999999998</v>
      </c>
      <c r="O73" s="10">
        <v>39.1</v>
      </c>
      <c r="P73" s="10">
        <v>0</v>
      </c>
      <c r="Q73" s="10">
        <v>0.88300000000000001</v>
      </c>
    </row>
    <row r="74" spans="1:17" ht="16" x14ac:dyDescent="0.2">
      <c r="A74" s="10" t="s">
        <v>60</v>
      </c>
      <c r="B74" s="10" t="s">
        <v>61</v>
      </c>
      <c r="C74" s="10">
        <v>2014</v>
      </c>
      <c r="D74" s="10" t="str">
        <f>B74&amp;C74</f>
        <v>DE2014</v>
      </c>
      <c r="E74" s="10">
        <v>2018</v>
      </c>
      <c r="F74" s="10">
        <v>1</v>
      </c>
      <c r="G74" s="10">
        <v>13.5</v>
      </c>
      <c r="H74" s="10">
        <v>5.4</v>
      </c>
      <c r="I74" s="10">
        <v>22.1</v>
      </c>
      <c r="J74" s="19">
        <v>0.48199999999999998</v>
      </c>
      <c r="K74" s="10">
        <v>69580</v>
      </c>
      <c r="L74" s="10">
        <v>489.1</v>
      </c>
      <c r="M74" s="10">
        <v>0</v>
      </c>
      <c r="N74" s="10">
        <v>0.35699999999999998</v>
      </c>
      <c r="O74" s="10">
        <v>39.6</v>
      </c>
      <c r="P74" s="10">
        <v>0</v>
      </c>
      <c r="Q74" s="10">
        <v>0.89</v>
      </c>
    </row>
    <row r="75" spans="1:17" ht="15" x14ac:dyDescent="0.2">
      <c r="A75" s="12" t="s">
        <v>60</v>
      </c>
      <c r="B75" s="12" t="s">
        <v>61</v>
      </c>
      <c r="C75" s="12">
        <v>2015</v>
      </c>
      <c r="D75" s="12" t="str">
        <f>B75&amp;C75</f>
        <v>DE2015</v>
      </c>
      <c r="E75" s="10">
        <v>2018</v>
      </c>
      <c r="F75" s="10">
        <v>1</v>
      </c>
      <c r="G75" s="12">
        <v>12.9</v>
      </c>
      <c r="H75" s="12">
        <v>7.2</v>
      </c>
      <c r="I75" s="12">
        <v>19</v>
      </c>
      <c r="J75" s="12">
        <v>0.47899999999999998</v>
      </c>
      <c r="K75" s="12">
        <v>69910</v>
      </c>
      <c r="L75" s="12">
        <v>499</v>
      </c>
      <c r="M75" s="12">
        <v>0</v>
      </c>
      <c r="N75" s="12">
        <v>0.36799999999999999</v>
      </c>
      <c r="O75" s="12">
        <v>39.700000000000003</v>
      </c>
      <c r="P75" s="12">
        <v>0</v>
      </c>
      <c r="Q75" s="12">
        <v>0.88900000000000001</v>
      </c>
    </row>
    <row r="76" spans="1:17" ht="15" x14ac:dyDescent="0.2">
      <c r="A76" s="12" t="s">
        <v>60</v>
      </c>
      <c r="B76" s="12" t="s">
        <v>61</v>
      </c>
      <c r="C76" s="12">
        <v>2016</v>
      </c>
      <c r="D76" s="12" t="str">
        <f>B76&amp;C76</f>
        <v>DE2016</v>
      </c>
      <c r="E76" s="10">
        <v>2018</v>
      </c>
      <c r="F76" s="10">
        <v>1</v>
      </c>
      <c r="G76" s="12">
        <v>12.5</v>
      </c>
      <c r="H76" s="12">
        <v>4.3</v>
      </c>
      <c r="I76" s="12">
        <v>21.3</v>
      </c>
      <c r="J76" s="12">
        <v>0.48</v>
      </c>
      <c r="K76" s="12">
        <v>69650</v>
      </c>
      <c r="L76" s="12">
        <v>508.8</v>
      </c>
      <c r="M76" s="12">
        <v>0</v>
      </c>
      <c r="N76" s="12">
        <v>0.37</v>
      </c>
      <c r="O76" s="12">
        <v>40.6</v>
      </c>
      <c r="P76" s="12">
        <v>0</v>
      </c>
      <c r="Q76" s="12">
        <v>0.89300000000000002</v>
      </c>
    </row>
    <row r="77" spans="1:17" ht="15" x14ac:dyDescent="0.2">
      <c r="A77" s="12" t="s">
        <v>60</v>
      </c>
      <c r="B77" s="12" t="s">
        <v>61</v>
      </c>
      <c r="C77" s="12">
        <v>2017</v>
      </c>
      <c r="D77" s="12" t="str">
        <f>B77&amp;C77</f>
        <v>DE2017</v>
      </c>
      <c r="E77" s="10">
        <v>2018</v>
      </c>
      <c r="F77" s="10">
        <v>1</v>
      </c>
      <c r="G77" s="12">
        <v>11.6</v>
      </c>
      <c r="H77" s="12"/>
      <c r="I77" s="12">
        <v>21.1</v>
      </c>
      <c r="J77" s="12">
        <v>0.48099999999999998</v>
      </c>
      <c r="K77" s="12">
        <v>76600</v>
      </c>
      <c r="L77" s="12">
        <v>453.4</v>
      </c>
      <c r="M77" s="12">
        <v>0</v>
      </c>
      <c r="N77" s="12">
        <v>0.374</v>
      </c>
      <c r="O77" s="12">
        <v>40.1</v>
      </c>
      <c r="P77" s="12">
        <v>0</v>
      </c>
      <c r="Q77" s="12">
        <v>0.90600000000000003</v>
      </c>
    </row>
    <row r="78" spans="1:17" ht="15" x14ac:dyDescent="0.2">
      <c r="A78" s="12" t="s">
        <v>60</v>
      </c>
      <c r="B78" s="12" t="s">
        <v>61</v>
      </c>
      <c r="C78" s="12">
        <v>2018</v>
      </c>
      <c r="D78" s="12" t="str">
        <f>B78&amp;C78</f>
        <v>DE2018</v>
      </c>
      <c r="E78" s="10">
        <v>2018</v>
      </c>
      <c r="F78" s="10">
        <v>1</v>
      </c>
      <c r="G78" s="12">
        <v>11.7</v>
      </c>
      <c r="H78" s="12">
        <v>4</v>
      </c>
      <c r="I78" s="12">
        <v>19.899999999999999</v>
      </c>
      <c r="J78" s="12">
        <v>0.47899999999999998</v>
      </c>
      <c r="K78" s="12">
        <v>75140</v>
      </c>
      <c r="L78" s="12">
        <v>423.6</v>
      </c>
      <c r="M78" s="12">
        <v>1</v>
      </c>
      <c r="N78" s="12">
        <v>0.379</v>
      </c>
      <c r="O78" s="12">
        <v>41.1</v>
      </c>
      <c r="P78" s="12">
        <v>0</v>
      </c>
      <c r="Q78" s="12">
        <v>0.89800000000000002</v>
      </c>
    </row>
    <row r="79" spans="1:17" ht="15" x14ac:dyDescent="0.2">
      <c r="A79" s="12" t="s">
        <v>60</v>
      </c>
      <c r="B79" s="12" t="s">
        <v>61</v>
      </c>
      <c r="C79" s="12">
        <v>2019</v>
      </c>
      <c r="D79" s="12" t="str">
        <f>B79&amp;C79</f>
        <v>DE2019</v>
      </c>
      <c r="E79" s="10">
        <v>2018</v>
      </c>
      <c r="F79" s="10">
        <v>1</v>
      </c>
      <c r="G79" s="12">
        <v>11.4</v>
      </c>
      <c r="H79" s="12">
        <v>6.2</v>
      </c>
      <c r="I79" s="12">
        <v>17</v>
      </c>
      <c r="J79" s="12">
        <v>0.48199999999999998</v>
      </c>
      <c r="K79" s="12">
        <v>84510</v>
      </c>
      <c r="L79" s="12">
        <v>422.6</v>
      </c>
      <c r="M79" s="12">
        <v>1</v>
      </c>
      <c r="N79" s="12">
        <v>0.38600000000000001</v>
      </c>
      <c r="O79" s="12">
        <v>41.4</v>
      </c>
      <c r="P79" s="12">
        <v>0</v>
      </c>
      <c r="Q79" s="12">
        <v>0.90300000000000002</v>
      </c>
    </row>
    <row r="80" spans="1:17" ht="16" x14ac:dyDescent="0.2">
      <c r="A80" s="10" t="s">
        <v>60</v>
      </c>
      <c r="B80" s="10" t="s">
        <v>61</v>
      </c>
      <c r="C80" s="10">
        <v>2020</v>
      </c>
      <c r="D80" s="10" t="str">
        <f>B80&amp;C80</f>
        <v>DE2020</v>
      </c>
      <c r="E80" s="10">
        <v>2018</v>
      </c>
      <c r="F80" s="10">
        <v>1</v>
      </c>
      <c r="G80" s="10">
        <v>12.6</v>
      </c>
      <c r="H80" s="10"/>
      <c r="I80" s="10">
        <v>22.9</v>
      </c>
      <c r="J80" s="19">
        <v>0.48149999999999998</v>
      </c>
      <c r="K80" s="10">
        <v>78930</v>
      </c>
      <c r="L80" s="10">
        <v>431.89715537657236</v>
      </c>
      <c r="M80" s="10">
        <v>1</v>
      </c>
      <c r="N80" s="10">
        <v>0.39550000000000002</v>
      </c>
      <c r="O80" s="10">
        <v>41</v>
      </c>
      <c r="P80" s="10">
        <v>0</v>
      </c>
      <c r="Q80" s="10">
        <v>0.91</v>
      </c>
    </row>
    <row r="81" spans="1:17" ht="15" x14ac:dyDescent="0.2">
      <c r="A81" s="20" t="s">
        <v>60</v>
      </c>
      <c r="B81" s="20" t="s">
        <v>61</v>
      </c>
      <c r="C81" s="20">
        <v>2021</v>
      </c>
      <c r="D81" s="20" t="str">
        <f>B81&amp;C81</f>
        <v>DE2021</v>
      </c>
      <c r="E81" s="10">
        <v>2018</v>
      </c>
      <c r="F81" s="10">
        <v>1</v>
      </c>
      <c r="G81" s="10">
        <v>13.6</v>
      </c>
      <c r="H81" s="21"/>
      <c r="I81" s="21"/>
      <c r="J81" s="22"/>
      <c r="K81" s="21"/>
      <c r="L81" s="23"/>
      <c r="M81" s="20">
        <v>1</v>
      </c>
      <c r="N81" s="23"/>
      <c r="O81" s="20"/>
      <c r="P81" s="20"/>
      <c r="Q81" s="23"/>
    </row>
    <row r="82" spans="1:17" ht="16" hidden="1" x14ac:dyDescent="0.2">
      <c r="A82" s="10" t="s">
        <v>62</v>
      </c>
      <c r="B82" s="10" t="s">
        <v>63</v>
      </c>
      <c r="C82" s="10">
        <v>2012</v>
      </c>
      <c r="D82" s="10" t="str">
        <f>B82&amp;C82</f>
        <v>FL2012</v>
      </c>
      <c r="E82" s="10">
        <v>0</v>
      </c>
      <c r="F82" s="10">
        <v>0</v>
      </c>
      <c r="G82" s="10">
        <v>15.5</v>
      </c>
      <c r="H82" s="10">
        <v>7.5</v>
      </c>
      <c r="I82" s="10">
        <v>23.9</v>
      </c>
      <c r="J82" s="19">
        <v>0.48499999999999999</v>
      </c>
      <c r="K82" s="10">
        <v>57210</v>
      </c>
      <c r="L82" s="10">
        <v>487.1</v>
      </c>
      <c r="M82" s="10">
        <v>0</v>
      </c>
      <c r="N82" s="10">
        <v>0.43099999999999999</v>
      </c>
      <c r="O82" s="10">
        <v>41.1</v>
      </c>
      <c r="P82" s="10">
        <v>1</v>
      </c>
      <c r="Q82" s="10">
        <v>0.87</v>
      </c>
    </row>
    <row r="83" spans="1:17" ht="16" hidden="1" x14ac:dyDescent="0.2">
      <c r="A83" s="10" t="s">
        <v>62</v>
      </c>
      <c r="B83" s="10" t="s">
        <v>63</v>
      </c>
      <c r="C83" s="10">
        <v>2013</v>
      </c>
      <c r="D83" s="10" t="str">
        <f>B83&amp;C83</f>
        <v>FL2013</v>
      </c>
      <c r="E83" s="10">
        <v>0</v>
      </c>
      <c r="F83" s="10">
        <v>0</v>
      </c>
      <c r="G83" s="10">
        <v>14.9</v>
      </c>
      <c r="H83" s="10">
        <v>6.9</v>
      </c>
      <c r="I83" s="10">
        <v>23.3</v>
      </c>
      <c r="J83" s="19">
        <v>0.48499999999999999</v>
      </c>
      <c r="K83" s="10">
        <v>59540</v>
      </c>
      <c r="L83" s="10">
        <v>470.4</v>
      </c>
      <c r="M83" s="10">
        <v>0</v>
      </c>
      <c r="N83" s="10">
        <v>0.437</v>
      </c>
      <c r="O83" s="10">
        <v>41.5</v>
      </c>
      <c r="P83" s="10">
        <v>1</v>
      </c>
      <c r="Q83" s="10">
        <v>0.86799999999999999</v>
      </c>
    </row>
    <row r="84" spans="1:17" ht="16" hidden="1" x14ac:dyDescent="0.2">
      <c r="A84" s="10" t="s">
        <v>62</v>
      </c>
      <c r="B84" s="10" t="s">
        <v>63</v>
      </c>
      <c r="C84" s="10">
        <v>2014</v>
      </c>
      <c r="D84" s="10" t="str">
        <f>B84&amp;C84</f>
        <v>FL2014</v>
      </c>
      <c r="E84" s="10">
        <v>0</v>
      </c>
      <c r="F84" s="10">
        <v>0</v>
      </c>
      <c r="G84" s="10">
        <v>15.2</v>
      </c>
      <c r="H84" s="10">
        <v>6.9</v>
      </c>
      <c r="I84" s="10">
        <v>23.9</v>
      </c>
      <c r="J84" s="19">
        <v>0.48499999999999999</v>
      </c>
      <c r="K84" s="10">
        <v>55810</v>
      </c>
      <c r="L84" s="10">
        <v>540.5</v>
      </c>
      <c r="M84" s="10">
        <v>0</v>
      </c>
      <c r="N84" s="10">
        <v>0.437</v>
      </c>
      <c r="O84" s="10">
        <v>41.6</v>
      </c>
      <c r="P84" s="10">
        <v>1</v>
      </c>
      <c r="Q84" s="10">
        <v>0.87</v>
      </c>
    </row>
    <row r="85" spans="1:17" ht="15" hidden="1" x14ac:dyDescent="0.2">
      <c r="A85" s="12" t="s">
        <v>62</v>
      </c>
      <c r="B85" s="12" t="s">
        <v>63</v>
      </c>
      <c r="C85" s="12">
        <v>2015</v>
      </c>
      <c r="D85" s="12" t="str">
        <f>B85&amp;C85</f>
        <v>FL2015</v>
      </c>
      <c r="E85" s="10">
        <v>0</v>
      </c>
      <c r="F85" s="10">
        <v>0</v>
      </c>
      <c r="G85" s="12">
        <v>15.8</v>
      </c>
      <c r="H85" s="12">
        <v>7.3</v>
      </c>
      <c r="I85" s="12">
        <v>24.6</v>
      </c>
      <c r="J85" s="12">
        <v>0.48399999999999999</v>
      </c>
      <c r="K85" s="12">
        <v>59100</v>
      </c>
      <c r="L85" s="12">
        <v>461.9</v>
      </c>
      <c r="M85" s="12">
        <v>0</v>
      </c>
      <c r="N85" s="12">
        <v>0.44799999999999995</v>
      </c>
      <c r="O85" s="12">
        <v>41.8</v>
      </c>
      <c r="P85" s="12">
        <v>1</v>
      </c>
      <c r="Q85" s="12">
        <v>0.876</v>
      </c>
    </row>
    <row r="86" spans="1:17" ht="15" hidden="1" x14ac:dyDescent="0.2">
      <c r="A86" s="12" t="s">
        <v>62</v>
      </c>
      <c r="B86" s="12" t="s">
        <v>63</v>
      </c>
      <c r="C86" s="12">
        <v>2016</v>
      </c>
      <c r="D86" s="12" t="str">
        <f>B86&amp;C86</f>
        <v>FL2016</v>
      </c>
      <c r="E86" s="10">
        <v>0</v>
      </c>
      <c r="F86" s="10">
        <v>0</v>
      </c>
      <c r="G86" s="12">
        <v>15.2</v>
      </c>
      <c r="H86" s="12">
        <v>7.4</v>
      </c>
      <c r="I86" s="12">
        <v>23.4</v>
      </c>
      <c r="J86" s="12">
        <v>0.48499999999999999</v>
      </c>
      <c r="K86" s="12">
        <v>61400</v>
      </c>
      <c r="L86" s="12">
        <v>430.3</v>
      </c>
      <c r="M86" s="12">
        <v>0</v>
      </c>
      <c r="N86" s="12">
        <v>0.45299999999999996</v>
      </c>
      <c r="O86" s="12">
        <v>42.1</v>
      </c>
      <c r="P86" s="12">
        <v>1</v>
      </c>
      <c r="Q86" s="12">
        <v>0.874</v>
      </c>
    </row>
    <row r="87" spans="1:17" ht="15" hidden="1" x14ac:dyDescent="0.2">
      <c r="A87" s="12" t="s">
        <v>62</v>
      </c>
      <c r="B87" s="12" t="s">
        <v>63</v>
      </c>
      <c r="C87" s="12">
        <v>2017</v>
      </c>
      <c r="D87" s="12" t="str">
        <f>B87&amp;C87</f>
        <v>FL2017</v>
      </c>
      <c r="E87" s="10">
        <v>0</v>
      </c>
      <c r="F87" s="10">
        <v>0</v>
      </c>
      <c r="G87" s="12">
        <v>15.3</v>
      </c>
      <c r="H87" s="12">
        <v>6.8</v>
      </c>
      <c r="I87" s="12">
        <v>24.2</v>
      </c>
      <c r="J87" s="12">
        <v>0.48499999999999999</v>
      </c>
      <c r="K87" s="12">
        <v>62600</v>
      </c>
      <c r="L87" s="12">
        <v>408</v>
      </c>
      <c r="M87" s="12">
        <v>0</v>
      </c>
      <c r="N87" s="12">
        <v>0.46099999999999997</v>
      </c>
      <c r="O87" s="12">
        <v>42</v>
      </c>
      <c r="P87" s="12">
        <v>1</v>
      </c>
      <c r="Q87" s="12">
        <v>0.88400000000000001</v>
      </c>
    </row>
    <row r="88" spans="1:17" ht="15" hidden="1" x14ac:dyDescent="0.2">
      <c r="A88" s="12" t="s">
        <v>62</v>
      </c>
      <c r="B88" s="12" t="s">
        <v>63</v>
      </c>
      <c r="C88" s="12">
        <v>2018</v>
      </c>
      <c r="D88" s="12" t="str">
        <f>B88&amp;C88</f>
        <v>FL2018</v>
      </c>
      <c r="E88" s="10">
        <v>0</v>
      </c>
      <c r="F88" s="10">
        <v>0</v>
      </c>
      <c r="G88" s="12">
        <v>16.7</v>
      </c>
      <c r="H88" s="12">
        <v>7</v>
      </c>
      <c r="I88" s="12">
        <v>26.9</v>
      </c>
      <c r="J88" s="12">
        <v>0.48399999999999999</v>
      </c>
      <c r="K88" s="12">
        <v>63160</v>
      </c>
      <c r="L88" s="12">
        <v>384.9</v>
      </c>
      <c r="M88" s="12">
        <v>0</v>
      </c>
      <c r="N88" s="12">
        <v>0.46699999999999997</v>
      </c>
      <c r="O88" s="12">
        <v>42.2</v>
      </c>
      <c r="P88" s="12">
        <v>1</v>
      </c>
      <c r="Q88" s="12">
        <v>0.88500000000000001</v>
      </c>
    </row>
    <row r="89" spans="1:17" ht="15" hidden="1" x14ac:dyDescent="0.2">
      <c r="A89" s="12" t="s">
        <v>62</v>
      </c>
      <c r="B89" s="12" t="s">
        <v>63</v>
      </c>
      <c r="C89" s="12">
        <v>2019</v>
      </c>
      <c r="D89" s="12" t="str">
        <f>B89&amp;C89</f>
        <v>FL2019</v>
      </c>
      <c r="E89" s="10">
        <v>0</v>
      </c>
      <c r="F89" s="10">
        <v>0</v>
      </c>
      <c r="G89" s="12">
        <v>16.100000000000001</v>
      </c>
      <c r="H89" s="12">
        <v>7.3</v>
      </c>
      <c r="I89" s="12">
        <v>25.4</v>
      </c>
      <c r="J89" s="12">
        <v>0.48499999999999999</v>
      </c>
      <c r="K89" s="12">
        <v>66480</v>
      </c>
      <c r="L89" s="12">
        <v>378.4</v>
      </c>
      <c r="M89" s="12">
        <v>0</v>
      </c>
      <c r="N89" s="12">
        <v>0.47</v>
      </c>
      <c r="O89" s="12">
        <v>42.4</v>
      </c>
      <c r="P89" s="12">
        <v>1</v>
      </c>
      <c r="Q89" s="12">
        <v>0.88400000000000001</v>
      </c>
    </row>
    <row r="90" spans="1:17" ht="16" hidden="1" x14ac:dyDescent="0.2">
      <c r="A90" s="10" t="s">
        <v>62</v>
      </c>
      <c r="B90" s="10" t="s">
        <v>63</v>
      </c>
      <c r="C90" s="10">
        <v>2020</v>
      </c>
      <c r="D90" s="10" t="str">
        <f>B90&amp;C90</f>
        <v>FL2020</v>
      </c>
      <c r="E90" s="10">
        <v>0</v>
      </c>
      <c r="F90" s="10">
        <v>0</v>
      </c>
      <c r="G90" s="10">
        <v>14.4</v>
      </c>
      <c r="H90" s="10">
        <v>6.4</v>
      </c>
      <c r="I90" s="10">
        <v>22.7</v>
      </c>
      <c r="J90" s="19">
        <v>0.48649999999999999</v>
      </c>
      <c r="K90" s="10">
        <v>65110</v>
      </c>
      <c r="L90" s="10">
        <v>383.59546855996916</v>
      </c>
      <c r="M90" s="10">
        <v>0</v>
      </c>
      <c r="N90" s="10">
        <v>0.47899999999999998</v>
      </c>
      <c r="O90" s="10">
        <v>42.2</v>
      </c>
      <c r="P90" s="10">
        <v>1</v>
      </c>
      <c r="Q90" s="10">
        <v>0.89</v>
      </c>
    </row>
    <row r="91" spans="1:17" ht="15" hidden="1" x14ac:dyDescent="0.2">
      <c r="A91" s="20" t="s">
        <v>62</v>
      </c>
      <c r="B91" s="20" t="s">
        <v>63</v>
      </c>
      <c r="C91" s="20">
        <v>2021</v>
      </c>
      <c r="D91" s="20" t="str">
        <f>B91&amp;C91</f>
        <v>FL2021</v>
      </c>
      <c r="E91" s="10">
        <v>0</v>
      </c>
      <c r="F91" s="10">
        <v>0</v>
      </c>
      <c r="G91" s="10">
        <v>14</v>
      </c>
      <c r="H91" s="21"/>
      <c r="I91" s="21"/>
      <c r="J91" s="22"/>
      <c r="K91" s="21"/>
      <c r="L91" s="23"/>
      <c r="M91" s="20">
        <v>0</v>
      </c>
      <c r="N91" s="23"/>
      <c r="O91" s="20"/>
      <c r="P91" s="20"/>
      <c r="Q91" s="23"/>
    </row>
    <row r="92" spans="1:17" ht="16" hidden="1" x14ac:dyDescent="0.2">
      <c r="A92" s="10" t="s">
        <v>64</v>
      </c>
      <c r="B92" s="10" t="s">
        <v>65</v>
      </c>
      <c r="C92" s="10">
        <v>2012</v>
      </c>
      <c r="D92" s="10" t="str">
        <f>B92&amp;C92</f>
        <v>GA2012</v>
      </c>
      <c r="E92" s="10">
        <v>0</v>
      </c>
      <c r="F92" s="10">
        <v>0</v>
      </c>
      <c r="G92" s="10">
        <v>11.7</v>
      </c>
      <c r="H92" s="10">
        <v>5.2</v>
      </c>
      <c r="I92" s="10">
        <v>18.600000000000001</v>
      </c>
      <c r="J92" s="19">
        <v>0.48299999999999998</v>
      </c>
      <c r="K92" s="10">
        <v>59750</v>
      </c>
      <c r="L92" s="10">
        <v>378.9</v>
      </c>
      <c r="M92" s="10">
        <v>0</v>
      </c>
      <c r="N92" s="10">
        <v>0.44700000000000001</v>
      </c>
      <c r="O92" s="10">
        <v>35.700000000000003</v>
      </c>
      <c r="P92" s="10">
        <v>1</v>
      </c>
      <c r="Q92" s="10">
        <v>0.85</v>
      </c>
    </row>
    <row r="93" spans="1:17" ht="16" hidden="1" x14ac:dyDescent="0.2">
      <c r="A93" s="10" t="s">
        <v>64</v>
      </c>
      <c r="B93" s="10" t="s">
        <v>65</v>
      </c>
      <c r="C93" s="10">
        <v>2013</v>
      </c>
      <c r="D93" s="10" t="str">
        <f>B93&amp;C93</f>
        <v>GA2013</v>
      </c>
      <c r="E93" s="10">
        <v>0</v>
      </c>
      <c r="F93" s="10">
        <v>0</v>
      </c>
      <c r="G93" s="10">
        <v>12</v>
      </c>
      <c r="H93" s="10">
        <v>5.2</v>
      </c>
      <c r="I93" s="10">
        <v>19.2</v>
      </c>
      <c r="J93" s="19">
        <v>0.48299999999999998</v>
      </c>
      <c r="K93" s="10">
        <v>57650</v>
      </c>
      <c r="L93" s="10">
        <v>365.7</v>
      </c>
      <c r="M93" s="10">
        <v>0</v>
      </c>
      <c r="N93" s="10">
        <v>0.45100000000000001</v>
      </c>
      <c r="O93" s="10">
        <v>35.9</v>
      </c>
      <c r="P93" s="10">
        <v>1</v>
      </c>
      <c r="Q93" s="10">
        <v>0.85499999999999998</v>
      </c>
    </row>
    <row r="94" spans="1:17" ht="16" hidden="1" x14ac:dyDescent="0.2">
      <c r="A94" s="10" t="s">
        <v>64</v>
      </c>
      <c r="B94" s="10" t="s">
        <v>65</v>
      </c>
      <c r="C94" s="10">
        <v>2014</v>
      </c>
      <c r="D94" s="10" t="str">
        <f>B94&amp;C94</f>
        <v>GA2014</v>
      </c>
      <c r="E94" s="10">
        <v>0</v>
      </c>
      <c r="F94" s="10">
        <v>0</v>
      </c>
      <c r="G94" s="10">
        <v>12.8</v>
      </c>
      <c r="H94" s="10">
        <v>5.7</v>
      </c>
      <c r="I94" s="10">
        <v>20.2</v>
      </c>
      <c r="J94" s="19">
        <v>0.48199999999999998</v>
      </c>
      <c r="K94" s="10">
        <v>59940</v>
      </c>
      <c r="L94" s="10">
        <v>377.3</v>
      </c>
      <c r="M94" s="10">
        <v>0</v>
      </c>
      <c r="N94" s="10">
        <v>0.45100000000000001</v>
      </c>
      <c r="O94" s="10">
        <v>36.1</v>
      </c>
      <c r="P94" s="10">
        <v>1</v>
      </c>
      <c r="Q94" s="10">
        <v>0.86</v>
      </c>
    </row>
    <row r="95" spans="1:17" ht="15" hidden="1" x14ac:dyDescent="0.2">
      <c r="A95" s="12" t="s">
        <v>64</v>
      </c>
      <c r="B95" s="12" t="s">
        <v>65</v>
      </c>
      <c r="C95" s="12">
        <v>2015</v>
      </c>
      <c r="D95" s="12" t="str">
        <f>B95&amp;C95</f>
        <v>GA2015</v>
      </c>
      <c r="E95" s="10">
        <v>0</v>
      </c>
      <c r="F95" s="10">
        <v>0</v>
      </c>
      <c r="G95" s="12">
        <v>12.9</v>
      </c>
      <c r="H95" s="12">
        <v>5.9</v>
      </c>
      <c r="I95" s="12">
        <v>20.2</v>
      </c>
      <c r="J95" s="12">
        <v>0.48199999999999998</v>
      </c>
      <c r="K95" s="12">
        <v>61450</v>
      </c>
      <c r="L95" s="12">
        <v>378.3</v>
      </c>
      <c r="M95" s="12">
        <v>0</v>
      </c>
      <c r="N95" s="12">
        <v>0.45999999999999996</v>
      </c>
      <c r="O95" s="12">
        <v>36.4</v>
      </c>
      <c r="P95" s="12">
        <v>1</v>
      </c>
      <c r="Q95" s="12">
        <v>0.86099999999999999</v>
      </c>
    </row>
    <row r="96" spans="1:17" ht="15" hidden="1" x14ac:dyDescent="0.2">
      <c r="A96" s="12" t="s">
        <v>64</v>
      </c>
      <c r="B96" s="12" t="s">
        <v>65</v>
      </c>
      <c r="C96" s="12">
        <v>2016</v>
      </c>
      <c r="D96" s="12" t="str">
        <f>B96&amp;C96</f>
        <v>GA2016</v>
      </c>
      <c r="E96" s="10">
        <v>0</v>
      </c>
      <c r="F96" s="10">
        <v>0</v>
      </c>
      <c r="G96" s="12">
        <v>13.6</v>
      </c>
      <c r="H96" s="12">
        <v>5.9</v>
      </c>
      <c r="I96" s="12">
        <v>21.8</v>
      </c>
      <c r="J96" s="12">
        <v>0.48099999999999998</v>
      </c>
      <c r="K96" s="12">
        <v>64230</v>
      </c>
      <c r="L96" s="12">
        <v>397.6</v>
      </c>
      <c r="M96" s="12">
        <v>0</v>
      </c>
      <c r="N96" s="12">
        <v>0.46599999999999997</v>
      </c>
      <c r="O96" s="12">
        <v>36.5</v>
      </c>
      <c r="P96" s="12">
        <v>1</v>
      </c>
      <c r="Q96" s="12">
        <v>0.86399999999999999</v>
      </c>
    </row>
    <row r="97" spans="1:17" ht="15" hidden="1" x14ac:dyDescent="0.2">
      <c r="A97" s="12" t="s">
        <v>64</v>
      </c>
      <c r="B97" s="12" t="s">
        <v>65</v>
      </c>
      <c r="C97" s="12">
        <v>2017</v>
      </c>
      <c r="D97" s="12" t="str">
        <f>B97&amp;C97</f>
        <v>GA2017</v>
      </c>
      <c r="E97" s="10">
        <v>0</v>
      </c>
      <c r="F97" s="10">
        <v>0</v>
      </c>
      <c r="G97" s="12">
        <v>13.9</v>
      </c>
      <c r="H97" s="12">
        <v>6.4</v>
      </c>
      <c r="I97" s="12">
        <v>21.8</v>
      </c>
      <c r="J97" s="12">
        <v>0.48099999999999998</v>
      </c>
      <c r="K97" s="12">
        <v>68370</v>
      </c>
      <c r="L97" s="12">
        <v>357.2</v>
      </c>
      <c r="M97" s="12">
        <v>0</v>
      </c>
      <c r="N97" s="12">
        <v>0.47099999999999997</v>
      </c>
      <c r="O97" s="12">
        <v>36.799999999999997</v>
      </c>
      <c r="P97" s="12">
        <v>1</v>
      </c>
      <c r="Q97" s="12">
        <v>0.87</v>
      </c>
    </row>
    <row r="98" spans="1:17" ht="15" hidden="1" x14ac:dyDescent="0.2">
      <c r="A98" s="12" t="s">
        <v>64</v>
      </c>
      <c r="B98" s="12" t="s">
        <v>65</v>
      </c>
      <c r="C98" s="12">
        <v>2018</v>
      </c>
      <c r="D98" s="12" t="str">
        <f>B98&amp;C98</f>
        <v>GA2018</v>
      </c>
      <c r="E98" s="10">
        <v>0</v>
      </c>
      <c r="F98" s="10">
        <v>0</v>
      </c>
      <c r="G98" s="12">
        <v>14.9</v>
      </c>
      <c r="H98" s="12">
        <v>6.5</v>
      </c>
      <c r="I98" s="12">
        <v>23.8</v>
      </c>
      <c r="J98" s="12">
        <v>0.48099999999999998</v>
      </c>
      <c r="K98" s="12">
        <v>64520</v>
      </c>
      <c r="L98" s="12">
        <v>326.60000000000002</v>
      </c>
      <c r="M98" s="12">
        <v>0</v>
      </c>
      <c r="N98" s="12">
        <v>0.47499999999999998</v>
      </c>
      <c r="O98" s="12">
        <v>36.799999999999997</v>
      </c>
      <c r="P98" s="12">
        <v>1</v>
      </c>
      <c r="Q98" s="12">
        <v>0.876</v>
      </c>
    </row>
    <row r="99" spans="1:17" ht="15" hidden="1" x14ac:dyDescent="0.2">
      <c r="A99" s="12" t="s">
        <v>64</v>
      </c>
      <c r="B99" s="12" t="s">
        <v>65</v>
      </c>
      <c r="C99" s="12">
        <v>2019</v>
      </c>
      <c r="D99" s="12" t="str">
        <f>B99&amp;C99</f>
        <v>GA2019</v>
      </c>
      <c r="E99" s="10">
        <v>0</v>
      </c>
      <c r="F99" s="10">
        <v>0</v>
      </c>
      <c r="G99" s="12">
        <v>14.9</v>
      </c>
      <c r="H99" s="12">
        <v>6.3</v>
      </c>
      <c r="I99" s="12">
        <v>24.1</v>
      </c>
      <c r="J99" s="12">
        <v>0.48199999999999998</v>
      </c>
      <c r="K99" s="12">
        <v>64500</v>
      </c>
      <c r="L99" s="12">
        <v>340.7</v>
      </c>
      <c r="M99" s="12">
        <v>0</v>
      </c>
      <c r="N99" s="12">
        <v>0.48</v>
      </c>
      <c r="O99" s="12">
        <v>37.200000000000003</v>
      </c>
      <c r="P99" s="12">
        <v>1</v>
      </c>
      <c r="Q99" s="12">
        <v>0.879</v>
      </c>
    </row>
    <row r="100" spans="1:17" ht="16" hidden="1" x14ac:dyDescent="0.2">
      <c r="A100" s="10" t="s">
        <v>64</v>
      </c>
      <c r="B100" s="10" t="s">
        <v>65</v>
      </c>
      <c r="C100" s="10">
        <v>2020</v>
      </c>
      <c r="D100" s="10" t="str">
        <f>B100&amp;C100</f>
        <v>GA2020</v>
      </c>
      <c r="E100" s="10">
        <v>0</v>
      </c>
      <c r="F100" s="10">
        <v>0</v>
      </c>
      <c r="G100" s="10">
        <v>13.9</v>
      </c>
      <c r="H100" s="10">
        <v>5.2</v>
      </c>
      <c r="I100" s="10">
        <v>23.1</v>
      </c>
      <c r="J100" s="19">
        <v>0.48249999999999998</v>
      </c>
      <c r="K100" s="10">
        <v>66810</v>
      </c>
      <c r="L100" s="10">
        <v>400.09273561377171</v>
      </c>
      <c r="M100" s="10">
        <v>0</v>
      </c>
      <c r="N100" s="10">
        <v>0.48849999999999999</v>
      </c>
      <c r="O100" s="10">
        <v>36.9</v>
      </c>
      <c r="P100" s="10">
        <v>1</v>
      </c>
      <c r="Q100" s="10">
        <v>0.88</v>
      </c>
    </row>
    <row r="101" spans="1:17" ht="15" hidden="1" x14ac:dyDescent="0.2">
      <c r="A101" s="20" t="s">
        <v>64</v>
      </c>
      <c r="B101" s="20" t="s">
        <v>65</v>
      </c>
      <c r="C101" s="20">
        <v>2021</v>
      </c>
      <c r="D101" s="20" t="str">
        <f>B101&amp;C101</f>
        <v>GA2021</v>
      </c>
      <c r="E101" s="10">
        <v>0</v>
      </c>
      <c r="F101" s="10">
        <v>0</v>
      </c>
      <c r="G101" s="10">
        <v>15.3</v>
      </c>
      <c r="H101" s="21"/>
      <c r="I101" s="21"/>
      <c r="J101" s="22"/>
      <c r="K101" s="21"/>
      <c r="L101" s="23"/>
      <c r="M101" s="20">
        <v>0</v>
      </c>
      <c r="N101" s="23"/>
      <c r="O101" s="20"/>
      <c r="P101" s="20"/>
      <c r="Q101" s="23"/>
    </row>
    <row r="102" spans="1:17" ht="16" x14ac:dyDescent="0.2">
      <c r="A102" s="10" t="s">
        <v>66</v>
      </c>
      <c r="B102" s="10" t="s">
        <v>67</v>
      </c>
      <c r="C102" s="10">
        <v>2012</v>
      </c>
      <c r="D102" s="10" t="str">
        <f>B102&amp;C102</f>
        <v>HI2012</v>
      </c>
      <c r="E102" s="10">
        <v>2018</v>
      </c>
      <c r="F102" s="10">
        <v>1</v>
      </c>
      <c r="G102" s="10">
        <v>13.6</v>
      </c>
      <c r="H102" s="10">
        <v>5.6</v>
      </c>
      <c r="I102" s="10">
        <v>21.5</v>
      </c>
      <c r="J102" s="19">
        <v>0.49399999999999999</v>
      </c>
      <c r="K102" s="10">
        <v>69860</v>
      </c>
      <c r="L102" s="10">
        <v>239.2</v>
      </c>
      <c r="M102" s="10">
        <v>0</v>
      </c>
      <c r="N102" s="10">
        <v>0.78300000000000003</v>
      </c>
      <c r="O102" s="10">
        <v>38.299999999999997</v>
      </c>
      <c r="P102" s="10">
        <v>0</v>
      </c>
      <c r="Q102" s="10">
        <v>0.9</v>
      </c>
    </row>
    <row r="103" spans="1:17" ht="16" x14ac:dyDescent="0.2">
      <c r="A103" s="10" t="s">
        <v>66</v>
      </c>
      <c r="B103" s="10" t="s">
        <v>67</v>
      </c>
      <c r="C103" s="10">
        <v>2013</v>
      </c>
      <c r="D103" s="10" t="str">
        <f>B103&amp;C103</f>
        <v>HI2013</v>
      </c>
      <c r="E103" s="10">
        <v>2018</v>
      </c>
      <c r="F103" s="10">
        <v>1</v>
      </c>
      <c r="G103" s="10">
        <v>12.2</v>
      </c>
      <c r="H103" s="10">
        <v>5.8</v>
      </c>
      <c r="I103" s="10">
        <v>18.5</v>
      </c>
      <c r="J103" s="19">
        <v>0.48899999999999999</v>
      </c>
      <c r="K103" s="10">
        <v>78800</v>
      </c>
      <c r="L103" s="10">
        <v>251.6</v>
      </c>
      <c r="M103" s="10">
        <v>0</v>
      </c>
      <c r="N103" s="10">
        <v>0.78300000000000003</v>
      </c>
      <c r="O103" s="10">
        <v>38.1</v>
      </c>
      <c r="P103" s="10">
        <v>0</v>
      </c>
      <c r="Q103" s="10">
        <v>0.91</v>
      </c>
    </row>
    <row r="104" spans="1:17" ht="16" x14ac:dyDescent="0.2">
      <c r="A104" s="10" t="s">
        <v>66</v>
      </c>
      <c r="B104" s="10" t="s">
        <v>67</v>
      </c>
      <c r="C104" s="10">
        <v>2014</v>
      </c>
      <c r="D104" s="10" t="str">
        <f>B104&amp;C104</f>
        <v>HI2014</v>
      </c>
      <c r="E104" s="10">
        <v>2018</v>
      </c>
      <c r="F104" s="10">
        <v>1</v>
      </c>
      <c r="G104" s="10">
        <v>14.4</v>
      </c>
      <c r="H104" s="10">
        <v>5.8</v>
      </c>
      <c r="I104" s="10">
        <v>22.7</v>
      </c>
      <c r="J104" s="19">
        <v>0.49099999999999999</v>
      </c>
      <c r="K104" s="10">
        <v>86150</v>
      </c>
      <c r="L104" s="10">
        <v>259.2</v>
      </c>
      <c r="M104" s="10">
        <v>0</v>
      </c>
      <c r="N104" s="10">
        <v>0.78300000000000003</v>
      </c>
      <c r="O104" s="10">
        <v>38.1</v>
      </c>
      <c r="P104" s="10">
        <v>0</v>
      </c>
      <c r="Q104" s="10">
        <v>0.92</v>
      </c>
    </row>
    <row r="105" spans="1:17" ht="15" x14ac:dyDescent="0.2">
      <c r="A105" s="12" t="s">
        <v>66</v>
      </c>
      <c r="B105" s="12" t="s">
        <v>67</v>
      </c>
      <c r="C105" s="12">
        <v>2015</v>
      </c>
      <c r="D105" s="12" t="str">
        <f>B105&amp;C105</f>
        <v>HI2015</v>
      </c>
      <c r="E105" s="10">
        <v>2018</v>
      </c>
      <c r="F105" s="10">
        <v>1</v>
      </c>
      <c r="G105" s="12">
        <v>14</v>
      </c>
      <c r="H105" s="12">
        <v>6.1</v>
      </c>
      <c r="I105" s="12">
        <v>21.8</v>
      </c>
      <c r="J105" s="12">
        <v>0.49</v>
      </c>
      <c r="K105" s="12">
        <v>78090</v>
      </c>
      <c r="L105" s="12">
        <v>293.39999999999998</v>
      </c>
      <c r="M105" s="12">
        <v>0</v>
      </c>
      <c r="N105" s="12">
        <v>0.78300000000000003</v>
      </c>
      <c r="O105" s="12">
        <v>37.700000000000003</v>
      </c>
      <c r="P105" s="12">
        <v>0</v>
      </c>
      <c r="Q105" s="12">
        <v>0.90900000000000003</v>
      </c>
    </row>
    <row r="106" spans="1:17" ht="15" x14ac:dyDescent="0.2">
      <c r="A106" s="12" t="s">
        <v>66</v>
      </c>
      <c r="B106" s="12" t="s">
        <v>67</v>
      </c>
      <c r="C106" s="12">
        <v>2016</v>
      </c>
      <c r="D106" s="12" t="str">
        <f>B106&amp;C106</f>
        <v>HI2016</v>
      </c>
      <c r="E106" s="10">
        <v>2018</v>
      </c>
      <c r="F106" s="10">
        <v>1</v>
      </c>
      <c r="G106" s="12">
        <v>12.2</v>
      </c>
      <c r="H106" s="12">
        <v>4.0999999999999996</v>
      </c>
      <c r="I106" s="12">
        <v>20.2</v>
      </c>
      <c r="J106" s="12">
        <v>0.49199999999999999</v>
      </c>
      <c r="K106" s="12">
        <v>86550</v>
      </c>
      <c r="L106" s="12">
        <v>309.2</v>
      </c>
      <c r="M106" s="12">
        <v>0</v>
      </c>
      <c r="N106" s="12">
        <v>0.78900000000000003</v>
      </c>
      <c r="O106" s="12">
        <v>38.9</v>
      </c>
      <c r="P106" s="12">
        <v>0</v>
      </c>
      <c r="Q106" s="12">
        <v>0.92</v>
      </c>
    </row>
    <row r="107" spans="1:17" ht="15" x14ac:dyDescent="0.2">
      <c r="A107" s="12" t="s">
        <v>66</v>
      </c>
      <c r="B107" s="12" t="s">
        <v>67</v>
      </c>
      <c r="C107" s="12">
        <v>2017</v>
      </c>
      <c r="D107" s="12" t="str">
        <f>B107&amp;C107</f>
        <v>HI2017</v>
      </c>
      <c r="E107" s="10">
        <v>2018</v>
      </c>
      <c r="F107" s="10">
        <v>1</v>
      </c>
      <c r="G107" s="12">
        <v>15.9</v>
      </c>
      <c r="H107" s="12">
        <v>8.1999999999999993</v>
      </c>
      <c r="I107" s="12">
        <v>23.6</v>
      </c>
      <c r="J107" s="12">
        <v>0.48799999999999999</v>
      </c>
      <c r="K107" s="12">
        <v>86780</v>
      </c>
      <c r="L107" s="12">
        <v>250.6</v>
      </c>
      <c r="M107" s="12">
        <v>0</v>
      </c>
      <c r="N107" s="12">
        <v>0.79300000000000004</v>
      </c>
      <c r="O107" s="12">
        <v>39.200000000000003</v>
      </c>
      <c r="P107" s="12">
        <v>0</v>
      </c>
      <c r="Q107" s="12">
        <v>0.92300000000000004</v>
      </c>
    </row>
    <row r="108" spans="1:17" ht="15" x14ac:dyDescent="0.2">
      <c r="A108" s="12" t="s">
        <v>66</v>
      </c>
      <c r="B108" s="12" t="s">
        <v>67</v>
      </c>
      <c r="C108" s="12">
        <v>2018</v>
      </c>
      <c r="D108" s="12" t="str">
        <f>B108&amp;C108</f>
        <v>HI2018</v>
      </c>
      <c r="E108" s="10">
        <v>2018</v>
      </c>
      <c r="F108" s="10">
        <v>1</v>
      </c>
      <c r="G108" s="12">
        <v>12.4</v>
      </c>
      <c r="H108" s="12">
        <v>5.6</v>
      </c>
      <c r="I108" s="12">
        <v>19.100000000000001</v>
      </c>
      <c r="J108" s="12">
        <v>0.49</v>
      </c>
      <c r="K108" s="12">
        <v>92590</v>
      </c>
      <c r="L108" s="12">
        <v>248.6</v>
      </c>
      <c r="M108" s="12">
        <v>1</v>
      </c>
      <c r="N108" s="12">
        <v>0.79400000000000004</v>
      </c>
      <c r="O108" s="12">
        <v>39.299999999999997</v>
      </c>
      <c r="P108" s="12">
        <v>0</v>
      </c>
      <c r="Q108" s="12">
        <v>0.92</v>
      </c>
    </row>
    <row r="109" spans="1:17" ht="15" x14ac:dyDescent="0.2">
      <c r="A109" s="12" t="s">
        <v>66</v>
      </c>
      <c r="B109" s="12" t="s">
        <v>67</v>
      </c>
      <c r="C109" s="12">
        <v>2019</v>
      </c>
      <c r="D109" s="12" t="str">
        <f>B109&amp;C109</f>
        <v>HI2019</v>
      </c>
      <c r="E109" s="10">
        <v>2018</v>
      </c>
      <c r="F109" s="10">
        <v>1</v>
      </c>
      <c r="G109" s="12">
        <v>15.8</v>
      </c>
      <c r="H109" s="12">
        <v>5.9</v>
      </c>
      <c r="I109" s="12">
        <v>25.7</v>
      </c>
      <c r="J109" s="12">
        <v>0.48799999999999999</v>
      </c>
      <c r="K109" s="12">
        <v>100200</v>
      </c>
      <c r="L109" s="12">
        <v>285.5</v>
      </c>
      <c r="M109" s="12">
        <v>1</v>
      </c>
      <c r="N109" s="12">
        <v>0.79600000000000004</v>
      </c>
      <c r="O109" s="12">
        <v>39.6</v>
      </c>
      <c r="P109" s="12">
        <v>0</v>
      </c>
      <c r="Q109" s="12">
        <v>0.92400000000000004</v>
      </c>
    </row>
    <row r="110" spans="1:17" ht="16" x14ac:dyDescent="0.2">
      <c r="A110" s="10" t="s">
        <v>66</v>
      </c>
      <c r="B110" s="10" t="s">
        <v>67</v>
      </c>
      <c r="C110" s="10">
        <v>2020</v>
      </c>
      <c r="D110" s="10" t="str">
        <f>B110&amp;C110</f>
        <v>HI2020</v>
      </c>
      <c r="E110" s="10">
        <v>2018</v>
      </c>
      <c r="F110" s="10">
        <v>1</v>
      </c>
      <c r="G110" s="10">
        <v>13</v>
      </c>
      <c r="H110" s="10">
        <v>7.7</v>
      </c>
      <c r="I110" s="10">
        <v>18.3</v>
      </c>
      <c r="J110" s="19">
        <v>0.48949999999999999</v>
      </c>
      <c r="K110" s="10">
        <v>91110</v>
      </c>
      <c r="L110" s="10">
        <v>254.15669869211644</v>
      </c>
      <c r="M110" s="10">
        <v>1</v>
      </c>
      <c r="N110" s="10">
        <v>0.8</v>
      </c>
      <c r="O110" s="10">
        <v>39.4</v>
      </c>
      <c r="P110" s="10">
        <v>0</v>
      </c>
      <c r="Q110" s="10">
        <v>0.93</v>
      </c>
    </row>
    <row r="111" spans="1:17" ht="15" x14ac:dyDescent="0.2">
      <c r="A111" s="20" t="s">
        <v>66</v>
      </c>
      <c r="B111" s="20" t="s">
        <v>67</v>
      </c>
      <c r="C111" s="20">
        <v>2021</v>
      </c>
      <c r="D111" s="20" t="str">
        <f>B111&amp;C111</f>
        <v>HI2021</v>
      </c>
      <c r="E111" s="10">
        <v>2018</v>
      </c>
      <c r="F111" s="10">
        <v>1</v>
      </c>
      <c r="G111" s="10">
        <v>13.7</v>
      </c>
      <c r="H111" s="21"/>
      <c r="I111" s="21"/>
      <c r="J111" s="22"/>
      <c r="K111" s="21"/>
      <c r="L111" s="23"/>
      <c r="M111" s="20">
        <v>1</v>
      </c>
      <c r="N111" s="23"/>
      <c r="O111" s="20"/>
      <c r="P111" s="20"/>
      <c r="Q111" s="23"/>
    </row>
    <row r="112" spans="1:17" ht="16" hidden="1" x14ac:dyDescent="0.2">
      <c r="A112" s="10" t="s">
        <v>68</v>
      </c>
      <c r="B112" s="10" t="s">
        <v>69</v>
      </c>
      <c r="C112" s="10">
        <v>2012</v>
      </c>
      <c r="D112" s="10" t="str">
        <f>B112&amp;C112</f>
        <v>ID2012</v>
      </c>
      <c r="E112" s="10">
        <v>0</v>
      </c>
      <c r="F112" s="10">
        <v>0</v>
      </c>
      <c r="G112" s="10">
        <v>18.600000000000001</v>
      </c>
      <c r="H112" s="10">
        <v>8</v>
      </c>
      <c r="I112" s="10">
        <v>29.2</v>
      </c>
      <c r="J112" s="19">
        <v>0.498</v>
      </c>
      <c r="K112" s="10">
        <v>59500</v>
      </c>
      <c r="L112" s="10">
        <v>207.9</v>
      </c>
      <c r="M112" s="10">
        <v>0</v>
      </c>
      <c r="N112" s="10">
        <v>0.16400000000000001</v>
      </c>
      <c r="O112" s="10">
        <v>35.200000000000003</v>
      </c>
      <c r="P112" s="10">
        <v>1</v>
      </c>
      <c r="Q112" s="10">
        <v>0.9</v>
      </c>
    </row>
    <row r="113" spans="1:17" ht="16" hidden="1" x14ac:dyDescent="0.2">
      <c r="A113" s="10" t="s">
        <v>68</v>
      </c>
      <c r="B113" s="10" t="s">
        <v>69</v>
      </c>
      <c r="C113" s="10">
        <v>2013</v>
      </c>
      <c r="D113" s="10" t="str">
        <f>B113&amp;C113</f>
        <v>ID2013</v>
      </c>
      <c r="E113" s="10">
        <v>0</v>
      </c>
      <c r="F113" s="10">
        <v>0</v>
      </c>
      <c r="G113" s="10">
        <v>19.100000000000001</v>
      </c>
      <c r="H113" s="10">
        <v>7.9</v>
      </c>
      <c r="I113" s="10">
        <v>30.2</v>
      </c>
      <c r="J113" s="19">
        <v>0.499</v>
      </c>
      <c r="K113" s="10">
        <v>59460</v>
      </c>
      <c r="L113" s="10">
        <v>217</v>
      </c>
      <c r="M113" s="10">
        <v>0</v>
      </c>
      <c r="N113" s="10">
        <v>0.16700000000000001</v>
      </c>
      <c r="O113" s="10">
        <v>35.700000000000003</v>
      </c>
      <c r="P113" s="10">
        <v>1</v>
      </c>
      <c r="Q113" s="10">
        <v>0.89400000000000002</v>
      </c>
    </row>
    <row r="114" spans="1:17" ht="16" hidden="1" x14ac:dyDescent="0.2">
      <c r="A114" s="10" t="s">
        <v>68</v>
      </c>
      <c r="B114" s="10" t="s">
        <v>69</v>
      </c>
      <c r="C114" s="10">
        <v>2014</v>
      </c>
      <c r="D114" s="10" t="str">
        <f>B114&amp;C114</f>
        <v>ID2014</v>
      </c>
      <c r="E114" s="10">
        <v>0</v>
      </c>
      <c r="F114" s="10">
        <v>0</v>
      </c>
      <c r="G114" s="10">
        <v>19.600000000000001</v>
      </c>
      <c r="H114" s="10">
        <v>9.8000000000000007</v>
      </c>
      <c r="I114" s="10">
        <v>29.3</v>
      </c>
      <c r="J114" s="19">
        <v>0.496</v>
      </c>
      <c r="K114" s="10">
        <v>64640</v>
      </c>
      <c r="L114" s="10">
        <v>212.2</v>
      </c>
      <c r="M114" s="10">
        <v>0</v>
      </c>
      <c r="N114" s="10">
        <v>0.16700000000000001</v>
      </c>
      <c r="O114" s="10">
        <v>35.9</v>
      </c>
      <c r="P114" s="10">
        <v>1</v>
      </c>
      <c r="Q114" s="10">
        <v>0.9</v>
      </c>
    </row>
    <row r="115" spans="1:17" ht="15" hidden="1" x14ac:dyDescent="0.2">
      <c r="A115" s="12" t="s">
        <v>68</v>
      </c>
      <c r="B115" s="12" t="s">
        <v>69</v>
      </c>
      <c r="C115" s="12">
        <v>2015</v>
      </c>
      <c r="D115" s="12" t="str">
        <f>B115&amp;C115</f>
        <v>ID2015</v>
      </c>
      <c r="E115" s="10">
        <v>0</v>
      </c>
      <c r="F115" s="10">
        <v>0</v>
      </c>
      <c r="G115" s="12">
        <v>21.7</v>
      </c>
      <c r="H115" s="12">
        <v>9.4</v>
      </c>
      <c r="I115" s="12">
        <v>33.9</v>
      </c>
      <c r="J115" s="12">
        <v>0.497</v>
      </c>
      <c r="K115" s="12">
        <v>62490</v>
      </c>
      <c r="L115" s="12">
        <v>215.6</v>
      </c>
      <c r="M115" s="12">
        <v>0</v>
      </c>
      <c r="N115" s="12">
        <v>0.17200000000000004</v>
      </c>
      <c r="O115" s="12">
        <v>35.799999999999997</v>
      </c>
      <c r="P115" s="12">
        <v>1</v>
      </c>
      <c r="Q115" s="12">
        <v>0.9</v>
      </c>
    </row>
    <row r="116" spans="1:17" ht="15" hidden="1" x14ac:dyDescent="0.2">
      <c r="A116" s="12" t="s">
        <v>68</v>
      </c>
      <c r="B116" s="12" t="s">
        <v>69</v>
      </c>
      <c r="C116" s="12">
        <v>2016</v>
      </c>
      <c r="D116" s="12" t="str">
        <f>B116&amp;C116</f>
        <v>ID2016</v>
      </c>
      <c r="E116" s="10">
        <v>0</v>
      </c>
      <c r="F116" s="10">
        <v>0</v>
      </c>
      <c r="G116" s="12">
        <v>20.9</v>
      </c>
      <c r="H116" s="12">
        <v>9.8000000000000007</v>
      </c>
      <c r="I116" s="12">
        <v>31.9</v>
      </c>
      <c r="J116" s="12">
        <v>0.496</v>
      </c>
      <c r="K116" s="12">
        <v>67870</v>
      </c>
      <c r="L116" s="12">
        <v>230.3</v>
      </c>
      <c r="M116" s="12">
        <v>0</v>
      </c>
      <c r="N116" s="12">
        <v>0.17500000000000004</v>
      </c>
      <c r="O116" s="12">
        <v>36.1</v>
      </c>
      <c r="P116" s="12">
        <v>1</v>
      </c>
      <c r="Q116" s="12">
        <v>0.90400000000000003</v>
      </c>
    </row>
    <row r="117" spans="1:17" ht="15" hidden="1" x14ac:dyDescent="0.2">
      <c r="A117" s="12" t="s">
        <v>68</v>
      </c>
      <c r="B117" s="12" t="s">
        <v>69</v>
      </c>
      <c r="C117" s="12">
        <v>2017</v>
      </c>
      <c r="D117" s="12" t="str">
        <f>B117&amp;C117</f>
        <v>ID2017</v>
      </c>
      <c r="E117" s="10">
        <v>0</v>
      </c>
      <c r="F117" s="10">
        <v>0</v>
      </c>
      <c r="G117" s="12">
        <v>22.8</v>
      </c>
      <c r="H117" s="12">
        <v>8.4</v>
      </c>
      <c r="I117" s="12">
        <v>37.200000000000003</v>
      </c>
      <c r="J117" s="12">
        <v>0.501</v>
      </c>
      <c r="K117" s="12">
        <v>70160</v>
      </c>
      <c r="L117" s="12">
        <v>226.4</v>
      </c>
      <c r="M117" s="12">
        <v>0</v>
      </c>
      <c r="N117" s="12">
        <v>0.17900000000000005</v>
      </c>
      <c r="O117" s="12">
        <v>36.299999999999997</v>
      </c>
      <c r="P117" s="12">
        <v>1</v>
      </c>
      <c r="Q117" s="12">
        <v>0.90800000000000003</v>
      </c>
    </row>
    <row r="118" spans="1:17" ht="15" hidden="1" x14ac:dyDescent="0.2">
      <c r="A118" s="12" t="s">
        <v>68</v>
      </c>
      <c r="B118" s="12" t="s">
        <v>69</v>
      </c>
      <c r="C118" s="12">
        <v>2018</v>
      </c>
      <c r="D118" s="12" t="str">
        <f>B118&amp;C118</f>
        <v>ID2018</v>
      </c>
      <c r="E118" s="10">
        <v>0</v>
      </c>
      <c r="F118" s="10">
        <v>0</v>
      </c>
      <c r="G118" s="12">
        <v>23.8</v>
      </c>
      <c r="H118" s="12">
        <v>10.5</v>
      </c>
      <c r="I118" s="12">
        <v>37</v>
      </c>
      <c r="J118" s="12">
        <v>0.499</v>
      </c>
      <c r="K118" s="12">
        <v>67880</v>
      </c>
      <c r="L118" s="12">
        <v>227.1</v>
      </c>
      <c r="M118" s="12">
        <v>0</v>
      </c>
      <c r="N118" s="12">
        <v>0.18100000000000005</v>
      </c>
      <c r="O118" s="12">
        <v>36.799999999999997</v>
      </c>
      <c r="P118" s="12">
        <v>1</v>
      </c>
      <c r="Q118" s="12">
        <v>0.90900000000000003</v>
      </c>
    </row>
    <row r="119" spans="1:17" ht="15" hidden="1" x14ac:dyDescent="0.2">
      <c r="A119" s="12" t="s">
        <v>68</v>
      </c>
      <c r="B119" s="12" t="s">
        <v>69</v>
      </c>
      <c r="C119" s="12">
        <v>2019</v>
      </c>
      <c r="D119" s="12" t="str">
        <f>B119&amp;C119</f>
        <v>ID2019</v>
      </c>
      <c r="E119" s="10">
        <v>0</v>
      </c>
      <c r="F119" s="10">
        <v>0</v>
      </c>
      <c r="G119" s="12">
        <v>20.399999999999999</v>
      </c>
      <c r="H119" s="12">
        <v>9</v>
      </c>
      <c r="I119" s="12">
        <v>31.8</v>
      </c>
      <c r="J119" s="12">
        <v>0.499</v>
      </c>
      <c r="K119" s="12">
        <v>75160</v>
      </c>
      <c r="L119" s="12">
        <v>223.8</v>
      </c>
      <c r="M119" s="12">
        <v>0</v>
      </c>
      <c r="N119" s="12">
        <v>0.18400000000000005</v>
      </c>
      <c r="O119" s="12">
        <v>36.9</v>
      </c>
      <c r="P119" s="12">
        <v>1</v>
      </c>
      <c r="Q119" s="12">
        <v>0.91500000000000004</v>
      </c>
    </row>
    <row r="120" spans="1:17" ht="16" hidden="1" x14ac:dyDescent="0.2">
      <c r="A120" s="10" t="s">
        <v>68</v>
      </c>
      <c r="B120" s="10" t="s">
        <v>69</v>
      </c>
      <c r="C120" s="10">
        <v>2020</v>
      </c>
      <c r="D120" s="10" t="str">
        <f>B120&amp;C120</f>
        <v>ID2020</v>
      </c>
      <c r="E120" s="10">
        <v>0</v>
      </c>
      <c r="F120" s="10">
        <v>0</v>
      </c>
      <c r="G120" s="10">
        <v>22.9</v>
      </c>
      <c r="H120" s="10">
        <v>8.6999999999999993</v>
      </c>
      <c r="I120" s="10">
        <v>37.1</v>
      </c>
      <c r="J120" s="19">
        <v>0.499</v>
      </c>
      <c r="K120" s="10">
        <v>75220</v>
      </c>
      <c r="L120" s="10">
        <v>242.59502231359676</v>
      </c>
      <c r="M120" s="10">
        <v>0</v>
      </c>
      <c r="N120" s="10">
        <v>0.19800000000000001</v>
      </c>
      <c r="O120" s="10">
        <v>36.6</v>
      </c>
      <c r="P120" s="10">
        <v>1</v>
      </c>
      <c r="Q120" s="10">
        <v>0.91</v>
      </c>
    </row>
    <row r="121" spans="1:17" ht="15" hidden="1" x14ac:dyDescent="0.2">
      <c r="A121" s="20" t="s">
        <v>68</v>
      </c>
      <c r="B121" s="20" t="s">
        <v>69</v>
      </c>
      <c r="C121" s="20">
        <v>2021</v>
      </c>
      <c r="D121" s="20" t="str">
        <f>B121&amp;C121</f>
        <v>ID2021</v>
      </c>
      <c r="E121" s="10">
        <v>0</v>
      </c>
      <c r="F121" s="10">
        <v>0</v>
      </c>
      <c r="G121" s="10">
        <v>20.5</v>
      </c>
      <c r="H121" s="21"/>
      <c r="I121" s="21"/>
      <c r="J121" s="22"/>
      <c r="K121" s="21"/>
      <c r="L121" s="23"/>
      <c r="M121" s="20">
        <v>0</v>
      </c>
      <c r="N121" s="23"/>
      <c r="O121" s="20"/>
      <c r="P121" s="20"/>
      <c r="Q121" s="23"/>
    </row>
    <row r="122" spans="1:17" ht="16" x14ac:dyDescent="0.2">
      <c r="A122" s="10" t="s">
        <v>70</v>
      </c>
      <c r="B122" s="10" t="s">
        <v>71</v>
      </c>
      <c r="C122" s="10">
        <v>2012</v>
      </c>
      <c r="D122" s="10" t="str">
        <f>B122&amp;C122</f>
        <v>IL2012</v>
      </c>
      <c r="E122" s="10">
        <v>2016</v>
      </c>
      <c r="F122" s="10">
        <v>1</v>
      </c>
      <c r="G122" s="10">
        <v>10</v>
      </c>
      <c r="H122" s="10">
        <v>4</v>
      </c>
      <c r="I122" s="10">
        <v>16.3</v>
      </c>
      <c r="J122" s="19">
        <v>0.48799999999999999</v>
      </c>
      <c r="K122" s="10">
        <v>64240</v>
      </c>
      <c r="L122" s="10">
        <v>414.8</v>
      </c>
      <c r="M122" s="10">
        <v>0</v>
      </c>
      <c r="N122" s="10">
        <v>0.37</v>
      </c>
      <c r="O122" s="10">
        <v>37</v>
      </c>
      <c r="P122" s="10">
        <v>0</v>
      </c>
      <c r="Q122" s="10">
        <v>0.88</v>
      </c>
    </row>
    <row r="123" spans="1:17" ht="16" x14ac:dyDescent="0.2">
      <c r="A123" s="10" t="s">
        <v>70</v>
      </c>
      <c r="B123" s="10" t="s">
        <v>71</v>
      </c>
      <c r="C123" s="10">
        <v>2013</v>
      </c>
      <c r="D123" s="10" t="str">
        <f>B123&amp;C123</f>
        <v>IL2013</v>
      </c>
      <c r="E123" s="10">
        <v>2016</v>
      </c>
      <c r="F123" s="10">
        <v>1</v>
      </c>
      <c r="G123" s="10">
        <v>10.199999999999999</v>
      </c>
      <c r="H123" s="10">
        <v>4.5</v>
      </c>
      <c r="I123" s="10">
        <v>16.2</v>
      </c>
      <c r="J123" s="19">
        <v>0.48899999999999999</v>
      </c>
      <c r="K123" s="10">
        <v>66170</v>
      </c>
      <c r="L123" s="10">
        <v>380.2</v>
      </c>
      <c r="M123" s="10">
        <v>0</v>
      </c>
      <c r="N123" s="10">
        <v>0.372</v>
      </c>
      <c r="O123" s="10">
        <v>37.200000000000003</v>
      </c>
      <c r="P123" s="10">
        <v>0</v>
      </c>
      <c r="Q123" s="10">
        <v>0.878</v>
      </c>
    </row>
    <row r="124" spans="1:17" ht="16" x14ac:dyDescent="0.2">
      <c r="A124" s="10" t="s">
        <v>70</v>
      </c>
      <c r="B124" s="10" t="s">
        <v>71</v>
      </c>
      <c r="C124" s="10">
        <v>2014</v>
      </c>
      <c r="D124" s="10" t="str">
        <f>B124&amp;C124</f>
        <v>IL2014</v>
      </c>
      <c r="E124" s="10">
        <v>2016</v>
      </c>
      <c r="F124" s="10">
        <v>1</v>
      </c>
      <c r="G124" s="10">
        <v>10.8</v>
      </c>
      <c r="H124" s="10">
        <v>4.4000000000000004</v>
      </c>
      <c r="I124" s="10">
        <v>17.5</v>
      </c>
      <c r="J124" s="19">
        <v>0.48799999999999999</v>
      </c>
      <c r="K124" s="10">
        <v>66430</v>
      </c>
      <c r="L124" s="10">
        <v>370</v>
      </c>
      <c r="M124" s="10">
        <v>0</v>
      </c>
      <c r="N124" s="10">
        <v>0.372</v>
      </c>
      <c r="O124" s="10">
        <v>37.5</v>
      </c>
      <c r="P124" s="10">
        <v>1</v>
      </c>
      <c r="Q124" s="10">
        <v>0.88</v>
      </c>
    </row>
    <row r="125" spans="1:17" ht="15" x14ac:dyDescent="0.2">
      <c r="A125" s="12" t="s">
        <v>70</v>
      </c>
      <c r="B125" s="12" t="s">
        <v>71</v>
      </c>
      <c r="C125" s="12">
        <v>2015</v>
      </c>
      <c r="D125" s="12" t="str">
        <f>B125&amp;C125</f>
        <v>IL2015</v>
      </c>
      <c r="E125" s="10">
        <v>2016</v>
      </c>
      <c r="F125" s="10">
        <v>1</v>
      </c>
      <c r="G125" s="12">
        <v>10.6</v>
      </c>
      <c r="H125" s="12">
        <v>4.4000000000000004</v>
      </c>
      <c r="I125" s="12">
        <v>17</v>
      </c>
      <c r="J125" s="12">
        <v>0.48699999999999999</v>
      </c>
      <c r="K125" s="12">
        <v>73130</v>
      </c>
      <c r="L125" s="12">
        <v>383.8</v>
      </c>
      <c r="M125" s="12">
        <v>0</v>
      </c>
      <c r="N125" s="12">
        <v>0.38100000000000001</v>
      </c>
      <c r="O125" s="12">
        <v>37.700000000000003</v>
      </c>
      <c r="P125" s="12">
        <v>1</v>
      </c>
      <c r="Q125" s="12">
        <v>0.88600000000000001</v>
      </c>
    </row>
    <row r="126" spans="1:17" ht="15" x14ac:dyDescent="0.2">
      <c r="A126" s="12" t="s">
        <v>70</v>
      </c>
      <c r="B126" s="12" t="s">
        <v>71</v>
      </c>
      <c r="C126" s="12">
        <v>2016</v>
      </c>
      <c r="D126" s="12" t="str">
        <f>B126&amp;C126</f>
        <v>IL2016</v>
      </c>
      <c r="E126" s="10">
        <v>2016</v>
      </c>
      <c r="F126" s="10">
        <v>1</v>
      </c>
      <c r="G126" s="12">
        <v>11</v>
      </c>
      <c r="H126" s="12">
        <v>4.9000000000000004</v>
      </c>
      <c r="I126" s="12">
        <v>17.399999999999999</v>
      </c>
      <c r="J126" s="12">
        <v>0.48799999999999999</v>
      </c>
      <c r="K126" s="12">
        <v>73650</v>
      </c>
      <c r="L126" s="12">
        <v>436.3</v>
      </c>
      <c r="M126" s="12">
        <v>1</v>
      </c>
      <c r="N126" s="12">
        <v>0.38200000000000001</v>
      </c>
      <c r="O126" s="12">
        <v>37.9</v>
      </c>
      <c r="P126" s="12">
        <v>1</v>
      </c>
      <c r="Q126" s="12">
        <v>0.88800000000000001</v>
      </c>
    </row>
    <row r="127" spans="1:17" ht="15" x14ac:dyDescent="0.2">
      <c r="A127" s="12" t="s">
        <v>70</v>
      </c>
      <c r="B127" s="12" t="s">
        <v>71</v>
      </c>
      <c r="C127" s="12">
        <v>2017</v>
      </c>
      <c r="D127" s="12" t="str">
        <f>B127&amp;C127</f>
        <v>IL2017</v>
      </c>
      <c r="E127" s="10">
        <v>2016</v>
      </c>
      <c r="F127" s="10">
        <v>1</v>
      </c>
      <c r="G127" s="12">
        <v>11.5</v>
      </c>
      <c r="H127" s="12">
        <v>5</v>
      </c>
      <c r="I127" s="12">
        <v>18.2</v>
      </c>
      <c r="J127" s="12">
        <v>0.48899999999999999</v>
      </c>
      <c r="K127" s="12">
        <v>77790</v>
      </c>
      <c r="L127" s="12">
        <v>438.8</v>
      </c>
      <c r="M127" s="12">
        <v>1</v>
      </c>
      <c r="N127" s="12">
        <v>0.38700000000000001</v>
      </c>
      <c r="O127" s="12">
        <v>38</v>
      </c>
      <c r="P127" s="12">
        <v>1</v>
      </c>
      <c r="Q127" s="12">
        <v>0.89100000000000001</v>
      </c>
    </row>
    <row r="128" spans="1:17" ht="15" x14ac:dyDescent="0.2">
      <c r="A128" s="12" t="s">
        <v>70</v>
      </c>
      <c r="B128" s="12" t="s">
        <v>71</v>
      </c>
      <c r="C128" s="12">
        <v>2018</v>
      </c>
      <c r="D128" s="12" t="str">
        <f>B128&amp;C128</f>
        <v>IL2018</v>
      </c>
      <c r="E128" s="10">
        <v>2016</v>
      </c>
      <c r="F128" s="10">
        <v>1</v>
      </c>
      <c r="G128" s="12">
        <v>11.7</v>
      </c>
      <c r="H128" s="12">
        <v>5</v>
      </c>
      <c r="I128" s="12">
        <v>18.5</v>
      </c>
      <c r="J128" s="12">
        <v>0.49</v>
      </c>
      <c r="K128" s="12">
        <v>81080</v>
      </c>
      <c r="L128" s="12">
        <v>404.1</v>
      </c>
      <c r="M128" s="12">
        <v>1</v>
      </c>
      <c r="N128" s="12">
        <v>0.39</v>
      </c>
      <c r="O128" s="12">
        <v>38.299999999999997</v>
      </c>
      <c r="P128" s="12">
        <v>1</v>
      </c>
      <c r="Q128" s="12">
        <v>0.89500000000000002</v>
      </c>
    </row>
    <row r="129" spans="1:17" ht="15" x14ac:dyDescent="0.2">
      <c r="A129" s="12" t="s">
        <v>70</v>
      </c>
      <c r="B129" s="12" t="s">
        <v>71</v>
      </c>
      <c r="C129" s="12">
        <v>2019</v>
      </c>
      <c r="D129" s="12" t="str">
        <f>B129&amp;C129</f>
        <v>IL2019</v>
      </c>
      <c r="E129" s="10">
        <v>2016</v>
      </c>
      <c r="F129" s="10">
        <v>1</v>
      </c>
      <c r="G129" s="12">
        <v>11.3</v>
      </c>
      <c r="H129" s="12">
        <v>5.0999999999999996</v>
      </c>
      <c r="I129" s="12">
        <v>17.8</v>
      </c>
      <c r="J129" s="12">
        <v>0.48699999999999999</v>
      </c>
      <c r="K129" s="12">
        <v>84740</v>
      </c>
      <c r="L129" s="12">
        <v>406.9</v>
      </c>
      <c r="M129" s="12">
        <v>1</v>
      </c>
      <c r="N129" s="12">
        <v>0.39100000000000001</v>
      </c>
      <c r="O129" s="12">
        <v>38.6</v>
      </c>
      <c r="P129" s="12">
        <v>1</v>
      </c>
      <c r="Q129" s="12">
        <v>0.89800000000000002</v>
      </c>
    </row>
    <row r="130" spans="1:17" ht="16" x14ac:dyDescent="0.2">
      <c r="A130" s="10" t="s">
        <v>70</v>
      </c>
      <c r="B130" s="10" t="s">
        <v>71</v>
      </c>
      <c r="C130" s="10">
        <v>2020</v>
      </c>
      <c r="D130" s="10" t="str">
        <f>B130&amp;C130</f>
        <v>IL2020</v>
      </c>
      <c r="E130" s="10">
        <v>2016</v>
      </c>
      <c r="F130" s="10">
        <v>1</v>
      </c>
      <c r="G130" s="10">
        <v>10.8</v>
      </c>
      <c r="H130" s="10">
        <v>4.5</v>
      </c>
      <c r="I130" s="10">
        <v>17.399999999999999</v>
      </c>
      <c r="J130" s="19">
        <v>0.48949999999999999</v>
      </c>
      <c r="K130" s="10">
        <v>83790</v>
      </c>
      <c r="L130" s="10">
        <v>425.91358272830337</v>
      </c>
      <c r="M130" s="10">
        <v>1</v>
      </c>
      <c r="N130" s="10">
        <v>0.40050000000000002</v>
      </c>
      <c r="O130" s="10">
        <v>38.299999999999997</v>
      </c>
      <c r="P130" s="10">
        <v>0</v>
      </c>
      <c r="Q130" s="10">
        <v>0.9</v>
      </c>
    </row>
    <row r="131" spans="1:17" ht="15" x14ac:dyDescent="0.2">
      <c r="A131" s="20" t="s">
        <v>70</v>
      </c>
      <c r="B131" s="20" t="s">
        <v>71</v>
      </c>
      <c r="C131" s="20">
        <v>2021</v>
      </c>
      <c r="D131" s="20" t="str">
        <f>B131&amp;C131</f>
        <v>IL2021</v>
      </c>
      <c r="E131" s="10">
        <v>2016</v>
      </c>
      <c r="F131" s="10">
        <v>1</v>
      </c>
      <c r="G131" s="10">
        <v>11.1</v>
      </c>
      <c r="H131" s="21"/>
      <c r="I131" s="21"/>
      <c r="J131" s="22"/>
      <c r="K131" s="21"/>
      <c r="L131" s="23"/>
      <c r="M131" s="20">
        <v>1</v>
      </c>
      <c r="N131" s="23"/>
      <c r="O131" s="20"/>
      <c r="P131" s="20"/>
      <c r="Q131" s="23"/>
    </row>
    <row r="132" spans="1:17" ht="16" hidden="1" x14ac:dyDescent="0.2">
      <c r="A132" s="10" t="s">
        <v>72</v>
      </c>
      <c r="B132" s="10" t="s">
        <v>73</v>
      </c>
      <c r="C132" s="10">
        <v>2012</v>
      </c>
      <c r="D132" s="10" t="str">
        <f>B132&amp;C132</f>
        <v>IN2012</v>
      </c>
      <c r="E132" s="10">
        <v>0</v>
      </c>
      <c r="F132" s="10">
        <v>0</v>
      </c>
      <c r="G132" s="10">
        <v>14.4</v>
      </c>
      <c r="H132" s="10">
        <v>5.7</v>
      </c>
      <c r="I132" s="10">
        <v>23.3</v>
      </c>
      <c r="J132" s="19">
        <v>0.49</v>
      </c>
      <c r="K132" s="10">
        <v>57310</v>
      </c>
      <c r="L132" s="10">
        <v>345.7</v>
      </c>
      <c r="M132" s="10">
        <v>0</v>
      </c>
      <c r="N132" s="10">
        <v>0.189</v>
      </c>
      <c r="O132" s="10">
        <v>37.299999999999997</v>
      </c>
      <c r="P132" s="10">
        <v>1</v>
      </c>
      <c r="Q132" s="10">
        <v>0.88</v>
      </c>
    </row>
    <row r="133" spans="1:17" ht="16" hidden="1" x14ac:dyDescent="0.2">
      <c r="A133" s="10" t="s">
        <v>72</v>
      </c>
      <c r="B133" s="10" t="s">
        <v>73</v>
      </c>
      <c r="C133" s="10">
        <v>2013</v>
      </c>
      <c r="D133" s="10" t="str">
        <f>B133&amp;C133</f>
        <v>IN2013</v>
      </c>
      <c r="E133" s="10">
        <v>0</v>
      </c>
      <c r="F133" s="10">
        <v>0</v>
      </c>
      <c r="G133" s="10">
        <v>14.4</v>
      </c>
      <c r="H133" s="10">
        <v>5.6</v>
      </c>
      <c r="I133" s="10">
        <v>23.3</v>
      </c>
      <c r="J133" s="19">
        <v>0.48899999999999999</v>
      </c>
      <c r="K133" s="10">
        <v>60670</v>
      </c>
      <c r="L133" s="10">
        <v>357.4</v>
      </c>
      <c r="M133" s="10">
        <v>0</v>
      </c>
      <c r="N133" s="10">
        <v>0.193</v>
      </c>
      <c r="O133" s="10">
        <v>37.299999999999997</v>
      </c>
      <c r="P133" s="10">
        <v>1</v>
      </c>
      <c r="Q133" s="10">
        <v>0.876</v>
      </c>
    </row>
    <row r="134" spans="1:17" ht="16" hidden="1" x14ac:dyDescent="0.2">
      <c r="A134" s="10" t="s">
        <v>72</v>
      </c>
      <c r="B134" s="10" t="s">
        <v>73</v>
      </c>
      <c r="C134" s="10">
        <v>2014</v>
      </c>
      <c r="D134" s="10" t="str">
        <f>B134&amp;C134</f>
        <v>IN2014</v>
      </c>
      <c r="E134" s="10">
        <v>0</v>
      </c>
      <c r="F134" s="10">
        <v>0</v>
      </c>
      <c r="G134" s="10">
        <v>14.4</v>
      </c>
      <c r="H134" s="10">
        <v>5.7</v>
      </c>
      <c r="I134" s="10">
        <v>23.3</v>
      </c>
      <c r="J134" s="19">
        <v>0.49</v>
      </c>
      <c r="K134" s="10">
        <v>58130</v>
      </c>
      <c r="L134" s="10">
        <v>365.3</v>
      </c>
      <c r="M134" s="10">
        <v>0</v>
      </c>
      <c r="N134" s="10">
        <v>0.193</v>
      </c>
      <c r="O134" s="10">
        <v>37.4</v>
      </c>
      <c r="P134" s="10">
        <v>1</v>
      </c>
      <c r="Q134" s="10">
        <v>0.88</v>
      </c>
    </row>
    <row r="135" spans="1:17" ht="15" hidden="1" x14ac:dyDescent="0.2">
      <c r="A135" s="12" t="s">
        <v>72</v>
      </c>
      <c r="B135" s="12" t="s">
        <v>73</v>
      </c>
      <c r="C135" s="12">
        <v>2015</v>
      </c>
      <c r="D135" s="12" t="str">
        <f>B135&amp;C135</f>
        <v>IN2015</v>
      </c>
      <c r="E135" s="10">
        <v>0</v>
      </c>
      <c r="F135" s="10">
        <v>0</v>
      </c>
      <c r="G135" s="12">
        <v>14.5</v>
      </c>
      <c r="H135" s="12">
        <v>5.6</v>
      </c>
      <c r="I135" s="12">
        <v>23.6</v>
      </c>
      <c r="J135" s="12">
        <v>0.49</v>
      </c>
      <c r="K135" s="12">
        <v>62930</v>
      </c>
      <c r="L135" s="12">
        <v>387.5</v>
      </c>
      <c r="M135" s="12">
        <v>0</v>
      </c>
      <c r="N135" s="12">
        <v>0.19899999999999995</v>
      </c>
      <c r="O135" s="12">
        <v>37.5</v>
      </c>
      <c r="P135" s="12">
        <v>1</v>
      </c>
      <c r="Q135" s="12">
        <v>0.88200000000000001</v>
      </c>
    </row>
    <row r="136" spans="1:17" ht="15" hidden="1" x14ac:dyDescent="0.2">
      <c r="A136" s="12" t="s">
        <v>72</v>
      </c>
      <c r="B136" s="12" t="s">
        <v>73</v>
      </c>
      <c r="C136" s="12">
        <v>2016</v>
      </c>
      <c r="D136" s="12" t="str">
        <f>B136&amp;C136</f>
        <v>IN2016</v>
      </c>
      <c r="E136" s="10">
        <v>0</v>
      </c>
      <c r="F136" s="10">
        <v>0</v>
      </c>
      <c r="G136" s="12">
        <v>15.6</v>
      </c>
      <c r="H136" s="12">
        <v>5.8</v>
      </c>
      <c r="I136" s="12">
        <v>25.7</v>
      </c>
      <c r="J136" s="12">
        <v>0.49</v>
      </c>
      <c r="K136" s="12">
        <v>67310</v>
      </c>
      <c r="L136" s="12">
        <v>404.7</v>
      </c>
      <c r="M136" s="12">
        <v>0</v>
      </c>
      <c r="N136" s="12">
        <v>0.20199999999999996</v>
      </c>
      <c r="O136" s="12">
        <v>37.6</v>
      </c>
      <c r="P136" s="12">
        <v>1</v>
      </c>
      <c r="Q136" s="12">
        <v>0.88400000000000001</v>
      </c>
    </row>
    <row r="137" spans="1:17" ht="15" hidden="1" x14ac:dyDescent="0.2">
      <c r="A137" s="12" t="s">
        <v>72</v>
      </c>
      <c r="B137" s="12" t="s">
        <v>73</v>
      </c>
      <c r="C137" s="12">
        <v>2017</v>
      </c>
      <c r="D137" s="12" t="str">
        <f>B137&amp;C137</f>
        <v>IN2017</v>
      </c>
      <c r="E137" s="10">
        <v>0</v>
      </c>
      <c r="F137" s="10">
        <v>0</v>
      </c>
      <c r="G137" s="12">
        <v>16.399999999999999</v>
      </c>
      <c r="H137" s="12">
        <v>5.8</v>
      </c>
      <c r="I137" s="12">
        <v>27.3</v>
      </c>
      <c r="J137" s="12">
        <v>0.49</v>
      </c>
      <c r="K137" s="12">
        <v>69290</v>
      </c>
      <c r="L137" s="12">
        <v>399</v>
      </c>
      <c r="M137" s="12">
        <v>0</v>
      </c>
      <c r="N137" s="12">
        <v>0.20599999999999996</v>
      </c>
      <c r="O137" s="12">
        <v>37.700000000000003</v>
      </c>
      <c r="P137" s="12">
        <v>1</v>
      </c>
      <c r="Q137" s="12">
        <v>0.88600000000000001</v>
      </c>
    </row>
    <row r="138" spans="1:17" ht="15" hidden="1" x14ac:dyDescent="0.2">
      <c r="A138" s="12" t="s">
        <v>72</v>
      </c>
      <c r="B138" s="12" t="s">
        <v>73</v>
      </c>
      <c r="C138" s="12">
        <v>2018</v>
      </c>
      <c r="D138" s="12" t="str">
        <f>B138&amp;C138</f>
        <v>IN2018</v>
      </c>
      <c r="E138" s="10">
        <v>0</v>
      </c>
      <c r="F138" s="10">
        <v>0</v>
      </c>
      <c r="G138" s="12">
        <v>16.100000000000001</v>
      </c>
      <c r="H138" s="12">
        <v>7.4</v>
      </c>
      <c r="I138" s="12">
        <v>25.1</v>
      </c>
      <c r="J138" s="12">
        <v>0.48899999999999999</v>
      </c>
      <c r="K138" s="12">
        <v>69230</v>
      </c>
      <c r="L138" s="12">
        <v>382.3</v>
      </c>
      <c r="M138" s="12">
        <v>0</v>
      </c>
      <c r="N138" s="12">
        <v>0.20999999999999996</v>
      </c>
      <c r="O138" s="12">
        <v>37.799999999999997</v>
      </c>
      <c r="P138" s="12">
        <v>1</v>
      </c>
      <c r="Q138" s="12">
        <v>0.89</v>
      </c>
    </row>
    <row r="139" spans="1:17" ht="15" hidden="1" x14ac:dyDescent="0.2">
      <c r="A139" s="12" t="s">
        <v>72</v>
      </c>
      <c r="B139" s="12" t="s">
        <v>73</v>
      </c>
      <c r="C139" s="12">
        <v>2019</v>
      </c>
      <c r="D139" s="12" t="str">
        <f>B139&amp;C139</f>
        <v>IN2019</v>
      </c>
      <c r="E139" s="10">
        <v>0</v>
      </c>
      <c r="F139" s="10">
        <v>0</v>
      </c>
      <c r="G139" s="12">
        <v>14.4</v>
      </c>
      <c r="H139" s="12">
        <v>5.2</v>
      </c>
      <c r="I139" s="12">
        <v>23.9</v>
      </c>
      <c r="J139" s="12">
        <v>0.49</v>
      </c>
      <c r="K139" s="12">
        <v>75960</v>
      </c>
      <c r="L139" s="12">
        <v>370.8</v>
      </c>
      <c r="M139" s="12">
        <v>0</v>
      </c>
      <c r="N139" s="12">
        <v>0.21399999999999997</v>
      </c>
      <c r="O139" s="12">
        <v>38</v>
      </c>
      <c r="P139" s="12">
        <v>1</v>
      </c>
      <c r="Q139" s="12">
        <v>0.89600000000000002</v>
      </c>
    </row>
    <row r="140" spans="1:17" ht="16" hidden="1" x14ac:dyDescent="0.2">
      <c r="A140" s="10" t="s">
        <v>72</v>
      </c>
      <c r="B140" s="10" t="s">
        <v>73</v>
      </c>
      <c r="C140" s="10">
        <v>2020</v>
      </c>
      <c r="D140" s="10" t="str">
        <f>B140&amp;C140</f>
        <v>IN2020</v>
      </c>
      <c r="E140" s="10">
        <v>0</v>
      </c>
      <c r="F140" s="10">
        <v>0</v>
      </c>
      <c r="G140" s="10">
        <v>15.2</v>
      </c>
      <c r="H140" s="10">
        <v>5.7</v>
      </c>
      <c r="I140" s="10">
        <v>24.9</v>
      </c>
      <c r="J140" s="19">
        <v>0.49149999999999999</v>
      </c>
      <c r="K140" s="10">
        <v>75310</v>
      </c>
      <c r="L140" s="10">
        <v>357.6782843640807</v>
      </c>
      <c r="M140" s="10">
        <v>0</v>
      </c>
      <c r="N140" s="10">
        <v>0.2235</v>
      </c>
      <c r="O140" s="10">
        <v>37.799999999999997</v>
      </c>
      <c r="P140" s="10">
        <v>1</v>
      </c>
      <c r="Q140" s="10">
        <v>0.89</v>
      </c>
    </row>
    <row r="141" spans="1:17" ht="15" hidden="1" x14ac:dyDescent="0.2">
      <c r="A141" s="20" t="s">
        <v>72</v>
      </c>
      <c r="B141" s="20" t="s">
        <v>73</v>
      </c>
      <c r="C141" s="20">
        <v>2021</v>
      </c>
      <c r="D141" s="20" t="str">
        <f>B141&amp;C141</f>
        <v>IN2021</v>
      </c>
      <c r="E141" s="10">
        <v>0</v>
      </c>
      <c r="F141" s="10">
        <v>0</v>
      </c>
      <c r="G141" s="10">
        <v>16.399999999999999</v>
      </c>
      <c r="H141" s="21"/>
      <c r="I141" s="21"/>
      <c r="J141" s="22"/>
      <c r="K141" s="21"/>
      <c r="L141" s="23"/>
      <c r="M141" s="20">
        <v>0</v>
      </c>
      <c r="N141" s="23"/>
      <c r="O141" s="20"/>
      <c r="P141" s="20"/>
      <c r="Q141" s="23"/>
    </row>
    <row r="142" spans="1:17" ht="16" hidden="1" x14ac:dyDescent="0.2">
      <c r="A142" s="10" t="s">
        <v>74</v>
      </c>
      <c r="B142" s="10" t="s">
        <v>75</v>
      </c>
      <c r="C142" s="10">
        <v>2012</v>
      </c>
      <c r="D142" s="10" t="str">
        <f>B142&amp;C142</f>
        <v>IA2012</v>
      </c>
      <c r="E142" s="10">
        <v>0</v>
      </c>
      <c r="F142" s="10">
        <v>0</v>
      </c>
      <c r="G142" s="10">
        <v>12.5</v>
      </c>
      <c r="H142" s="10">
        <v>4.8</v>
      </c>
      <c r="I142" s="10">
        <v>20.2</v>
      </c>
      <c r="J142" s="19">
        <v>0.495</v>
      </c>
      <c r="K142" s="10">
        <v>66360</v>
      </c>
      <c r="L142" s="10">
        <v>263.89999999999998</v>
      </c>
      <c r="M142" s="10">
        <v>0</v>
      </c>
      <c r="N142" s="10">
        <v>0.11899999999999999</v>
      </c>
      <c r="O142" s="10">
        <v>38</v>
      </c>
      <c r="P142" s="10">
        <v>1</v>
      </c>
      <c r="Q142" s="10">
        <v>0.92</v>
      </c>
    </row>
    <row r="143" spans="1:17" ht="16" hidden="1" x14ac:dyDescent="0.2">
      <c r="A143" s="10" t="s">
        <v>74</v>
      </c>
      <c r="B143" s="10" t="s">
        <v>75</v>
      </c>
      <c r="C143" s="10">
        <v>2013</v>
      </c>
      <c r="D143" s="10" t="str">
        <f>B143&amp;C143</f>
        <v>IA2013</v>
      </c>
      <c r="E143" s="10">
        <v>0</v>
      </c>
      <c r="F143" s="10">
        <v>0</v>
      </c>
      <c r="G143" s="10">
        <v>14.5</v>
      </c>
      <c r="H143" s="10">
        <v>5.3</v>
      </c>
      <c r="I143" s="10">
        <v>23.7</v>
      </c>
      <c r="J143" s="19">
        <v>0.49399999999999999</v>
      </c>
      <c r="K143" s="10">
        <v>73800</v>
      </c>
      <c r="L143" s="10">
        <v>271.39999999999998</v>
      </c>
      <c r="M143" s="10">
        <v>0</v>
      </c>
      <c r="N143" s="10">
        <v>0.124</v>
      </c>
      <c r="O143" s="10">
        <v>38</v>
      </c>
      <c r="P143" s="10">
        <v>1</v>
      </c>
      <c r="Q143" s="10">
        <v>0.91600000000000004</v>
      </c>
    </row>
    <row r="144" spans="1:17" ht="16" hidden="1" x14ac:dyDescent="0.2">
      <c r="A144" s="10" t="s">
        <v>74</v>
      </c>
      <c r="B144" s="10" t="s">
        <v>75</v>
      </c>
      <c r="C144" s="10">
        <v>2014</v>
      </c>
      <c r="D144" s="10" t="str">
        <f>B144&amp;C144</f>
        <v>IA2014</v>
      </c>
      <c r="E144" s="10">
        <v>0</v>
      </c>
      <c r="F144" s="10">
        <v>0</v>
      </c>
      <c r="G144" s="10">
        <v>13.1</v>
      </c>
      <c r="H144" s="10">
        <v>5.0999999999999996</v>
      </c>
      <c r="I144" s="10">
        <v>21.2</v>
      </c>
      <c r="J144" s="19">
        <v>0.497</v>
      </c>
      <c r="K144" s="10">
        <v>69930</v>
      </c>
      <c r="L144" s="10">
        <v>273.5</v>
      </c>
      <c r="M144" s="10">
        <v>0</v>
      </c>
      <c r="N144" s="10">
        <v>0.124</v>
      </c>
      <c r="O144" s="10">
        <v>38.200000000000003</v>
      </c>
      <c r="P144" s="10">
        <v>1</v>
      </c>
      <c r="Q144" s="10">
        <v>0.92</v>
      </c>
    </row>
    <row r="145" spans="1:17" ht="15" hidden="1" x14ac:dyDescent="0.2">
      <c r="A145" s="12" t="s">
        <v>74</v>
      </c>
      <c r="B145" s="12" t="s">
        <v>75</v>
      </c>
      <c r="C145" s="12">
        <v>2015</v>
      </c>
      <c r="D145" s="12" t="str">
        <f>B145&amp;C145</f>
        <v>IA2015</v>
      </c>
      <c r="E145" s="10">
        <v>0</v>
      </c>
      <c r="F145" s="10">
        <v>0</v>
      </c>
      <c r="G145" s="12">
        <v>13.8</v>
      </c>
      <c r="H145" s="12">
        <v>6.4</v>
      </c>
      <c r="I145" s="12">
        <v>21.4</v>
      </c>
      <c r="J145" s="12">
        <v>0.495</v>
      </c>
      <c r="K145" s="12">
        <v>73660</v>
      </c>
      <c r="L145" s="12">
        <v>286.10000000000002</v>
      </c>
      <c r="M145" s="12">
        <v>0</v>
      </c>
      <c r="N145" s="12">
        <v>0.13100000000000001</v>
      </c>
      <c r="O145" s="12">
        <v>38.1</v>
      </c>
      <c r="P145" s="12">
        <v>1</v>
      </c>
      <c r="Q145" s="12">
        <v>0.91700000000000004</v>
      </c>
    </row>
    <row r="146" spans="1:17" ht="15" hidden="1" x14ac:dyDescent="0.2">
      <c r="A146" s="12" t="s">
        <v>74</v>
      </c>
      <c r="B146" s="12" t="s">
        <v>75</v>
      </c>
      <c r="C146" s="12">
        <v>2016</v>
      </c>
      <c r="D146" s="12" t="str">
        <f>B146&amp;C146</f>
        <v>IA2016</v>
      </c>
      <c r="E146" s="10">
        <v>0</v>
      </c>
      <c r="F146" s="10">
        <v>0</v>
      </c>
      <c r="G146" s="12">
        <v>14.4</v>
      </c>
      <c r="H146" s="12">
        <v>5</v>
      </c>
      <c r="I146" s="12">
        <v>23.9</v>
      </c>
      <c r="J146" s="12">
        <v>0.495</v>
      </c>
      <c r="K146" s="12">
        <v>70900</v>
      </c>
      <c r="L146" s="12">
        <v>290.60000000000002</v>
      </c>
      <c r="M146" s="12">
        <v>0</v>
      </c>
      <c r="N146" s="12">
        <v>0.13400000000000001</v>
      </c>
      <c r="O146" s="12">
        <v>38</v>
      </c>
      <c r="P146" s="12">
        <v>1</v>
      </c>
      <c r="Q146" s="12">
        <v>0.91800000000000004</v>
      </c>
    </row>
    <row r="147" spans="1:17" ht="15" hidden="1" x14ac:dyDescent="0.2">
      <c r="A147" s="12" t="s">
        <v>74</v>
      </c>
      <c r="B147" s="12" t="s">
        <v>75</v>
      </c>
      <c r="C147" s="12">
        <v>2017</v>
      </c>
      <c r="D147" s="12" t="str">
        <f>B147&amp;C147</f>
        <v>IA2017</v>
      </c>
      <c r="E147" s="10">
        <v>0</v>
      </c>
      <c r="F147" s="10">
        <v>0</v>
      </c>
      <c r="G147" s="12">
        <v>15.2</v>
      </c>
      <c r="H147" s="12">
        <v>5.9</v>
      </c>
      <c r="I147" s="12">
        <v>24.6</v>
      </c>
      <c r="J147" s="12">
        <v>0.49299999999999999</v>
      </c>
      <c r="K147" s="12">
        <v>74840</v>
      </c>
      <c r="L147" s="12">
        <v>293.39999999999998</v>
      </c>
      <c r="M147" s="12">
        <v>0</v>
      </c>
      <c r="N147" s="12">
        <v>0.14100000000000001</v>
      </c>
      <c r="O147" s="12">
        <v>38.299999999999997</v>
      </c>
      <c r="P147" s="12">
        <v>1</v>
      </c>
      <c r="Q147" s="12">
        <v>0.92100000000000004</v>
      </c>
    </row>
    <row r="148" spans="1:17" ht="15" hidden="1" x14ac:dyDescent="0.2">
      <c r="A148" s="12" t="s">
        <v>74</v>
      </c>
      <c r="B148" s="12" t="s">
        <v>75</v>
      </c>
      <c r="C148" s="12">
        <v>2018</v>
      </c>
      <c r="D148" s="12" t="str">
        <f>B148&amp;C148</f>
        <v>IA2018</v>
      </c>
      <c r="E148" s="10">
        <v>0</v>
      </c>
      <c r="F148" s="10">
        <v>0</v>
      </c>
      <c r="G148" s="12">
        <v>15.5</v>
      </c>
      <c r="H148" s="12">
        <v>5.5</v>
      </c>
      <c r="I148" s="12">
        <v>25.7</v>
      </c>
      <c r="J148" s="12">
        <v>0.496</v>
      </c>
      <c r="K148" s="12">
        <v>79430</v>
      </c>
      <c r="L148" s="12">
        <v>250.1</v>
      </c>
      <c r="M148" s="12">
        <v>0</v>
      </c>
      <c r="N148" s="12">
        <v>0.14500000000000002</v>
      </c>
      <c r="O148" s="12">
        <v>38.1</v>
      </c>
      <c r="P148" s="12">
        <v>1</v>
      </c>
      <c r="Q148" s="12">
        <v>0.92300000000000004</v>
      </c>
    </row>
    <row r="149" spans="1:17" ht="15" hidden="1" x14ac:dyDescent="0.2">
      <c r="A149" s="12" t="s">
        <v>74</v>
      </c>
      <c r="B149" s="12" t="s">
        <v>75</v>
      </c>
      <c r="C149" s="12">
        <v>2019</v>
      </c>
      <c r="D149" s="12" t="str">
        <f>B149&amp;C149</f>
        <v>IA2019</v>
      </c>
      <c r="E149" s="10">
        <v>0</v>
      </c>
      <c r="F149" s="10">
        <v>0</v>
      </c>
      <c r="G149" s="12">
        <v>16.7</v>
      </c>
      <c r="H149" s="12">
        <v>6.1</v>
      </c>
      <c r="I149" s="12">
        <v>27.4</v>
      </c>
      <c r="J149" s="12">
        <v>0.495</v>
      </c>
      <c r="K149" s="12">
        <v>75240</v>
      </c>
      <c r="L149" s="12">
        <v>266.60000000000002</v>
      </c>
      <c r="M149" s="12">
        <v>0</v>
      </c>
      <c r="N149" s="12">
        <v>0.14700000000000002</v>
      </c>
      <c r="O149" s="12">
        <v>38.5</v>
      </c>
      <c r="P149" s="12">
        <v>1</v>
      </c>
      <c r="Q149" s="12">
        <v>0.92600000000000005</v>
      </c>
    </row>
    <row r="150" spans="1:17" ht="16" hidden="1" x14ac:dyDescent="0.2">
      <c r="A150" s="10" t="s">
        <v>74</v>
      </c>
      <c r="B150" s="10" t="s">
        <v>75</v>
      </c>
      <c r="C150" s="10">
        <v>2020</v>
      </c>
      <c r="D150" s="10" t="str">
        <f>B150&amp;C150</f>
        <v>IA2020</v>
      </c>
      <c r="E150" s="10">
        <v>0</v>
      </c>
      <c r="F150" s="10">
        <v>0</v>
      </c>
      <c r="G150" s="10">
        <v>17.399999999999999</v>
      </c>
      <c r="H150" s="10">
        <v>6.3</v>
      </c>
      <c r="I150" s="10">
        <v>28.7</v>
      </c>
      <c r="J150" s="19">
        <v>0.497</v>
      </c>
      <c r="K150" s="10">
        <v>77570</v>
      </c>
      <c r="L150" s="10">
        <v>303.48711467868014</v>
      </c>
      <c r="M150" s="10">
        <v>0</v>
      </c>
      <c r="N150" s="10">
        <v>0.158</v>
      </c>
      <c r="O150" s="10">
        <v>38.299999999999997</v>
      </c>
      <c r="P150" s="10">
        <v>1</v>
      </c>
      <c r="Q150" s="10">
        <v>0.93</v>
      </c>
    </row>
    <row r="151" spans="1:17" ht="15" hidden="1" x14ac:dyDescent="0.2">
      <c r="A151" s="20" t="s">
        <v>74</v>
      </c>
      <c r="B151" s="20" t="s">
        <v>75</v>
      </c>
      <c r="C151" s="20">
        <v>2021</v>
      </c>
      <c r="D151" s="20" t="str">
        <f>B151&amp;C151</f>
        <v>IA2021</v>
      </c>
      <c r="E151" s="10">
        <v>0</v>
      </c>
      <c r="F151" s="10">
        <v>0</v>
      </c>
      <c r="G151" s="10">
        <v>17.5</v>
      </c>
      <c r="H151" s="21"/>
      <c r="I151" s="21"/>
      <c r="J151" s="22"/>
      <c r="K151" s="21"/>
      <c r="L151" s="23"/>
      <c r="M151" s="20">
        <v>0</v>
      </c>
      <c r="N151" s="23"/>
      <c r="O151" s="20"/>
      <c r="P151" s="20"/>
      <c r="Q151" s="23"/>
    </row>
    <row r="152" spans="1:17" ht="16" hidden="1" x14ac:dyDescent="0.2">
      <c r="A152" s="10" t="s">
        <v>76</v>
      </c>
      <c r="B152" s="10" t="s">
        <v>77</v>
      </c>
      <c r="C152" s="10">
        <v>2012</v>
      </c>
      <c r="D152" s="10" t="str">
        <f>B152&amp;C152</f>
        <v>KS2012</v>
      </c>
      <c r="E152" s="10">
        <v>0</v>
      </c>
      <c r="F152" s="10">
        <v>0</v>
      </c>
      <c r="G152" s="10">
        <v>17.399999999999999</v>
      </c>
      <c r="H152" s="10">
        <v>6.3</v>
      </c>
      <c r="I152" s="10">
        <v>28.6</v>
      </c>
      <c r="J152" s="19">
        <v>0.49399999999999999</v>
      </c>
      <c r="K152" s="10">
        <v>62090</v>
      </c>
      <c r="L152" s="10">
        <v>354.6</v>
      </c>
      <c r="M152" s="10">
        <v>0</v>
      </c>
      <c r="N152" s="10">
        <v>0.222</v>
      </c>
      <c r="O152" s="10">
        <v>36</v>
      </c>
      <c r="P152" s="10">
        <v>1</v>
      </c>
      <c r="Q152" s="10">
        <v>0.9</v>
      </c>
    </row>
    <row r="153" spans="1:17" ht="16" hidden="1" x14ac:dyDescent="0.2">
      <c r="A153" s="10" t="s">
        <v>76</v>
      </c>
      <c r="B153" s="10" t="s">
        <v>77</v>
      </c>
      <c r="C153" s="10">
        <v>2013</v>
      </c>
      <c r="D153" s="10" t="str">
        <f>B153&amp;C153</f>
        <v>KS2013</v>
      </c>
      <c r="E153" s="10">
        <v>0</v>
      </c>
      <c r="F153" s="10">
        <v>0</v>
      </c>
      <c r="G153" s="10">
        <v>14.7</v>
      </c>
      <c r="H153" s="10">
        <v>5.5</v>
      </c>
      <c r="I153" s="10">
        <v>23.9</v>
      </c>
      <c r="J153" s="19">
        <v>0.49399999999999999</v>
      </c>
      <c r="K153" s="10">
        <v>58670</v>
      </c>
      <c r="L153" s="10">
        <v>339.9</v>
      </c>
      <c r="M153" s="10">
        <v>0</v>
      </c>
      <c r="N153" s="10">
        <v>0.22700000000000001</v>
      </c>
      <c r="O153" s="10">
        <v>36</v>
      </c>
      <c r="P153" s="10">
        <v>1</v>
      </c>
      <c r="Q153" s="10">
        <v>0.90100000000000002</v>
      </c>
    </row>
    <row r="154" spans="1:17" ht="16" hidden="1" x14ac:dyDescent="0.2">
      <c r="A154" s="10" t="s">
        <v>76</v>
      </c>
      <c r="B154" s="10" t="s">
        <v>77</v>
      </c>
      <c r="C154" s="10">
        <v>2014</v>
      </c>
      <c r="D154" s="10" t="str">
        <f>B154&amp;C154</f>
        <v>KS2014</v>
      </c>
      <c r="E154" s="10">
        <v>0</v>
      </c>
      <c r="F154" s="10">
        <v>0</v>
      </c>
      <c r="G154" s="10">
        <v>15.7</v>
      </c>
      <c r="H154" s="10">
        <v>6.8</v>
      </c>
      <c r="I154" s="10">
        <v>24.6</v>
      </c>
      <c r="J154" s="19">
        <v>0.49099999999999999</v>
      </c>
      <c r="K154" s="10">
        <v>64650</v>
      </c>
      <c r="L154" s="10">
        <v>348.6</v>
      </c>
      <c r="M154" s="10">
        <v>0</v>
      </c>
      <c r="N154" s="10">
        <v>0.22700000000000001</v>
      </c>
      <c r="O154" s="10">
        <v>36.200000000000003</v>
      </c>
      <c r="P154" s="10">
        <v>1</v>
      </c>
      <c r="Q154" s="10">
        <v>0.9</v>
      </c>
    </row>
    <row r="155" spans="1:17" ht="15" hidden="1" x14ac:dyDescent="0.2">
      <c r="A155" s="12" t="s">
        <v>76</v>
      </c>
      <c r="B155" s="12" t="s">
        <v>77</v>
      </c>
      <c r="C155" s="12">
        <v>2015</v>
      </c>
      <c r="D155" s="12" t="str">
        <f>B155&amp;C155</f>
        <v>KS2015</v>
      </c>
      <c r="E155" s="10">
        <v>0</v>
      </c>
      <c r="F155" s="10">
        <v>0</v>
      </c>
      <c r="G155" s="12">
        <v>16.399999999999999</v>
      </c>
      <c r="H155" s="12">
        <v>7.1</v>
      </c>
      <c r="I155" s="12">
        <v>25.7</v>
      </c>
      <c r="J155" s="12">
        <v>0.49299999999999999</v>
      </c>
      <c r="K155" s="12">
        <v>66410</v>
      </c>
      <c r="L155" s="12">
        <v>389.9</v>
      </c>
      <c r="M155" s="12">
        <v>0</v>
      </c>
      <c r="N155" s="12">
        <v>0.23499999999999999</v>
      </c>
      <c r="O155" s="12">
        <v>36.200000000000003</v>
      </c>
      <c r="P155" s="12">
        <v>1</v>
      </c>
      <c r="Q155" s="12">
        <v>0.90300000000000002</v>
      </c>
    </row>
    <row r="156" spans="1:17" ht="15" hidden="1" x14ac:dyDescent="0.2">
      <c r="A156" s="12" t="s">
        <v>76</v>
      </c>
      <c r="B156" s="12" t="s">
        <v>77</v>
      </c>
      <c r="C156" s="12">
        <v>2016</v>
      </c>
      <c r="D156" s="12" t="str">
        <f>B156&amp;C156</f>
        <v>KS2016</v>
      </c>
      <c r="E156" s="10">
        <v>0</v>
      </c>
      <c r="F156" s="10">
        <v>0</v>
      </c>
      <c r="G156" s="12">
        <v>17.7</v>
      </c>
      <c r="H156" s="12">
        <v>7.7</v>
      </c>
      <c r="I156" s="12">
        <v>27.8</v>
      </c>
      <c r="J156" s="12">
        <v>0.49399999999999999</v>
      </c>
      <c r="K156" s="12">
        <v>68160</v>
      </c>
      <c r="L156" s="12">
        <v>380.4</v>
      </c>
      <c r="M156" s="12">
        <v>0</v>
      </c>
      <c r="N156" s="12">
        <v>0.23499999999999999</v>
      </c>
      <c r="O156" s="12">
        <v>36.5</v>
      </c>
      <c r="P156" s="12">
        <v>1</v>
      </c>
      <c r="Q156" s="12">
        <v>0.90500000000000003</v>
      </c>
    </row>
    <row r="157" spans="1:17" ht="15" hidden="1" x14ac:dyDescent="0.2">
      <c r="A157" s="12" t="s">
        <v>76</v>
      </c>
      <c r="B157" s="12" t="s">
        <v>77</v>
      </c>
      <c r="C157" s="12">
        <v>2017</v>
      </c>
      <c r="D157" s="12" t="str">
        <f>B157&amp;C157</f>
        <v>KS2017</v>
      </c>
      <c r="E157" s="10">
        <v>0</v>
      </c>
      <c r="F157" s="10">
        <v>0</v>
      </c>
      <c r="G157" s="12">
        <v>18.899999999999999</v>
      </c>
      <c r="H157" s="12">
        <v>8.1</v>
      </c>
      <c r="I157" s="12">
        <v>29.8</v>
      </c>
      <c r="J157" s="12">
        <v>0.495</v>
      </c>
      <c r="K157" s="12">
        <v>67090</v>
      </c>
      <c r="L157" s="12">
        <v>413</v>
      </c>
      <c r="M157" s="12">
        <v>0</v>
      </c>
      <c r="N157" s="12">
        <v>0.23899999999999999</v>
      </c>
      <c r="O157" s="12">
        <v>36.700000000000003</v>
      </c>
      <c r="P157" s="12">
        <v>1</v>
      </c>
      <c r="Q157" s="12">
        <v>0.91</v>
      </c>
    </row>
    <row r="158" spans="1:17" ht="15" hidden="1" x14ac:dyDescent="0.2">
      <c r="A158" s="12" t="s">
        <v>76</v>
      </c>
      <c r="B158" s="12" t="s">
        <v>77</v>
      </c>
      <c r="C158" s="12">
        <v>2018</v>
      </c>
      <c r="D158" s="12" t="str">
        <f>B158&amp;C158</f>
        <v>KS2018</v>
      </c>
      <c r="E158" s="10">
        <v>0</v>
      </c>
      <c r="F158" s="10">
        <v>0</v>
      </c>
      <c r="G158" s="12">
        <v>19.100000000000001</v>
      </c>
      <c r="H158" s="12">
        <v>8.1</v>
      </c>
      <c r="I158" s="12">
        <v>30.2</v>
      </c>
      <c r="J158" s="12">
        <v>0.495</v>
      </c>
      <c r="K158" s="12">
        <v>73900</v>
      </c>
      <c r="L158" s="12">
        <v>439</v>
      </c>
      <c r="M158" s="12">
        <v>0</v>
      </c>
      <c r="N158" s="12">
        <v>0.24</v>
      </c>
      <c r="O158" s="12">
        <v>37.1</v>
      </c>
      <c r="P158" s="12">
        <v>1</v>
      </c>
      <c r="Q158" s="12">
        <v>0.91</v>
      </c>
    </row>
    <row r="159" spans="1:17" ht="15" hidden="1" x14ac:dyDescent="0.2">
      <c r="A159" s="12" t="s">
        <v>76</v>
      </c>
      <c r="B159" s="12" t="s">
        <v>77</v>
      </c>
      <c r="C159" s="12">
        <v>2019</v>
      </c>
      <c r="D159" s="12" t="str">
        <f>B159&amp;C159</f>
        <v>KS2019</v>
      </c>
      <c r="E159" s="10">
        <v>0</v>
      </c>
      <c r="F159" s="10">
        <v>0</v>
      </c>
      <c r="G159" s="12">
        <v>18</v>
      </c>
      <c r="H159" s="12">
        <v>7.3</v>
      </c>
      <c r="I159" s="12">
        <v>28.7</v>
      </c>
      <c r="J159" s="12">
        <v>0.49</v>
      </c>
      <c r="K159" s="12">
        <v>83320</v>
      </c>
      <c r="L159" s="12">
        <v>410.8</v>
      </c>
      <c r="M159" s="12">
        <v>0</v>
      </c>
      <c r="N159" s="12">
        <v>0.24299999999999999</v>
      </c>
      <c r="O159" s="12">
        <v>37.200000000000003</v>
      </c>
      <c r="P159" s="12">
        <v>0</v>
      </c>
      <c r="Q159" s="12">
        <v>0.91800000000000004</v>
      </c>
    </row>
    <row r="160" spans="1:17" ht="16" hidden="1" x14ac:dyDescent="0.2">
      <c r="A160" s="10" t="s">
        <v>76</v>
      </c>
      <c r="B160" s="10" t="s">
        <v>77</v>
      </c>
      <c r="C160" s="10">
        <v>2020</v>
      </c>
      <c r="D160" s="10" t="str">
        <f>B160&amp;C160</f>
        <v>KS2020</v>
      </c>
      <c r="E160" s="10">
        <v>0</v>
      </c>
      <c r="F160" s="10">
        <v>0</v>
      </c>
      <c r="G160" s="10">
        <v>18.2</v>
      </c>
      <c r="H160" s="10">
        <v>7.7</v>
      </c>
      <c r="I160" s="10">
        <v>28.7</v>
      </c>
      <c r="J160" s="19">
        <v>0.49399999999999999</v>
      </c>
      <c r="K160" s="10">
        <v>82380</v>
      </c>
      <c r="L160" s="10">
        <v>425.04560188482071</v>
      </c>
      <c r="M160" s="10">
        <v>0</v>
      </c>
      <c r="N160" s="10">
        <v>0.2545</v>
      </c>
      <c r="O160" s="10">
        <v>36.9</v>
      </c>
      <c r="P160" s="10">
        <v>0</v>
      </c>
      <c r="Q160" s="10">
        <v>0.91</v>
      </c>
    </row>
    <row r="161" spans="1:17" ht="15" hidden="1" x14ac:dyDescent="0.2">
      <c r="A161" s="20" t="s">
        <v>76</v>
      </c>
      <c r="B161" s="20" t="s">
        <v>77</v>
      </c>
      <c r="C161" s="20">
        <v>2021</v>
      </c>
      <c r="D161" s="20" t="str">
        <f>B161&amp;C161</f>
        <v>KS2021</v>
      </c>
      <c r="E161" s="10">
        <v>0</v>
      </c>
      <c r="F161" s="10">
        <v>0</v>
      </c>
      <c r="G161" s="10">
        <v>19.399999999999999</v>
      </c>
      <c r="H161" s="21"/>
      <c r="I161" s="21"/>
      <c r="J161" s="22"/>
      <c r="K161" s="21"/>
      <c r="L161" s="23"/>
      <c r="M161" s="20">
        <v>0</v>
      </c>
      <c r="N161" s="23"/>
      <c r="O161" s="20"/>
      <c r="P161" s="20"/>
      <c r="Q161" s="23"/>
    </row>
    <row r="162" spans="1:17" ht="16" hidden="1" x14ac:dyDescent="0.2">
      <c r="A162" s="10" t="s">
        <v>78</v>
      </c>
      <c r="B162" s="10" t="s">
        <v>79</v>
      </c>
      <c r="C162" s="10">
        <v>2012</v>
      </c>
      <c r="D162" s="10" t="str">
        <f>B162&amp;C162</f>
        <v>KY2012</v>
      </c>
      <c r="E162" s="10">
        <v>0</v>
      </c>
      <c r="F162" s="10">
        <v>0</v>
      </c>
      <c r="G162" s="10">
        <v>16.5</v>
      </c>
      <c r="H162" s="10">
        <v>6.6</v>
      </c>
      <c r="I162" s="10">
        <v>26.6</v>
      </c>
      <c r="J162" s="19">
        <v>0.48699999999999999</v>
      </c>
      <c r="K162" s="10">
        <v>51020</v>
      </c>
      <c r="L162" s="10">
        <v>222.6</v>
      </c>
      <c r="M162" s="10">
        <v>0</v>
      </c>
      <c r="N162" s="10">
        <v>0.13700000000000001</v>
      </c>
      <c r="O162" s="10">
        <v>38.4</v>
      </c>
      <c r="P162" s="10">
        <v>0</v>
      </c>
      <c r="Q162" s="10">
        <v>0.84</v>
      </c>
    </row>
    <row r="163" spans="1:17" ht="16" hidden="1" x14ac:dyDescent="0.2">
      <c r="A163" s="10" t="s">
        <v>78</v>
      </c>
      <c r="B163" s="10" t="s">
        <v>79</v>
      </c>
      <c r="C163" s="10">
        <v>2013</v>
      </c>
      <c r="D163" s="10" t="str">
        <f>B163&amp;C163</f>
        <v>KY2013</v>
      </c>
      <c r="E163" s="10">
        <v>0</v>
      </c>
      <c r="F163" s="10">
        <v>0</v>
      </c>
      <c r="G163" s="10">
        <v>15.9</v>
      </c>
      <c r="H163" s="10">
        <v>6.6</v>
      </c>
      <c r="I163" s="10">
        <v>25.4</v>
      </c>
      <c r="J163" s="19">
        <v>0.48899999999999999</v>
      </c>
      <c r="K163" s="10">
        <v>55060</v>
      </c>
      <c r="L163" s="10">
        <v>209.8</v>
      </c>
      <c r="M163" s="10">
        <v>0</v>
      </c>
      <c r="N163" s="10">
        <v>0.14000000000000001</v>
      </c>
      <c r="O163" s="10">
        <v>38.5</v>
      </c>
      <c r="P163" s="10">
        <v>0</v>
      </c>
      <c r="Q163" s="10">
        <v>0.84099999999999997</v>
      </c>
    </row>
    <row r="164" spans="1:17" ht="16" hidden="1" x14ac:dyDescent="0.2">
      <c r="A164" s="10" t="s">
        <v>78</v>
      </c>
      <c r="B164" s="10" t="s">
        <v>79</v>
      </c>
      <c r="C164" s="10">
        <v>2014</v>
      </c>
      <c r="D164" s="10" t="str">
        <f>B164&amp;C164</f>
        <v>KY2014</v>
      </c>
      <c r="E164" s="10">
        <v>0</v>
      </c>
      <c r="F164" s="10">
        <v>0</v>
      </c>
      <c r="G164" s="10">
        <v>16.5</v>
      </c>
      <c r="H164" s="10">
        <v>6.5</v>
      </c>
      <c r="I164" s="10">
        <v>26.8</v>
      </c>
      <c r="J164" s="19">
        <v>0.49099999999999999</v>
      </c>
      <c r="K164" s="10">
        <v>51750</v>
      </c>
      <c r="L164" s="10">
        <v>211.6</v>
      </c>
      <c r="M164" s="10">
        <v>0</v>
      </c>
      <c r="N164" s="10">
        <v>0.14000000000000001</v>
      </c>
      <c r="O164" s="10">
        <v>38.5</v>
      </c>
      <c r="P164" s="10">
        <v>0</v>
      </c>
      <c r="Q164" s="10">
        <v>0.85</v>
      </c>
    </row>
    <row r="165" spans="1:17" ht="15" hidden="1" x14ac:dyDescent="0.2">
      <c r="A165" s="12" t="s">
        <v>78</v>
      </c>
      <c r="B165" s="12" t="s">
        <v>79</v>
      </c>
      <c r="C165" s="12">
        <v>2015</v>
      </c>
      <c r="D165" s="12" t="str">
        <f>B165&amp;C165</f>
        <v>KY2015</v>
      </c>
      <c r="E165" s="10">
        <v>0</v>
      </c>
      <c r="F165" s="10">
        <v>0</v>
      </c>
      <c r="G165" s="12">
        <v>17.5</v>
      </c>
      <c r="H165" s="12">
        <v>6.6</v>
      </c>
      <c r="I165" s="12">
        <v>28.7</v>
      </c>
      <c r="J165" s="12">
        <v>0.48899999999999999</v>
      </c>
      <c r="K165" s="12">
        <v>51310</v>
      </c>
      <c r="L165" s="12">
        <v>218.7</v>
      </c>
      <c r="M165" s="12">
        <v>0</v>
      </c>
      <c r="N165" s="12">
        <v>0.14500000000000002</v>
      </c>
      <c r="O165" s="12">
        <v>38.799999999999997</v>
      </c>
      <c r="P165" s="12">
        <v>1</v>
      </c>
      <c r="Q165" s="12">
        <v>0.85099999999999998</v>
      </c>
    </row>
    <row r="166" spans="1:17" ht="15" hidden="1" x14ac:dyDescent="0.2">
      <c r="A166" s="12" t="s">
        <v>78</v>
      </c>
      <c r="B166" s="12" t="s">
        <v>79</v>
      </c>
      <c r="C166" s="12">
        <v>2016</v>
      </c>
      <c r="D166" s="12" t="str">
        <f>B166&amp;C166</f>
        <v>KY2016</v>
      </c>
      <c r="E166" s="10">
        <v>0</v>
      </c>
      <c r="F166" s="10">
        <v>0</v>
      </c>
      <c r="G166" s="12">
        <v>17</v>
      </c>
      <c r="H166" s="12">
        <v>7.3</v>
      </c>
      <c r="I166" s="12">
        <v>27.1</v>
      </c>
      <c r="J166" s="12">
        <v>0.48799999999999999</v>
      </c>
      <c r="K166" s="12">
        <v>54440</v>
      </c>
      <c r="L166" s="12">
        <v>232.3</v>
      </c>
      <c r="M166" s="12">
        <v>0</v>
      </c>
      <c r="N166" s="12">
        <v>0.14800000000000002</v>
      </c>
      <c r="O166" s="12">
        <v>38.700000000000003</v>
      </c>
      <c r="P166" s="12">
        <v>1</v>
      </c>
      <c r="Q166" s="12">
        <v>0.85699999999999998</v>
      </c>
    </row>
    <row r="167" spans="1:17" ht="15" hidden="1" x14ac:dyDescent="0.2">
      <c r="A167" s="12" t="s">
        <v>78</v>
      </c>
      <c r="B167" s="12" t="s">
        <v>79</v>
      </c>
      <c r="C167" s="12">
        <v>2017</v>
      </c>
      <c r="D167" s="12" t="str">
        <f>B167&amp;C167</f>
        <v>KY2017</v>
      </c>
      <c r="E167" s="10">
        <v>0</v>
      </c>
      <c r="F167" s="10">
        <v>0</v>
      </c>
      <c r="G167" s="12">
        <v>17.2</v>
      </c>
      <c r="H167" s="12">
        <v>6.6</v>
      </c>
      <c r="I167" s="12">
        <v>28.1</v>
      </c>
      <c r="J167" s="12">
        <v>0.49099999999999999</v>
      </c>
      <c r="K167" s="12">
        <v>58570</v>
      </c>
      <c r="L167" s="12">
        <v>225.8</v>
      </c>
      <c r="M167" s="12">
        <v>0</v>
      </c>
      <c r="N167" s="12">
        <v>0.15100000000000002</v>
      </c>
      <c r="O167" s="12">
        <v>38.9</v>
      </c>
      <c r="P167" s="12">
        <v>1</v>
      </c>
      <c r="Q167" s="12">
        <v>0.86299999999999999</v>
      </c>
    </row>
    <row r="168" spans="1:17" ht="15" hidden="1" x14ac:dyDescent="0.2">
      <c r="A168" s="12" t="s">
        <v>78</v>
      </c>
      <c r="B168" s="12" t="s">
        <v>79</v>
      </c>
      <c r="C168" s="12">
        <v>2018</v>
      </c>
      <c r="D168" s="12" t="str">
        <f>B168&amp;C168</f>
        <v>KY2018</v>
      </c>
      <c r="E168" s="10">
        <v>0</v>
      </c>
      <c r="F168" s="10">
        <v>0</v>
      </c>
      <c r="G168" s="12">
        <v>17.899999999999999</v>
      </c>
      <c r="H168" s="12">
        <v>6.2</v>
      </c>
      <c r="I168" s="12">
        <v>30</v>
      </c>
      <c r="J168" s="12">
        <v>0.48699999999999999</v>
      </c>
      <c r="K168" s="12">
        <v>63060</v>
      </c>
      <c r="L168" s="12">
        <v>211.9</v>
      </c>
      <c r="M168" s="12">
        <v>0</v>
      </c>
      <c r="N168" s="12">
        <v>0.15200000000000002</v>
      </c>
      <c r="O168" s="12">
        <v>39.1</v>
      </c>
      <c r="P168" s="12">
        <v>1</v>
      </c>
      <c r="Q168" s="12">
        <v>0.86799999999999999</v>
      </c>
    </row>
    <row r="169" spans="1:17" ht="15" hidden="1" x14ac:dyDescent="0.2">
      <c r="A169" s="12" t="s">
        <v>78</v>
      </c>
      <c r="B169" s="12" t="s">
        <v>79</v>
      </c>
      <c r="C169" s="12">
        <v>2019</v>
      </c>
      <c r="D169" s="12" t="str">
        <f>B169&amp;C169</f>
        <v>KY2019</v>
      </c>
      <c r="E169" s="10">
        <v>0</v>
      </c>
      <c r="F169" s="10">
        <v>0</v>
      </c>
      <c r="G169" s="12">
        <v>16.899999999999999</v>
      </c>
      <c r="H169" s="12">
        <v>7.1</v>
      </c>
      <c r="I169" s="12">
        <v>27.1</v>
      </c>
      <c r="J169" s="12">
        <v>0.49</v>
      </c>
      <c r="K169" s="12">
        <v>63400</v>
      </c>
      <c r="L169" s="12">
        <v>217.1</v>
      </c>
      <c r="M169" s="12">
        <v>0</v>
      </c>
      <c r="N169" s="12">
        <v>0.15500000000000003</v>
      </c>
      <c r="O169" s="12">
        <v>39.200000000000003</v>
      </c>
      <c r="P169" s="12">
        <v>0</v>
      </c>
      <c r="Q169" s="12">
        <v>0.872</v>
      </c>
    </row>
    <row r="170" spans="1:17" ht="16" hidden="1" x14ac:dyDescent="0.2">
      <c r="A170" s="10" t="s">
        <v>78</v>
      </c>
      <c r="B170" s="10" t="s">
        <v>79</v>
      </c>
      <c r="C170" s="10">
        <v>2020</v>
      </c>
      <c r="D170" s="10" t="str">
        <f>B170&amp;C170</f>
        <v>KY2020</v>
      </c>
      <c r="E170" s="10">
        <v>0</v>
      </c>
      <c r="F170" s="10">
        <v>0</v>
      </c>
      <c r="G170" s="10">
        <v>17.899999999999999</v>
      </c>
      <c r="H170" s="10">
        <v>5.5</v>
      </c>
      <c r="I170" s="10">
        <v>30.7</v>
      </c>
      <c r="J170" s="19">
        <v>0.49049999999999999</v>
      </c>
      <c r="K170" s="10">
        <v>63980</v>
      </c>
      <c r="L170" s="10">
        <v>259.08755171421035</v>
      </c>
      <c r="M170" s="10">
        <v>0</v>
      </c>
      <c r="N170" s="10">
        <v>0.16250000000000001</v>
      </c>
      <c r="O170" s="10">
        <v>39</v>
      </c>
      <c r="P170" s="10">
        <v>0</v>
      </c>
      <c r="Q170" s="10">
        <v>0.87</v>
      </c>
    </row>
    <row r="171" spans="1:17" ht="15" hidden="1" x14ac:dyDescent="0.2">
      <c r="A171" s="20" t="s">
        <v>78</v>
      </c>
      <c r="B171" s="20" t="s">
        <v>79</v>
      </c>
      <c r="C171" s="20">
        <v>2021</v>
      </c>
      <c r="D171" s="20" t="str">
        <f>B171&amp;C171</f>
        <v>KY2021</v>
      </c>
      <c r="E171" s="10">
        <v>0</v>
      </c>
      <c r="F171" s="10">
        <v>0</v>
      </c>
      <c r="G171" s="10">
        <v>17.899999999999999</v>
      </c>
      <c r="H171" s="21"/>
      <c r="I171" s="21"/>
      <c r="J171" s="22"/>
      <c r="K171" s="21"/>
      <c r="L171" s="23"/>
      <c r="M171" s="20">
        <v>0</v>
      </c>
      <c r="N171" s="23"/>
      <c r="O171" s="20"/>
      <c r="P171" s="20"/>
      <c r="Q171" s="23"/>
    </row>
    <row r="172" spans="1:17" ht="16" hidden="1" x14ac:dyDescent="0.2">
      <c r="A172" s="10" t="s">
        <v>80</v>
      </c>
      <c r="B172" s="10" t="s">
        <v>81</v>
      </c>
      <c r="C172" s="10">
        <v>2012</v>
      </c>
      <c r="D172" s="10" t="str">
        <f>B172&amp;C172</f>
        <v>LA2012</v>
      </c>
      <c r="E172" s="10">
        <v>0</v>
      </c>
      <c r="F172" s="10">
        <v>0</v>
      </c>
      <c r="G172" s="10">
        <v>12.3</v>
      </c>
      <c r="H172" s="10">
        <v>5.7</v>
      </c>
      <c r="I172" s="10">
        <v>19.3</v>
      </c>
      <c r="J172" s="19">
        <v>0.48199999999999998</v>
      </c>
      <c r="K172" s="10">
        <v>48530</v>
      </c>
      <c r="L172" s="10">
        <v>496.9</v>
      </c>
      <c r="M172" s="10">
        <v>0</v>
      </c>
      <c r="N172" s="10">
        <v>0.39900000000000002</v>
      </c>
      <c r="O172" s="10">
        <v>36</v>
      </c>
      <c r="P172" s="10">
        <v>1</v>
      </c>
      <c r="Q172" s="10">
        <v>0.83</v>
      </c>
    </row>
    <row r="173" spans="1:17" ht="16" hidden="1" x14ac:dyDescent="0.2">
      <c r="A173" s="10" t="s">
        <v>80</v>
      </c>
      <c r="B173" s="10" t="s">
        <v>81</v>
      </c>
      <c r="C173" s="10">
        <v>2013</v>
      </c>
      <c r="D173" s="10" t="str">
        <f>B173&amp;C173</f>
        <v>LA2013</v>
      </c>
      <c r="E173" s="10">
        <v>0</v>
      </c>
      <c r="F173" s="10">
        <v>0</v>
      </c>
      <c r="G173" s="10">
        <v>12.6</v>
      </c>
      <c r="H173" s="10">
        <v>5</v>
      </c>
      <c r="I173" s="10">
        <v>20.5</v>
      </c>
      <c r="J173" s="19">
        <v>0.48199999999999998</v>
      </c>
      <c r="K173" s="10">
        <v>56950</v>
      </c>
      <c r="L173" s="10">
        <v>518.5</v>
      </c>
      <c r="M173" s="10">
        <v>0</v>
      </c>
      <c r="N173" s="10">
        <v>0.40100000000000002</v>
      </c>
      <c r="O173" s="10">
        <v>36</v>
      </c>
      <c r="P173" s="10">
        <v>1</v>
      </c>
      <c r="Q173" s="10">
        <v>0.83099999999999996</v>
      </c>
    </row>
    <row r="174" spans="1:17" ht="16" hidden="1" x14ac:dyDescent="0.2">
      <c r="A174" s="10" t="s">
        <v>80</v>
      </c>
      <c r="B174" s="10" t="s">
        <v>81</v>
      </c>
      <c r="C174" s="10">
        <v>2014</v>
      </c>
      <c r="D174" s="10" t="str">
        <f>B174&amp;C174</f>
        <v>LA2014</v>
      </c>
      <c r="E174" s="10">
        <v>0</v>
      </c>
      <c r="F174" s="10">
        <v>0</v>
      </c>
      <c r="G174" s="10">
        <v>14.6</v>
      </c>
      <c r="H174" s="10">
        <v>7.3</v>
      </c>
      <c r="I174" s="10">
        <v>22.2</v>
      </c>
      <c r="J174" s="19">
        <v>0.48199999999999998</v>
      </c>
      <c r="K174" s="10">
        <v>51290</v>
      </c>
      <c r="L174" s="10">
        <v>514.70000000000005</v>
      </c>
      <c r="M174" s="10">
        <v>0</v>
      </c>
      <c r="N174" s="10">
        <v>0.40100000000000002</v>
      </c>
      <c r="O174" s="10">
        <v>36.1</v>
      </c>
      <c r="P174" s="10">
        <v>1</v>
      </c>
      <c r="Q174" s="10">
        <v>0.84</v>
      </c>
    </row>
    <row r="175" spans="1:17" ht="15" hidden="1" x14ac:dyDescent="0.2">
      <c r="A175" s="12" t="s">
        <v>80</v>
      </c>
      <c r="B175" s="12" t="s">
        <v>81</v>
      </c>
      <c r="C175" s="12">
        <v>2015</v>
      </c>
      <c r="D175" s="12" t="str">
        <f>B175&amp;C175</f>
        <v>LA2015</v>
      </c>
      <c r="E175" s="10">
        <v>0</v>
      </c>
      <c r="F175" s="10">
        <v>0</v>
      </c>
      <c r="G175" s="12">
        <v>15.4</v>
      </c>
      <c r="H175" s="12">
        <v>5.7</v>
      </c>
      <c r="I175" s="12">
        <v>25.6</v>
      </c>
      <c r="J175" s="12">
        <v>0.48299999999999998</v>
      </c>
      <c r="K175" s="12">
        <v>55590</v>
      </c>
      <c r="L175" s="12">
        <v>539.70000000000005</v>
      </c>
      <c r="M175" s="12">
        <v>0</v>
      </c>
      <c r="N175" s="12">
        <v>0.40600000000000003</v>
      </c>
      <c r="O175" s="12">
        <v>36.4</v>
      </c>
      <c r="P175" s="12">
        <v>1</v>
      </c>
      <c r="Q175" s="12">
        <v>0.84599999999999997</v>
      </c>
    </row>
    <row r="176" spans="1:17" ht="15" hidden="1" x14ac:dyDescent="0.2">
      <c r="A176" s="12" t="s">
        <v>80</v>
      </c>
      <c r="B176" s="12" t="s">
        <v>81</v>
      </c>
      <c r="C176" s="12">
        <v>2016</v>
      </c>
      <c r="D176" s="12" t="str">
        <f>B176&amp;C176</f>
        <v>LA2016</v>
      </c>
      <c r="E176" s="10">
        <v>0</v>
      </c>
      <c r="F176" s="10">
        <v>0</v>
      </c>
      <c r="G176" s="12">
        <v>14.4</v>
      </c>
      <c r="H176" s="12">
        <v>6.8</v>
      </c>
      <c r="I176" s="12">
        <v>22.4</v>
      </c>
      <c r="J176" s="12">
        <v>0.48299999999999998</v>
      </c>
      <c r="K176" s="12">
        <v>50630</v>
      </c>
      <c r="L176" s="12">
        <v>566.1</v>
      </c>
      <c r="M176" s="12">
        <v>0</v>
      </c>
      <c r="N176" s="12">
        <v>0.40600000000000003</v>
      </c>
      <c r="O176" s="12">
        <v>36.5</v>
      </c>
      <c r="P176" s="12">
        <v>0</v>
      </c>
      <c r="Q176" s="12">
        <v>0.84399999999999997</v>
      </c>
    </row>
    <row r="177" spans="1:17" ht="15" hidden="1" x14ac:dyDescent="0.2">
      <c r="A177" s="12" t="s">
        <v>80</v>
      </c>
      <c r="B177" s="12" t="s">
        <v>81</v>
      </c>
      <c r="C177" s="12">
        <v>2017</v>
      </c>
      <c r="D177" s="12" t="str">
        <f>B177&amp;C177</f>
        <v>LA2017</v>
      </c>
      <c r="E177" s="10">
        <v>0</v>
      </c>
      <c r="F177" s="10">
        <v>0</v>
      </c>
      <c r="G177" s="12">
        <v>15.4</v>
      </c>
      <c r="H177" s="12">
        <v>6.6</v>
      </c>
      <c r="I177" s="12">
        <v>24.5</v>
      </c>
      <c r="J177" s="12">
        <v>0.48199999999999998</v>
      </c>
      <c r="K177" s="12">
        <v>51370</v>
      </c>
      <c r="L177" s="12">
        <v>557</v>
      </c>
      <c r="M177" s="12">
        <v>0</v>
      </c>
      <c r="N177" s="12">
        <v>0.41200000000000003</v>
      </c>
      <c r="O177" s="12">
        <v>36.799999999999997</v>
      </c>
      <c r="P177" s="12">
        <v>0</v>
      </c>
      <c r="Q177" s="12">
        <v>0.85099999999999998</v>
      </c>
    </row>
    <row r="178" spans="1:17" ht="15" hidden="1" x14ac:dyDescent="0.2">
      <c r="A178" s="12" t="s">
        <v>80</v>
      </c>
      <c r="B178" s="12" t="s">
        <v>81</v>
      </c>
      <c r="C178" s="12">
        <v>2018</v>
      </c>
      <c r="D178" s="12" t="str">
        <f>B178&amp;C178</f>
        <v>LA2018</v>
      </c>
      <c r="E178" s="10">
        <v>0</v>
      </c>
      <c r="F178" s="10">
        <v>0</v>
      </c>
      <c r="G178" s="12">
        <v>15.4</v>
      </c>
      <c r="H178" s="12">
        <v>6.7</v>
      </c>
      <c r="I178" s="12">
        <v>24.5</v>
      </c>
      <c r="J178" s="12">
        <v>0.48199999999999998</v>
      </c>
      <c r="K178" s="12">
        <v>57760</v>
      </c>
      <c r="L178" s="12">
        <v>537.5</v>
      </c>
      <c r="M178" s="12">
        <v>0</v>
      </c>
      <c r="N178" s="12">
        <v>0.41200000000000003</v>
      </c>
      <c r="O178" s="12">
        <v>37.299999999999997</v>
      </c>
      <c r="P178" s="12">
        <v>0</v>
      </c>
      <c r="Q178" s="12">
        <v>0.85799999999999998</v>
      </c>
    </row>
    <row r="179" spans="1:17" ht="15" hidden="1" x14ac:dyDescent="0.2">
      <c r="A179" s="12" t="s">
        <v>80</v>
      </c>
      <c r="B179" s="12" t="s">
        <v>81</v>
      </c>
      <c r="C179" s="12">
        <v>2019</v>
      </c>
      <c r="D179" s="12" t="str">
        <f>B179&amp;C179</f>
        <v>LA2019</v>
      </c>
      <c r="E179" s="10">
        <v>0</v>
      </c>
      <c r="F179" s="10">
        <v>0</v>
      </c>
      <c r="G179" s="12">
        <v>15.1</v>
      </c>
      <c r="H179" s="12">
        <v>5.9</v>
      </c>
      <c r="I179" s="12">
        <v>24.9</v>
      </c>
      <c r="J179" s="12">
        <v>0.48099999999999998</v>
      </c>
      <c r="K179" s="12">
        <v>58890</v>
      </c>
      <c r="L179" s="12">
        <v>549.29999999999995</v>
      </c>
      <c r="M179" s="12">
        <v>0</v>
      </c>
      <c r="N179" s="12">
        <v>0.41200000000000003</v>
      </c>
      <c r="O179" s="12">
        <v>37.700000000000003</v>
      </c>
      <c r="P179" s="12">
        <v>0</v>
      </c>
      <c r="Q179" s="12">
        <v>0.86</v>
      </c>
    </row>
    <row r="180" spans="1:17" ht="16" hidden="1" x14ac:dyDescent="0.2">
      <c r="A180" s="10" t="s">
        <v>80</v>
      </c>
      <c r="B180" s="10" t="s">
        <v>81</v>
      </c>
      <c r="C180" s="10">
        <v>2020</v>
      </c>
      <c r="D180" s="10" t="str">
        <f>B180&amp;C180</f>
        <v>LA2020</v>
      </c>
      <c r="E180" s="10">
        <v>0</v>
      </c>
      <c r="F180" s="10">
        <v>0</v>
      </c>
      <c r="G180" s="10">
        <v>13.8</v>
      </c>
      <c r="H180" s="10">
        <v>5.0999999999999996</v>
      </c>
      <c r="I180" s="10">
        <v>22.9</v>
      </c>
      <c r="J180" s="19">
        <v>0.48149999999999998</v>
      </c>
      <c r="K180" s="10">
        <v>57700</v>
      </c>
      <c r="L180" s="10">
        <v>639.43953890777766</v>
      </c>
      <c r="M180" s="10">
        <v>0</v>
      </c>
      <c r="N180" s="10">
        <v>0.41899999999999998</v>
      </c>
      <c r="O180" s="10">
        <v>37.200000000000003</v>
      </c>
      <c r="P180" s="10">
        <v>0</v>
      </c>
      <c r="Q180" s="10">
        <v>0.86</v>
      </c>
    </row>
    <row r="181" spans="1:17" ht="15" hidden="1" x14ac:dyDescent="0.2">
      <c r="A181" s="20" t="s">
        <v>80</v>
      </c>
      <c r="B181" s="20" t="s">
        <v>81</v>
      </c>
      <c r="C181" s="20">
        <v>2021</v>
      </c>
      <c r="D181" s="20" t="str">
        <f>B181&amp;C181</f>
        <v>LA2021</v>
      </c>
      <c r="E181" s="10">
        <v>0</v>
      </c>
      <c r="F181" s="10">
        <v>0</v>
      </c>
      <c r="G181" s="10">
        <v>14.8</v>
      </c>
      <c r="H181" s="21"/>
      <c r="I181" s="21"/>
      <c r="J181" s="22"/>
      <c r="K181" s="21"/>
      <c r="L181" s="23"/>
      <c r="M181" s="20">
        <v>0</v>
      </c>
      <c r="N181" s="23"/>
      <c r="O181" s="20"/>
      <c r="P181" s="20"/>
      <c r="Q181" s="23"/>
    </row>
    <row r="182" spans="1:17" ht="16" x14ac:dyDescent="0.2">
      <c r="A182" s="10" t="s">
        <v>82</v>
      </c>
      <c r="B182" s="10" t="s">
        <v>83</v>
      </c>
      <c r="C182" s="10">
        <v>2012</v>
      </c>
      <c r="D182" s="10" t="str">
        <f>B182&amp;C182</f>
        <v>ME2012</v>
      </c>
      <c r="E182" s="10">
        <v>2019</v>
      </c>
      <c r="F182" s="10">
        <v>1</v>
      </c>
      <c r="G182" s="10">
        <v>15.7</v>
      </c>
      <c r="H182" s="10">
        <v>5.9</v>
      </c>
      <c r="I182" s="10">
        <v>26</v>
      </c>
      <c r="J182" s="19">
        <v>0.49099999999999999</v>
      </c>
      <c r="K182" s="10">
        <v>61040</v>
      </c>
      <c r="L182" s="10">
        <v>122.7</v>
      </c>
      <c r="M182" s="10">
        <v>0</v>
      </c>
      <c r="N182" s="10">
        <v>5.8000000000000003E-2</v>
      </c>
      <c r="O182" s="10">
        <v>43.5</v>
      </c>
      <c r="P182" s="10">
        <v>1</v>
      </c>
      <c r="Q182" s="10">
        <v>0.92</v>
      </c>
    </row>
    <row r="183" spans="1:17" ht="16" x14ac:dyDescent="0.2">
      <c r="A183" s="10" t="s">
        <v>82</v>
      </c>
      <c r="B183" s="10" t="s">
        <v>83</v>
      </c>
      <c r="C183" s="10">
        <v>2013</v>
      </c>
      <c r="D183" s="10" t="str">
        <f>B183&amp;C183</f>
        <v>ME2013</v>
      </c>
      <c r="E183" s="10">
        <v>2019</v>
      </c>
      <c r="F183" s="10">
        <v>1</v>
      </c>
      <c r="G183" s="10">
        <v>18.399999999999999</v>
      </c>
      <c r="H183" s="10">
        <v>7.7</v>
      </c>
      <c r="I183" s="10">
        <v>29.7</v>
      </c>
      <c r="J183" s="19">
        <v>0.48799999999999999</v>
      </c>
      <c r="K183" s="10">
        <v>67420</v>
      </c>
      <c r="L183" s="10">
        <v>129.30000000000001</v>
      </c>
      <c r="M183" s="10">
        <v>0</v>
      </c>
      <c r="N183" s="10">
        <v>5.8999999999999997E-2</v>
      </c>
      <c r="O183" s="10">
        <v>44</v>
      </c>
      <c r="P183" s="10">
        <v>1</v>
      </c>
      <c r="Q183" s="10">
        <v>0.91800000000000004</v>
      </c>
    </row>
    <row r="184" spans="1:17" ht="16" x14ac:dyDescent="0.2">
      <c r="A184" s="10" t="s">
        <v>82</v>
      </c>
      <c r="B184" s="10" t="s">
        <v>83</v>
      </c>
      <c r="C184" s="10">
        <v>2014</v>
      </c>
      <c r="D184" s="10" t="str">
        <f>B184&amp;C184</f>
        <v>ME2014</v>
      </c>
      <c r="E184" s="10">
        <v>2019</v>
      </c>
      <c r="F184" s="10">
        <v>1</v>
      </c>
      <c r="G184" s="10">
        <v>16.5</v>
      </c>
      <c r="H184" s="10">
        <v>6.8</v>
      </c>
      <c r="I184" s="10">
        <v>26.7</v>
      </c>
      <c r="J184" s="19">
        <v>0.48199999999999998</v>
      </c>
      <c r="K184" s="10">
        <v>62550</v>
      </c>
      <c r="L184" s="10">
        <v>127.8</v>
      </c>
      <c r="M184" s="10">
        <v>0</v>
      </c>
      <c r="N184" s="10">
        <v>5.8999999999999997E-2</v>
      </c>
      <c r="O184" s="10">
        <v>44.1</v>
      </c>
      <c r="P184" s="10">
        <v>1</v>
      </c>
      <c r="Q184" s="10">
        <v>0.92</v>
      </c>
    </row>
    <row r="185" spans="1:17" ht="15" x14ac:dyDescent="0.2">
      <c r="A185" s="12" t="s">
        <v>82</v>
      </c>
      <c r="B185" s="12" t="s">
        <v>83</v>
      </c>
      <c r="C185" s="12">
        <v>2015</v>
      </c>
      <c r="D185" s="12" t="str">
        <f>B185&amp;C185</f>
        <v>ME2015</v>
      </c>
      <c r="E185" s="10">
        <v>2019</v>
      </c>
      <c r="F185" s="10">
        <v>1</v>
      </c>
      <c r="G185" s="12">
        <v>17.7</v>
      </c>
      <c r="H185" s="12">
        <v>7.2</v>
      </c>
      <c r="I185" s="12">
        <v>28.6</v>
      </c>
      <c r="J185" s="12">
        <v>0.48899999999999999</v>
      </c>
      <c r="K185" s="12">
        <v>61440</v>
      </c>
      <c r="L185" s="12">
        <v>130.1</v>
      </c>
      <c r="M185" s="12">
        <v>0</v>
      </c>
      <c r="N185" s="12">
        <v>6.2999999999999945E-2</v>
      </c>
      <c r="O185" s="12">
        <v>44.6</v>
      </c>
      <c r="P185" s="12">
        <v>1</v>
      </c>
      <c r="Q185" s="12">
        <v>0.91700000000000004</v>
      </c>
    </row>
    <row r="186" spans="1:17" ht="15" x14ac:dyDescent="0.2">
      <c r="A186" s="12" t="s">
        <v>82</v>
      </c>
      <c r="B186" s="12" t="s">
        <v>83</v>
      </c>
      <c r="C186" s="12">
        <v>2016</v>
      </c>
      <c r="D186" s="12" t="str">
        <f>B186&amp;C186</f>
        <v>ME2016</v>
      </c>
      <c r="E186" s="10">
        <v>2019</v>
      </c>
      <c r="F186" s="10">
        <v>1</v>
      </c>
      <c r="G186" s="12">
        <v>16.899999999999999</v>
      </c>
      <c r="H186" s="12">
        <v>8</v>
      </c>
      <c r="I186" s="12">
        <v>26.2</v>
      </c>
      <c r="J186" s="12">
        <v>0.48599999999999999</v>
      </c>
      <c r="K186" s="12">
        <v>61020</v>
      </c>
      <c r="L186" s="12">
        <v>123.8</v>
      </c>
      <c r="M186" s="12">
        <v>0</v>
      </c>
      <c r="N186" s="12">
        <v>6.3999999999999946E-2</v>
      </c>
      <c r="O186" s="12">
        <v>44.5</v>
      </c>
      <c r="P186" s="12">
        <v>1</v>
      </c>
      <c r="Q186" s="12">
        <v>0.92300000000000004</v>
      </c>
    </row>
    <row r="187" spans="1:17" ht="15" x14ac:dyDescent="0.2">
      <c r="A187" s="12" t="s">
        <v>82</v>
      </c>
      <c r="B187" s="12" t="s">
        <v>83</v>
      </c>
      <c r="C187" s="12">
        <v>2017</v>
      </c>
      <c r="D187" s="12" t="str">
        <f>B187&amp;C187</f>
        <v>ME2017</v>
      </c>
      <c r="E187" s="10">
        <v>2019</v>
      </c>
      <c r="F187" s="10">
        <v>1</v>
      </c>
      <c r="G187" s="12">
        <v>20.5</v>
      </c>
      <c r="H187" s="12">
        <v>8.5</v>
      </c>
      <c r="I187" s="12">
        <v>33</v>
      </c>
      <c r="J187" s="12">
        <v>0.48899999999999999</v>
      </c>
      <c r="K187" s="12">
        <v>62870</v>
      </c>
      <c r="L187" s="12">
        <v>121</v>
      </c>
      <c r="M187" s="12">
        <v>0</v>
      </c>
      <c r="N187" s="12">
        <v>6.2999999999999945E-2</v>
      </c>
      <c r="O187" s="12">
        <v>44.6</v>
      </c>
      <c r="P187" s="12">
        <v>1</v>
      </c>
      <c r="Q187" s="12">
        <v>0.92300000000000004</v>
      </c>
    </row>
    <row r="188" spans="1:17" ht="15" x14ac:dyDescent="0.2">
      <c r="A188" s="12" t="s">
        <v>82</v>
      </c>
      <c r="B188" s="12" t="s">
        <v>83</v>
      </c>
      <c r="C188" s="12">
        <v>2018</v>
      </c>
      <c r="D188" s="12" t="str">
        <f>B188&amp;C188</f>
        <v>ME2018</v>
      </c>
      <c r="E188" s="10">
        <v>2019</v>
      </c>
      <c r="F188" s="10">
        <v>1</v>
      </c>
      <c r="G188" s="12">
        <v>20.2</v>
      </c>
      <c r="H188" s="12">
        <v>7.6</v>
      </c>
      <c r="I188" s="12">
        <v>33.299999999999997</v>
      </c>
      <c r="J188" s="12">
        <v>0.48499999999999999</v>
      </c>
      <c r="K188" s="12">
        <v>67810</v>
      </c>
      <c r="L188" s="12">
        <v>112.1</v>
      </c>
      <c r="M188" s="12">
        <v>0</v>
      </c>
      <c r="N188" s="12">
        <v>6.5999999999999948E-2</v>
      </c>
      <c r="O188" s="12">
        <v>45.1</v>
      </c>
      <c r="P188" s="12">
        <v>1</v>
      </c>
      <c r="Q188" s="12">
        <v>0.93</v>
      </c>
    </row>
    <row r="189" spans="1:17" ht="15" x14ac:dyDescent="0.2">
      <c r="A189" s="12" t="s">
        <v>82</v>
      </c>
      <c r="B189" s="12" t="s">
        <v>83</v>
      </c>
      <c r="C189" s="12">
        <v>2019</v>
      </c>
      <c r="D189" s="12" t="str">
        <f>B189&amp;C189</f>
        <v>ME2019</v>
      </c>
      <c r="E189" s="10">
        <v>2019</v>
      </c>
      <c r="F189" s="10">
        <v>1</v>
      </c>
      <c r="G189" s="12">
        <v>20.5</v>
      </c>
      <c r="H189" s="12">
        <v>7.3</v>
      </c>
      <c r="I189" s="12">
        <v>34.200000000000003</v>
      </c>
      <c r="J189" s="12">
        <v>0.48399999999999999</v>
      </c>
      <c r="K189" s="12">
        <v>75800</v>
      </c>
      <c r="L189" s="12">
        <v>115.2</v>
      </c>
      <c r="M189" s="12">
        <v>1</v>
      </c>
      <c r="N189" s="12">
        <v>6.7999999999999949E-2</v>
      </c>
      <c r="O189" s="12">
        <v>45.1</v>
      </c>
      <c r="P189" s="12">
        <v>0</v>
      </c>
      <c r="Q189" s="12">
        <v>0.93200000000000005</v>
      </c>
    </row>
    <row r="190" spans="1:17" ht="16" x14ac:dyDescent="0.2">
      <c r="A190" s="10" t="s">
        <v>82</v>
      </c>
      <c r="B190" s="10" t="s">
        <v>83</v>
      </c>
      <c r="C190" s="10">
        <v>2020</v>
      </c>
      <c r="D190" s="10" t="str">
        <f>B190&amp;C190</f>
        <v>ME2020</v>
      </c>
      <c r="E190" s="10">
        <v>2019</v>
      </c>
      <c r="F190" s="10">
        <v>1</v>
      </c>
      <c r="G190" s="10">
        <v>17.3</v>
      </c>
      <c r="H190" s="10">
        <v>6</v>
      </c>
      <c r="I190" s="10">
        <v>29.2</v>
      </c>
      <c r="J190" s="19">
        <v>0.48749999999999999</v>
      </c>
      <c r="K190" s="10">
        <v>71800</v>
      </c>
      <c r="L190" s="10">
        <v>108.58125188406248</v>
      </c>
      <c r="M190" s="10">
        <v>1</v>
      </c>
      <c r="N190" s="10">
        <v>8.4000000000000005E-2</v>
      </c>
      <c r="O190" s="10">
        <v>44.8</v>
      </c>
      <c r="P190" s="10">
        <v>0</v>
      </c>
      <c r="Q190" s="10">
        <v>0.93</v>
      </c>
    </row>
    <row r="191" spans="1:17" ht="15" x14ac:dyDescent="0.2">
      <c r="A191" s="20" t="s">
        <v>82</v>
      </c>
      <c r="B191" s="20" t="s">
        <v>83</v>
      </c>
      <c r="C191" s="20">
        <v>2021</v>
      </c>
      <c r="D191" s="20" t="str">
        <f>B191&amp;C191</f>
        <v>ME2021</v>
      </c>
      <c r="E191" s="10">
        <v>2019</v>
      </c>
      <c r="F191" s="10">
        <v>1</v>
      </c>
      <c r="G191" s="10">
        <v>19.5</v>
      </c>
      <c r="H191" s="21"/>
      <c r="I191" s="21"/>
      <c r="J191" s="22"/>
      <c r="K191" s="21"/>
      <c r="L191" s="23"/>
      <c r="M191" s="20">
        <v>1</v>
      </c>
      <c r="N191" s="23"/>
      <c r="O191" s="20"/>
      <c r="P191" s="20"/>
      <c r="Q191" s="23"/>
    </row>
    <row r="192" spans="1:17" ht="16" x14ac:dyDescent="0.2">
      <c r="A192" s="10" t="s">
        <v>84</v>
      </c>
      <c r="B192" s="10" t="s">
        <v>85</v>
      </c>
      <c r="C192" s="10">
        <v>2012</v>
      </c>
      <c r="D192" s="10" t="str">
        <f>B192&amp;C192</f>
        <v>MD2012</v>
      </c>
      <c r="E192" s="10">
        <v>2018</v>
      </c>
      <c r="F192" s="10">
        <v>1</v>
      </c>
      <c r="G192" s="10">
        <v>9.9</v>
      </c>
      <c r="H192" s="10">
        <v>3.9</v>
      </c>
      <c r="I192" s="10">
        <v>16.2</v>
      </c>
      <c r="J192" s="19">
        <v>0.48</v>
      </c>
      <c r="K192" s="10">
        <v>89200</v>
      </c>
      <c r="L192" s="10">
        <v>476.8</v>
      </c>
      <c r="M192" s="10">
        <v>0</v>
      </c>
      <c r="N192" s="10">
        <v>0.46100000000000002</v>
      </c>
      <c r="O192" s="10">
        <v>38.1</v>
      </c>
      <c r="P192" s="10">
        <v>0</v>
      </c>
      <c r="Q192" s="10">
        <v>0.89</v>
      </c>
    </row>
    <row r="193" spans="1:17" ht="16" x14ac:dyDescent="0.2">
      <c r="A193" s="10" t="s">
        <v>84</v>
      </c>
      <c r="B193" s="10" t="s">
        <v>85</v>
      </c>
      <c r="C193" s="10">
        <v>2013</v>
      </c>
      <c r="D193" s="10" t="str">
        <f>B193&amp;C193</f>
        <v>MD2013</v>
      </c>
      <c r="E193" s="10">
        <v>2018</v>
      </c>
      <c r="F193" s="10">
        <v>1</v>
      </c>
      <c r="G193" s="10">
        <v>9.6</v>
      </c>
      <c r="H193" s="10">
        <v>4</v>
      </c>
      <c r="I193" s="10">
        <v>15.4</v>
      </c>
      <c r="J193" s="19">
        <v>0.48299999999999998</v>
      </c>
      <c r="K193" s="10">
        <v>85080</v>
      </c>
      <c r="L193" s="10">
        <v>473.8</v>
      </c>
      <c r="M193" s="10">
        <v>0</v>
      </c>
      <c r="N193" s="10">
        <v>0.46800000000000003</v>
      </c>
      <c r="O193" s="10">
        <v>38.200000000000003</v>
      </c>
      <c r="P193" s="10">
        <v>1</v>
      </c>
      <c r="Q193" s="10">
        <v>0.89100000000000001</v>
      </c>
    </row>
    <row r="194" spans="1:17" ht="16" x14ac:dyDescent="0.2">
      <c r="A194" s="10" t="s">
        <v>84</v>
      </c>
      <c r="B194" s="10" t="s">
        <v>85</v>
      </c>
      <c r="C194" s="10">
        <v>2014</v>
      </c>
      <c r="D194" s="10" t="str">
        <f>B194&amp;C194</f>
        <v>MD2014</v>
      </c>
      <c r="E194" s="10">
        <v>2018</v>
      </c>
      <c r="F194" s="10">
        <v>1</v>
      </c>
      <c r="G194" s="10">
        <v>10.1</v>
      </c>
      <c r="H194" s="10">
        <v>4.4000000000000004</v>
      </c>
      <c r="I194" s="10">
        <v>16.2</v>
      </c>
      <c r="J194" s="19">
        <v>0.48199999999999998</v>
      </c>
      <c r="K194" s="10">
        <v>92130</v>
      </c>
      <c r="L194" s="10">
        <v>446.1</v>
      </c>
      <c r="M194" s="10">
        <v>0</v>
      </c>
      <c r="N194" s="10">
        <v>0.46800000000000003</v>
      </c>
      <c r="O194" s="10">
        <v>38.299999999999997</v>
      </c>
      <c r="P194" s="10">
        <v>1</v>
      </c>
      <c r="Q194" s="10">
        <v>0.9</v>
      </c>
    </row>
    <row r="195" spans="1:17" ht="15" x14ac:dyDescent="0.2">
      <c r="A195" s="12" t="s">
        <v>84</v>
      </c>
      <c r="B195" s="12" t="s">
        <v>85</v>
      </c>
      <c r="C195" s="12">
        <v>2015</v>
      </c>
      <c r="D195" s="12" t="str">
        <f>B195&amp;C195</f>
        <v>MD2015</v>
      </c>
      <c r="E195" s="10">
        <v>2018</v>
      </c>
      <c r="F195" s="10">
        <v>1</v>
      </c>
      <c r="G195" s="12">
        <v>9.1999999999999993</v>
      </c>
      <c r="H195" s="12">
        <v>3.7</v>
      </c>
      <c r="I195" s="12">
        <v>15</v>
      </c>
      <c r="J195" s="12">
        <v>0.48</v>
      </c>
      <c r="K195" s="12">
        <v>89090</v>
      </c>
      <c r="L195" s="12">
        <v>457.2</v>
      </c>
      <c r="M195" s="12">
        <v>0</v>
      </c>
      <c r="N195" s="12">
        <v>0.48099999999999998</v>
      </c>
      <c r="O195" s="12">
        <v>38.299999999999997</v>
      </c>
      <c r="P195" s="12">
        <v>1</v>
      </c>
      <c r="Q195" s="12">
        <v>0.89600000000000002</v>
      </c>
    </row>
    <row r="196" spans="1:17" ht="15" x14ac:dyDescent="0.2">
      <c r="A196" s="12" t="s">
        <v>84</v>
      </c>
      <c r="B196" s="12" t="s">
        <v>85</v>
      </c>
      <c r="C196" s="12">
        <v>2016</v>
      </c>
      <c r="D196" s="12" t="str">
        <f>B196&amp;C196</f>
        <v>MD2016</v>
      </c>
      <c r="E196" s="10">
        <v>2018</v>
      </c>
      <c r="F196" s="10">
        <v>1</v>
      </c>
      <c r="G196" s="12">
        <v>9.6999999999999993</v>
      </c>
      <c r="H196" s="12">
        <v>3.7</v>
      </c>
      <c r="I196" s="12">
        <v>16.100000000000001</v>
      </c>
      <c r="J196" s="12">
        <v>0.48</v>
      </c>
      <c r="K196" s="12">
        <v>88500</v>
      </c>
      <c r="L196" s="12">
        <v>472</v>
      </c>
      <c r="M196" s="12">
        <v>0</v>
      </c>
      <c r="N196" s="12">
        <v>0.48599999999999999</v>
      </c>
      <c r="O196" s="12">
        <v>38.5</v>
      </c>
      <c r="P196" s="12">
        <v>1</v>
      </c>
      <c r="Q196" s="12">
        <v>0.90100000000000002</v>
      </c>
    </row>
    <row r="197" spans="1:17" ht="15" x14ac:dyDescent="0.2">
      <c r="A197" s="12" t="s">
        <v>84</v>
      </c>
      <c r="B197" s="12" t="s">
        <v>85</v>
      </c>
      <c r="C197" s="12">
        <v>2017</v>
      </c>
      <c r="D197" s="12" t="str">
        <f>B197&amp;C197</f>
        <v>MD2017</v>
      </c>
      <c r="E197" s="10">
        <v>2018</v>
      </c>
      <c r="F197" s="10">
        <v>1</v>
      </c>
      <c r="G197" s="12">
        <v>10.4</v>
      </c>
      <c r="H197" s="12">
        <v>4.5999999999999996</v>
      </c>
      <c r="I197" s="12">
        <v>16.600000000000001</v>
      </c>
      <c r="J197" s="12">
        <v>0.48199999999999998</v>
      </c>
      <c r="K197" s="12">
        <v>96800</v>
      </c>
      <c r="L197" s="12">
        <v>500.2</v>
      </c>
      <c r="M197" s="12">
        <v>0</v>
      </c>
      <c r="N197" s="12">
        <v>0.49299999999999999</v>
      </c>
      <c r="O197" s="12">
        <v>38.700000000000003</v>
      </c>
      <c r="P197" s="12">
        <v>1</v>
      </c>
      <c r="Q197" s="12">
        <v>0.89900000000000002</v>
      </c>
    </row>
    <row r="198" spans="1:17" ht="15" x14ac:dyDescent="0.2">
      <c r="A198" s="12" t="s">
        <v>84</v>
      </c>
      <c r="B198" s="12" t="s">
        <v>85</v>
      </c>
      <c r="C198" s="12">
        <v>2018</v>
      </c>
      <c r="D198" s="12" t="str">
        <f>B198&amp;C198</f>
        <v>MD2018</v>
      </c>
      <c r="E198" s="10">
        <v>2018</v>
      </c>
      <c r="F198" s="10">
        <v>1</v>
      </c>
      <c r="G198" s="12">
        <v>10.8</v>
      </c>
      <c r="H198" s="12">
        <v>5.3</v>
      </c>
      <c r="I198" s="12">
        <v>16.600000000000001</v>
      </c>
      <c r="J198" s="12">
        <v>0.48099999999999998</v>
      </c>
      <c r="K198" s="12">
        <v>99660</v>
      </c>
      <c r="L198" s="12">
        <v>468.7</v>
      </c>
      <c r="M198" s="12">
        <v>1</v>
      </c>
      <c r="N198" s="12">
        <v>0.497</v>
      </c>
      <c r="O198" s="12">
        <v>38.799999999999997</v>
      </c>
      <c r="P198" s="12">
        <v>1</v>
      </c>
      <c r="Q198" s="12">
        <v>0.90500000000000003</v>
      </c>
    </row>
    <row r="199" spans="1:17" ht="15" x14ac:dyDescent="0.2">
      <c r="A199" s="12" t="s">
        <v>84</v>
      </c>
      <c r="B199" s="12" t="s">
        <v>85</v>
      </c>
      <c r="C199" s="12">
        <v>2019</v>
      </c>
      <c r="D199" s="12" t="str">
        <f>B199&amp;C199</f>
        <v>MD2019</v>
      </c>
      <c r="E199" s="10">
        <v>2018</v>
      </c>
      <c r="F199" s="10">
        <v>1</v>
      </c>
      <c r="G199" s="12">
        <v>10.9</v>
      </c>
      <c r="H199" s="12">
        <v>4.2</v>
      </c>
      <c r="I199" s="12">
        <v>18</v>
      </c>
      <c r="J199" s="12">
        <v>0.48</v>
      </c>
      <c r="K199" s="12">
        <v>108900</v>
      </c>
      <c r="L199" s="12">
        <v>454.1</v>
      </c>
      <c r="M199" s="12">
        <v>1</v>
      </c>
      <c r="N199" s="12">
        <v>0.501</v>
      </c>
      <c r="O199" s="12">
        <v>39</v>
      </c>
      <c r="P199" s="12">
        <v>1</v>
      </c>
      <c r="Q199" s="12">
        <v>0.90400000000000003</v>
      </c>
    </row>
    <row r="200" spans="1:17" ht="16" x14ac:dyDescent="0.2">
      <c r="A200" s="10" t="s">
        <v>84</v>
      </c>
      <c r="B200" s="10" t="s">
        <v>85</v>
      </c>
      <c r="C200" s="10">
        <v>2020</v>
      </c>
      <c r="D200" s="10" t="str">
        <f>B200&amp;C200</f>
        <v>MD2020</v>
      </c>
      <c r="E200" s="10">
        <v>2018</v>
      </c>
      <c r="F200" s="10">
        <v>1</v>
      </c>
      <c r="G200" s="10">
        <v>9.6999999999999993</v>
      </c>
      <c r="H200" s="10">
        <v>3.5</v>
      </c>
      <c r="I200" s="10">
        <v>16.2</v>
      </c>
      <c r="J200" s="19">
        <v>0.48099999999999998</v>
      </c>
      <c r="K200" s="10">
        <v>106900</v>
      </c>
      <c r="L200" s="10">
        <v>399.86446056195365</v>
      </c>
      <c r="M200" s="10">
        <v>1</v>
      </c>
      <c r="N200" s="10">
        <v>0.51</v>
      </c>
      <c r="O200" s="10">
        <v>38.799999999999997</v>
      </c>
      <c r="P200" s="10">
        <v>1</v>
      </c>
      <c r="Q200" s="10">
        <v>0.91</v>
      </c>
    </row>
    <row r="201" spans="1:17" ht="15" x14ac:dyDescent="0.2">
      <c r="A201" s="20" t="s">
        <v>84</v>
      </c>
      <c r="B201" s="20" t="s">
        <v>85</v>
      </c>
      <c r="C201" s="20">
        <v>2021</v>
      </c>
      <c r="D201" s="20" t="str">
        <f>B201&amp;C201</f>
        <v>MD2021</v>
      </c>
      <c r="E201" s="10">
        <v>2018</v>
      </c>
      <c r="F201" s="10">
        <v>1</v>
      </c>
      <c r="G201" s="10">
        <v>9.6999999999999993</v>
      </c>
      <c r="H201" s="21"/>
      <c r="I201" s="21"/>
      <c r="J201" s="22"/>
      <c r="K201" s="21"/>
      <c r="L201" s="23"/>
      <c r="M201" s="20">
        <v>1</v>
      </c>
      <c r="N201" s="23"/>
      <c r="O201" s="20"/>
      <c r="P201" s="20"/>
      <c r="Q201" s="23"/>
    </row>
    <row r="202" spans="1:17" ht="16" x14ac:dyDescent="0.2">
      <c r="A202" s="10" t="s">
        <v>86</v>
      </c>
      <c r="B202" s="10" t="s">
        <v>87</v>
      </c>
      <c r="C202" s="10">
        <v>2012</v>
      </c>
      <c r="D202" s="10" t="str">
        <f>B202&amp;C202</f>
        <v>MA2012</v>
      </c>
      <c r="E202" s="10">
        <v>2019</v>
      </c>
      <c r="F202" s="10">
        <v>1</v>
      </c>
      <c r="G202" s="10">
        <v>9.1</v>
      </c>
      <c r="H202" s="10">
        <v>4.2</v>
      </c>
      <c r="I202" s="10">
        <v>14.2</v>
      </c>
      <c r="J202" s="19">
        <v>0.48299999999999998</v>
      </c>
      <c r="K202" s="10">
        <v>79040</v>
      </c>
      <c r="L202" s="10">
        <v>405.5</v>
      </c>
      <c r="M202" s="10">
        <v>0</v>
      </c>
      <c r="N202" s="10">
        <v>0.246</v>
      </c>
      <c r="O202" s="10">
        <v>39.5</v>
      </c>
      <c r="P202" s="10">
        <v>0</v>
      </c>
      <c r="Q202" s="10">
        <v>0.9</v>
      </c>
    </row>
    <row r="203" spans="1:17" ht="16" x14ac:dyDescent="0.2">
      <c r="A203" s="10" t="s">
        <v>86</v>
      </c>
      <c r="B203" s="10" t="s">
        <v>87</v>
      </c>
      <c r="C203" s="10">
        <v>2013</v>
      </c>
      <c r="D203" s="10" t="str">
        <f>B203&amp;C203</f>
        <v>MA2013</v>
      </c>
      <c r="E203" s="10">
        <v>2019</v>
      </c>
      <c r="F203" s="10">
        <v>1</v>
      </c>
      <c r="G203" s="10">
        <v>8.5</v>
      </c>
      <c r="H203" s="10">
        <v>4.4000000000000004</v>
      </c>
      <c r="I203" s="10">
        <v>12.9</v>
      </c>
      <c r="J203" s="19">
        <v>0.48399999999999999</v>
      </c>
      <c r="K203" s="10">
        <v>76710</v>
      </c>
      <c r="L203" s="10">
        <v>413.4</v>
      </c>
      <c r="M203" s="10">
        <v>0</v>
      </c>
      <c r="N203" s="10">
        <v>0.252</v>
      </c>
      <c r="O203" s="10">
        <v>39.4</v>
      </c>
      <c r="P203" s="10">
        <v>1</v>
      </c>
      <c r="Q203" s="10">
        <v>0.89900000000000002</v>
      </c>
    </row>
    <row r="204" spans="1:17" ht="16" x14ac:dyDescent="0.2">
      <c r="A204" s="10" t="s">
        <v>86</v>
      </c>
      <c r="B204" s="10" t="s">
        <v>87</v>
      </c>
      <c r="C204" s="10">
        <v>2014</v>
      </c>
      <c r="D204" s="10" t="str">
        <f>B204&amp;C204</f>
        <v>MA2014</v>
      </c>
      <c r="E204" s="10">
        <v>2019</v>
      </c>
      <c r="F204" s="10">
        <v>1</v>
      </c>
      <c r="G204" s="10">
        <v>8.8000000000000007</v>
      </c>
      <c r="H204" s="10">
        <v>3.6</v>
      </c>
      <c r="I204" s="10">
        <v>14.4</v>
      </c>
      <c r="J204" s="19">
        <v>0.48499999999999999</v>
      </c>
      <c r="K204" s="10">
        <v>76390</v>
      </c>
      <c r="L204" s="10">
        <v>391.4</v>
      </c>
      <c r="M204" s="10">
        <v>0</v>
      </c>
      <c r="N204" s="10">
        <v>0.252</v>
      </c>
      <c r="O204" s="10">
        <v>39.4</v>
      </c>
      <c r="P204" s="10">
        <v>1</v>
      </c>
      <c r="Q204" s="10">
        <v>0.9</v>
      </c>
    </row>
    <row r="205" spans="1:17" ht="15" x14ac:dyDescent="0.2">
      <c r="A205" s="12" t="s">
        <v>86</v>
      </c>
      <c r="B205" s="12" t="s">
        <v>87</v>
      </c>
      <c r="C205" s="12">
        <v>2015</v>
      </c>
      <c r="D205" s="12" t="str">
        <f>B205&amp;C205</f>
        <v>MA2015</v>
      </c>
      <c r="E205" s="10">
        <v>2019</v>
      </c>
      <c r="F205" s="10">
        <v>1</v>
      </c>
      <c r="G205" s="12">
        <v>9.4</v>
      </c>
      <c r="H205" s="12">
        <v>4.8</v>
      </c>
      <c r="I205" s="12">
        <v>14.4</v>
      </c>
      <c r="J205" s="12">
        <v>0.48499999999999999</v>
      </c>
      <c r="K205" s="12">
        <v>82150</v>
      </c>
      <c r="L205" s="12">
        <v>390.9</v>
      </c>
      <c r="M205" s="12">
        <v>0</v>
      </c>
      <c r="N205" s="12">
        <v>0.26900000000000002</v>
      </c>
      <c r="O205" s="12">
        <v>39.4</v>
      </c>
      <c r="P205" s="12">
        <v>1</v>
      </c>
      <c r="Q205" s="12">
        <v>0.90200000000000002</v>
      </c>
    </row>
    <row r="206" spans="1:17" ht="15" x14ac:dyDescent="0.2">
      <c r="A206" s="12" t="s">
        <v>86</v>
      </c>
      <c r="B206" s="12" t="s">
        <v>87</v>
      </c>
      <c r="C206" s="12">
        <v>2016</v>
      </c>
      <c r="D206" s="12" t="str">
        <f>B206&amp;C206</f>
        <v>MA2016</v>
      </c>
      <c r="E206" s="10">
        <v>2019</v>
      </c>
      <c r="F206" s="10">
        <v>1</v>
      </c>
      <c r="G206" s="12">
        <v>9.1999999999999993</v>
      </c>
      <c r="H206" s="12">
        <v>4.2</v>
      </c>
      <c r="I206" s="12">
        <v>14.6</v>
      </c>
      <c r="J206" s="12">
        <v>0.48599999999999999</v>
      </c>
      <c r="K206" s="12">
        <v>86710</v>
      </c>
      <c r="L206" s="12">
        <v>376.9</v>
      </c>
      <c r="M206" s="12">
        <v>0</v>
      </c>
      <c r="N206" s="12">
        <v>0.27400000000000002</v>
      </c>
      <c r="O206" s="12">
        <v>39.5</v>
      </c>
      <c r="P206" s="12">
        <v>1</v>
      </c>
      <c r="Q206" s="12">
        <v>0.90400000000000003</v>
      </c>
    </row>
    <row r="207" spans="1:17" ht="15" x14ac:dyDescent="0.2">
      <c r="A207" s="12" t="s">
        <v>86</v>
      </c>
      <c r="B207" s="12" t="s">
        <v>87</v>
      </c>
      <c r="C207" s="12">
        <v>2017</v>
      </c>
      <c r="D207" s="12" t="str">
        <f>B207&amp;C207</f>
        <v>MA2017</v>
      </c>
      <c r="E207" s="10">
        <v>2019</v>
      </c>
      <c r="F207" s="10">
        <v>1</v>
      </c>
      <c r="G207" s="12">
        <v>9.9</v>
      </c>
      <c r="H207" s="12">
        <v>4.5999999999999996</v>
      </c>
      <c r="I207" s="12">
        <v>15.6</v>
      </c>
      <c r="J207" s="12">
        <v>0.48599999999999999</v>
      </c>
      <c r="K207" s="12">
        <v>89900</v>
      </c>
      <c r="L207" s="12">
        <v>358</v>
      </c>
      <c r="M207" s="12">
        <v>0</v>
      </c>
      <c r="N207" s="12">
        <v>0.28300000000000003</v>
      </c>
      <c r="O207" s="12">
        <v>39.5</v>
      </c>
      <c r="P207" s="12">
        <v>1</v>
      </c>
      <c r="Q207" s="12">
        <v>0.90800000000000003</v>
      </c>
    </row>
    <row r="208" spans="1:17" ht="15" x14ac:dyDescent="0.2">
      <c r="A208" s="12" t="s">
        <v>86</v>
      </c>
      <c r="B208" s="12" t="s">
        <v>87</v>
      </c>
      <c r="C208" s="12">
        <v>2018</v>
      </c>
      <c r="D208" s="12" t="str">
        <f>B208&amp;C208</f>
        <v>MA2018</v>
      </c>
      <c r="E208" s="10">
        <v>2019</v>
      </c>
      <c r="F208" s="10">
        <v>1</v>
      </c>
      <c r="G208" s="12">
        <v>10.7</v>
      </c>
      <c r="H208" s="12">
        <v>5.0999999999999996</v>
      </c>
      <c r="I208" s="12">
        <v>16.7</v>
      </c>
      <c r="J208" s="12">
        <v>0.48599999999999999</v>
      </c>
      <c r="K208" s="12">
        <v>99800</v>
      </c>
      <c r="L208" s="12">
        <v>338.1</v>
      </c>
      <c r="M208" s="12">
        <v>0</v>
      </c>
      <c r="N208" s="12">
        <v>0.29200000000000004</v>
      </c>
      <c r="O208" s="12">
        <v>39.5</v>
      </c>
      <c r="P208" s="12">
        <v>1</v>
      </c>
      <c r="Q208" s="12">
        <v>0.90800000000000003</v>
      </c>
    </row>
    <row r="209" spans="1:17" ht="15" x14ac:dyDescent="0.2">
      <c r="A209" s="12" t="s">
        <v>86</v>
      </c>
      <c r="B209" s="12" t="s">
        <v>87</v>
      </c>
      <c r="C209" s="12">
        <v>2019</v>
      </c>
      <c r="D209" s="12" t="str">
        <f>B209&amp;C209</f>
        <v>MA2019</v>
      </c>
      <c r="E209" s="10">
        <v>2019</v>
      </c>
      <c r="F209" s="10">
        <v>1</v>
      </c>
      <c r="G209" s="12">
        <v>9.4</v>
      </c>
      <c r="H209" s="12">
        <v>4.5</v>
      </c>
      <c r="I209" s="12">
        <v>14.6</v>
      </c>
      <c r="J209" s="12">
        <v>0.48599999999999999</v>
      </c>
      <c r="K209" s="12">
        <v>99900</v>
      </c>
      <c r="L209" s="12">
        <v>327.60000000000002</v>
      </c>
      <c r="M209" s="12">
        <v>1</v>
      </c>
      <c r="N209" s="12">
        <v>0.29500000000000004</v>
      </c>
      <c r="O209" s="12">
        <v>39.700000000000003</v>
      </c>
      <c r="P209" s="12">
        <v>1</v>
      </c>
      <c r="Q209" s="12">
        <v>0.91300000000000003</v>
      </c>
    </row>
    <row r="210" spans="1:17" ht="16" x14ac:dyDescent="0.2">
      <c r="A210" s="10" t="s">
        <v>86</v>
      </c>
      <c r="B210" s="10" t="s">
        <v>87</v>
      </c>
      <c r="C210" s="10">
        <v>2020</v>
      </c>
      <c r="D210" s="10" t="str">
        <f>B210&amp;C210</f>
        <v>MA2020</v>
      </c>
      <c r="E210" s="10">
        <v>2019</v>
      </c>
      <c r="F210" s="10">
        <v>1</v>
      </c>
      <c r="G210" s="10">
        <v>8.9</v>
      </c>
      <c r="H210" s="10">
        <v>4.2</v>
      </c>
      <c r="I210" s="10">
        <v>13.9</v>
      </c>
      <c r="J210" s="19">
        <v>0.48749999999999999</v>
      </c>
      <c r="K210" s="10">
        <v>98980</v>
      </c>
      <c r="L210" s="10">
        <v>308.80933460640301</v>
      </c>
      <c r="M210" s="10">
        <v>1</v>
      </c>
      <c r="N210" s="10">
        <v>0.309</v>
      </c>
      <c r="O210" s="10">
        <v>39.6</v>
      </c>
      <c r="P210" s="10">
        <v>1</v>
      </c>
      <c r="Q210" s="10">
        <v>0.91</v>
      </c>
    </row>
    <row r="211" spans="1:17" ht="15" x14ac:dyDescent="0.2">
      <c r="A211" s="20" t="s">
        <v>86</v>
      </c>
      <c r="B211" s="20" t="s">
        <v>87</v>
      </c>
      <c r="C211" s="20">
        <v>2021</v>
      </c>
      <c r="D211" s="20" t="str">
        <f>B211&amp;C211</f>
        <v>MA2021</v>
      </c>
      <c r="E211" s="10">
        <v>2019</v>
      </c>
      <c r="F211" s="10">
        <v>1</v>
      </c>
      <c r="G211" s="10">
        <v>8</v>
      </c>
      <c r="H211" s="21"/>
      <c r="I211" s="21"/>
      <c r="J211" s="22"/>
      <c r="K211" s="21"/>
      <c r="L211" s="23"/>
      <c r="M211" s="20">
        <v>1</v>
      </c>
      <c r="N211" s="23"/>
      <c r="O211" s="20"/>
      <c r="P211" s="20"/>
      <c r="Q211" s="23"/>
    </row>
    <row r="212" spans="1:17" ht="16" hidden="1" x14ac:dyDescent="0.2">
      <c r="A212" s="10" t="s">
        <v>88</v>
      </c>
      <c r="B212" s="10" t="s">
        <v>89</v>
      </c>
      <c r="C212" s="10">
        <v>2012</v>
      </c>
      <c r="D212" s="10" t="str">
        <f>B212&amp;C212</f>
        <v>MI2012</v>
      </c>
      <c r="E212" s="10">
        <v>0</v>
      </c>
      <c r="F212" s="10">
        <v>0</v>
      </c>
      <c r="G212" s="10">
        <v>12.7</v>
      </c>
      <c r="H212" s="10">
        <v>5</v>
      </c>
      <c r="I212" s="10">
        <v>20.7</v>
      </c>
      <c r="J212" s="19">
        <v>0.48899999999999999</v>
      </c>
      <c r="K212" s="10">
        <v>62100</v>
      </c>
      <c r="L212" s="10">
        <v>454.5</v>
      </c>
      <c r="M212" s="10">
        <v>0</v>
      </c>
      <c r="N212" s="10">
        <v>0.23599999999999999</v>
      </c>
      <c r="O212" s="10">
        <v>39.5</v>
      </c>
      <c r="P212" s="10">
        <v>1</v>
      </c>
      <c r="Q212" s="10">
        <v>0.89</v>
      </c>
    </row>
    <row r="213" spans="1:17" ht="16" hidden="1" x14ac:dyDescent="0.2">
      <c r="A213" s="10" t="s">
        <v>88</v>
      </c>
      <c r="B213" s="10" t="s">
        <v>89</v>
      </c>
      <c r="C213" s="10">
        <v>2013</v>
      </c>
      <c r="D213" s="10" t="str">
        <f>B213&amp;C213</f>
        <v>MI2013</v>
      </c>
      <c r="E213" s="10">
        <v>0</v>
      </c>
      <c r="F213" s="10">
        <v>0</v>
      </c>
      <c r="G213" s="10">
        <v>13.1</v>
      </c>
      <c r="H213" s="10">
        <v>5.5</v>
      </c>
      <c r="I213" s="10">
        <v>20.9</v>
      </c>
      <c r="J213" s="19">
        <v>0.48899999999999999</v>
      </c>
      <c r="K213" s="10">
        <v>69400</v>
      </c>
      <c r="L213" s="10">
        <v>449.9</v>
      </c>
      <c r="M213" s="10">
        <v>0</v>
      </c>
      <c r="N213" s="10">
        <v>0.23799999999999999</v>
      </c>
      <c r="O213" s="10">
        <v>39.6</v>
      </c>
      <c r="P213" s="10">
        <v>1</v>
      </c>
      <c r="Q213" s="10">
        <v>0.89400000000000002</v>
      </c>
    </row>
    <row r="214" spans="1:17" ht="16" hidden="1" x14ac:dyDescent="0.2">
      <c r="A214" s="10" t="s">
        <v>88</v>
      </c>
      <c r="B214" s="10" t="s">
        <v>89</v>
      </c>
      <c r="C214" s="10">
        <v>2014</v>
      </c>
      <c r="D214" s="10" t="str">
        <f>B214&amp;C214</f>
        <v>MI2014</v>
      </c>
      <c r="E214" s="10">
        <v>0</v>
      </c>
      <c r="F214" s="10">
        <v>0</v>
      </c>
      <c r="G214" s="10">
        <v>13.6</v>
      </c>
      <c r="H214" s="10">
        <v>5.8</v>
      </c>
      <c r="I214" s="10">
        <v>21.8</v>
      </c>
      <c r="J214" s="19">
        <v>0.48899999999999999</v>
      </c>
      <c r="K214" s="10">
        <v>62910</v>
      </c>
      <c r="L214" s="10">
        <v>427.3</v>
      </c>
      <c r="M214" s="10">
        <v>0</v>
      </c>
      <c r="N214" s="10">
        <v>0.23799999999999999</v>
      </c>
      <c r="O214" s="10">
        <v>39.6</v>
      </c>
      <c r="P214" s="10">
        <v>1</v>
      </c>
      <c r="Q214" s="10">
        <v>0.9</v>
      </c>
    </row>
    <row r="215" spans="1:17" ht="15" hidden="1" x14ac:dyDescent="0.2">
      <c r="A215" s="12" t="s">
        <v>88</v>
      </c>
      <c r="B215" s="12" t="s">
        <v>89</v>
      </c>
      <c r="C215" s="12">
        <v>2015</v>
      </c>
      <c r="D215" s="12" t="str">
        <f>B215&amp;C215</f>
        <v>MI2015</v>
      </c>
      <c r="E215" s="10">
        <v>0</v>
      </c>
      <c r="F215" s="10">
        <v>0</v>
      </c>
      <c r="G215" s="12">
        <v>14.2</v>
      </c>
      <c r="H215" s="12">
        <v>6</v>
      </c>
      <c r="I215" s="12">
        <v>22.7</v>
      </c>
      <c r="J215" s="12">
        <v>0.48899999999999999</v>
      </c>
      <c r="K215" s="12">
        <v>65610</v>
      </c>
      <c r="L215" s="12">
        <v>415.5</v>
      </c>
      <c r="M215" s="12">
        <v>0</v>
      </c>
      <c r="N215" s="12">
        <v>0.24299999999999999</v>
      </c>
      <c r="O215" s="12">
        <v>39.700000000000003</v>
      </c>
      <c r="P215" s="12">
        <v>1</v>
      </c>
      <c r="Q215" s="12">
        <v>0.90100000000000002</v>
      </c>
    </row>
    <row r="216" spans="1:17" ht="15" hidden="1" x14ac:dyDescent="0.2">
      <c r="A216" s="12" t="s">
        <v>88</v>
      </c>
      <c r="B216" s="12" t="s">
        <v>89</v>
      </c>
      <c r="C216" s="12">
        <v>2016</v>
      </c>
      <c r="D216" s="12" t="str">
        <f>B216&amp;C216</f>
        <v>MI2016</v>
      </c>
      <c r="E216" s="10">
        <v>0</v>
      </c>
      <c r="F216" s="10">
        <v>0</v>
      </c>
      <c r="G216" s="12">
        <v>13.7</v>
      </c>
      <c r="H216" s="12">
        <v>5.9</v>
      </c>
      <c r="I216" s="12">
        <v>21.7</v>
      </c>
      <c r="J216" s="12">
        <v>0.48899999999999999</v>
      </c>
      <c r="K216" s="12">
        <v>68500</v>
      </c>
      <c r="L216" s="12">
        <v>459</v>
      </c>
      <c r="M216" s="12">
        <v>0</v>
      </c>
      <c r="N216" s="12">
        <v>0.24399999999999999</v>
      </c>
      <c r="O216" s="12">
        <v>39.700000000000003</v>
      </c>
      <c r="P216" s="12">
        <v>1</v>
      </c>
      <c r="Q216" s="12">
        <v>0.90400000000000003</v>
      </c>
    </row>
    <row r="217" spans="1:17" ht="15" hidden="1" x14ac:dyDescent="0.2">
      <c r="A217" s="12" t="s">
        <v>88</v>
      </c>
      <c r="B217" s="12" t="s">
        <v>89</v>
      </c>
      <c r="C217" s="12">
        <v>2017</v>
      </c>
      <c r="D217" s="12" t="str">
        <f>B217&amp;C217</f>
        <v>MI2017</v>
      </c>
      <c r="E217" s="10">
        <v>0</v>
      </c>
      <c r="F217" s="10">
        <v>0</v>
      </c>
      <c r="G217" s="12">
        <v>14.6</v>
      </c>
      <c r="H217" s="12">
        <v>6.1</v>
      </c>
      <c r="I217" s="12">
        <v>23.4</v>
      </c>
      <c r="J217" s="12">
        <v>0.49</v>
      </c>
      <c r="K217" s="12">
        <v>66510</v>
      </c>
      <c r="L217" s="12">
        <v>450</v>
      </c>
      <c r="M217" s="12">
        <v>0</v>
      </c>
      <c r="N217" s="12">
        <v>0.247</v>
      </c>
      <c r="O217" s="12">
        <v>39.799999999999997</v>
      </c>
      <c r="P217" s="12">
        <v>1</v>
      </c>
      <c r="Q217" s="12">
        <v>0.90900000000000003</v>
      </c>
    </row>
    <row r="218" spans="1:17" ht="15" hidden="1" x14ac:dyDescent="0.2">
      <c r="A218" s="12" t="s">
        <v>88</v>
      </c>
      <c r="B218" s="12" t="s">
        <v>89</v>
      </c>
      <c r="C218" s="12">
        <v>2018</v>
      </c>
      <c r="D218" s="12" t="str">
        <f>B218&amp;C218</f>
        <v>MI2018</v>
      </c>
      <c r="E218" s="10">
        <v>0</v>
      </c>
      <c r="F218" s="10">
        <v>0</v>
      </c>
      <c r="G218" s="12">
        <v>15.5</v>
      </c>
      <c r="H218" s="12">
        <v>6.2</v>
      </c>
      <c r="I218" s="12">
        <v>25.1</v>
      </c>
      <c r="J218" s="12">
        <v>0.49</v>
      </c>
      <c r="K218" s="12">
        <v>69870</v>
      </c>
      <c r="L218" s="12">
        <v>449.4</v>
      </c>
      <c r="M218" s="12">
        <v>0</v>
      </c>
      <c r="N218" s="12">
        <v>0.25</v>
      </c>
      <c r="O218" s="12">
        <v>39.799999999999997</v>
      </c>
      <c r="P218" s="12">
        <v>1</v>
      </c>
      <c r="Q218" s="12">
        <v>0.91100000000000003</v>
      </c>
    </row>
    <row r="219" spans="1:17" ht="15" hidden="1" x14ac:dyDescent="0.2">
      <c r="A219" s="12" t="s">
        <v>88</v>
      </c>
      <c r="B219" s="12" t="s">
        <v>89</v>
      </c>
      <c r="C219" s="12">
        <v>2019</v>
      </c>
      <c r="D219" s="12" t="str">
        <f>B219&amp;C219</f>
        <v>MI2019</v>
      </c>
      <c r="E219" s="10">
        <v>0</v>
      </c>
      <c r="F219" s="10">
        <v>0</v>
      </c>
      <c r="G219" s="12">
        <v>14.7</v>
      </c>
      <c r="H219" s="12">
        <v>6</v>
      </c>
      <c r="I219" s="12">
        <v>23.8</v>
      </c>
      <c r="J219" s="12">
        <v>0.49</v>
      </c>
      <c r="K219" s="12">
        <v>73030</v>
      </c>
      <c r="L219" s="12">
        <v>437.4</v>
      </c>
      <c r="M219" s="12">
        <v>0</v>
      </c>
      <c r="N219" s="12">
        <v>0.251</v>
      </c>
      <c r="O219" s="12">
        <v>39.799999999999997</v>
      </c>
      <c r="P219" s="12">
        <v>0</v>
      </c>
      <c r="Q219" s="12">
        <v>0.91400000000000003</v>
      </c>
    </row>
    <row r="220" spans="1:17" ht="16" hidden="1" x14ac:dyDescent="0.2">
      <c r="A220" s="10" t="s">
        <v>88</v>
      </c>
      <c r="B220" s="10" t="s">
        <v>89</v>
      </c>
      <c r="C220" s="10">
        <v>2020</v>
      </c>
      <c r="D220" s="10" t="str">
        <f>B220&amp;C220</f>
        <v>MI2020</v>
      </c>
      <c r="E220" s="10">
        <v>0</v>
      </c>
      <c r="F220" s="10">
        <v>0</v>
      </c>
      <c r="G220" s="10">
        <v>14.5</v>
      </c>
      <c r="H220" s="10">
        <v>6</v>
      </c>
      <c r="I220" s="10">
        <v>23.2</v>
      </c>
      <c r="J220" s="19">
        <v>0.49149999999999999</v>
      </c>
      <c r="K220" s="10">
        <v>72590</v>
      </c>
      <c r="L220" s="10">
        <v>478.00870009747598</v>
      </c>
      <c r="M220" s="10">
        <v>0</v>
      </c>
      <c r="N220" s="10">
        <v>0.26</v>
      </c>
      <c r="O220" s="10">
        <v>39.799999999999997</v>
      </c>
      <c r="P220" s="10">
        <v>0</v>
      </c>
      <c r="Q220" s="10">
        <v>0.91</v>
      </c>
    </row>
    <row r="221" spans="1:17" ht="15" hidden="1" x14ac:dyDescent="0.2">
      <c r="A221" s="20" t="s">
        <v>88</v>
      </c>
      <c r="B221" s="20" t="s">
        <v>89</v>
      </c>
      <c r="C221" s="20">
        <v>2021</v>
      </c>
      <c r="D221" s="20" t="str">
        <f>B221&amp;C221</f>
        <v>MI2021</v>
      </c>
      <c r="E221" s="10">
        <v>0</v>
      </c>
      <c r="F221" s="10">
        <v>0</v>
      </c>
      <c r="G221" s="10">
        <v>14.3</v>
      </c>
      <c r="H221" s="21"/>
      <c r="I221" s="21"/>
      <c r="J221" s="22"/>
      <c r="K221" s="21"/>
      <c r="L221" s="23"/>
      <c r="M221" s="20">
        <v>0</v>
      </c>
      <c r="N221" s="23"/>
      <c r="O221" s="20"/>
      <c r="P221" s="20"/>
      <c r="Q221" s="23"/>
    </row>
    <row r="222" spans="1:17" ht="16" hidden="1" x14ac:dyDescent="0.2">
      <c r="A222" s="10" t="s">
        <v>90</v>
      </c>
      <c r="B222" s="10" t="s">
        <v>91</v>
      </c>
      <c r="C222" s="10">
        <v>2012</v>
      </c>
      <c r="D222" s="10" t="str">
        <f>B222&amp;C222</f>
        <v>MN2012</v>
      </c>
      <c r="E222" s="10">
        <v>0</v>
      </c>
      <c r="F222" s="10">
        <v>0</v>
      </c>
      <c r="G222" s="10">
        <v>12.2</v>
      </c>
      <c r="H222" s="10">
        <v>4.5999999999999996</v>
      </c>
      <c r="I222" s="10">
        <v>19.8</v>
      </c>
      <c r="J222" s="19">
        <v>0.496</v>
      </c>
      <c r="K222" s="10">
        <v>76730</v>
      </c>
      <c r="L222" s="10">
        <v>230.9</v>
      </c>
      <c r="M222" s="10">
        <v>0</v>
      </c>
      <c r="N222" s="10">
        <v>0.17599999999999999</v>
      </c>
      <c r="O222" s="10">
        <v>37.6</v>
      </c>
      <c r="P222" s="10">
        <v>0</v>
      </c>
      <c r="Q222" s="10">
        <v>0.93</v>
      </c>
    </row>
    <row r="223" spans="1:17" ht="16" hidden="1" x14ac:dyDescent="0.2">
      <c r="A223" s="10" t="s">
        <v>90</v>
      </c>
      <c r="B223" s="10" t="s">
        <v>91</v>
      </c>
      <c r="C223" s="10">
        <v>2013</v>
      </c>
      <c r="D223" s="10" t="str">
        <f>B223&amp;C223</f>
        <v>MN2013</v>
      </c>
      <c r="E223" s="10">
        <v>0</v>
      </c>
      <c r="F223" s="10">
        <v>0</v>
      </c>
      <c r="G223" s="10">
        <v>12.5</v>
      </c>
      <c r="H223" s="10">
        <v>5.3</v>
      </c>
      <c r="I223" s="10">
        <v>19.8</v>
      </c>
      <c r="J223" s="19">
        <v>0.49299999999999999</v>
      </c>
      <c r="K223" s="10">
        <v>78910</v>
      </c>
      <c r="L223" s="10">
        <v>234.4</v>
      </c>
      <c r="M223" s="10">
        <v>0</v>
      </c>
      <c r="N223" s="10">
        <v>0.18</v>
      </c>
      <c r="O223" s="10">
        <v>37.700000000000003</v>
      </c>
      <c r="P223" s="10">
        <v>0</v>
      </c>
      <c r="Q223" s="10">
        <v>0.92400000000000004</v>
      </c>
    </row>
    <row r="224" spans="1:17" ht="16" hidden="1" x14ac:dyDescent="0.2">
      <c r="A224" s="10" t="s">
        <v>90</v>
      </c>
      <c r="B224" s="10" t="s">
        <v>91</v>
      </c>
      <c r="C224" s="10">
        <v>2014</v>
      </c>
      <c r="D224" s="10" t="str">
        <f>B224&amp;C224</f>
        <v>MN2014</v>
      </c>
      <c r="E224" s="10">
        <v>0</v>
      </c>
      <c r="F224" s="10">
        <v>0</v>
      </c>
      <c r="G224" s="10">
        <v>12.6</v>
      </c>
      <c r="H224" s="10">
        <v>5.9</v>
      </c>
      <c r="I224" s="10">
        <v>19.399999999999999</v>
      </c>
      <c r="J224" s="19">
        <v>0.495</v>
      </c>
      <c r="K224" s="10">
        <v>81340</v>
      </c>
      <c r="L224" s="10">
        <v>229.1</v>
      </c>
      <c r="M224" s="10">
        <v>0</v>
      </c>
      <c r="N224" s="10">
        <v>0.18</v>
      </c>
      <c r="O224" s="10">
        <v>37.799999999999997</v>
      </c>
      <c r="P224" s="10">
        <v>0</v>
      </c>
      <c r="Q224" s="10">
        <v>0.93</v>
      </c>
    </row>
    <row r="225" spans="1:17" ht="15" hidden="1" x14ac:dyDescent="0.2">
      <c r="A225" s="12" t="s">
        <v>90</v>
      </c>
      <c r="B225" s="12" t="s">
        <v>91</v>
      </c>
      <c r="C225" s="12">
        <v>2015</v>
      </c>
      <c r="D225" s="12" t="str">
        <f>B225&amp;C225</f>
        <v>MN2015</v>
      </c>
      <c r="E225" s="10">
        <v>0</v>
      </c>
      <c r="F225" s="10">
        <v>0</v>
      </c>
      <c r="G225" s="12">
        <v>13.3</v>
      </c>
      <c r="H225" s="12">
        <v>6</v>
      </c>
      <c r="I225" s="12">
        <v>20.7</v>
      </c>
      <c r="J225" s="12">
        <v>0.497</v>
      </c>
      <c r="K225" s="12">
        <v>83200</v>
      </c>
      <c r="L225" s="12">
        <v>242.6</v>
      </c>
      <c r="M225" s="12">
        <v>0</v>
      </c>
      <c r="N225" s="12">
        <v>0.18899999999999995</v>
      </c>
      <c r="O225" s="12">
        <v>37.9</v>
      </c>
      <c r="P225" s="12">
        <v>0</v>
      </c>
      <c r="Q225" s="12">
        <v>0.92800000000000005</v>
      </c>
    </row>
    <row r="226" spans="1:17" ht="15" hidden="1" x14ac:dyDescent="0.2">
      <c r="A226" s="12" t="s">
        <v>90</v>
      </c>
      <c r="B226" s="12" t="s">
        <v>91</v>
      </c>
      <c r="C226" s="12">
        <v>2016</v>
      </c>
      <c r="D226" s="12" t="str">
        <f>B226&amp;C226</f>
        <v>MN2016</v>
      </c>
      <c r="E226" s="10">
        <v>0</v>
      </c>
      <c r="F226" s="10">
        <v>0</v>
      </c>
      <c r="G226" s="12">
        <v>13.5</v>
      </c>
      <c r="H226" s="12">
        <v>5.9</v>
      </c>
      <c r="I226" s="12">
        <v>21.1</v>
      </c>
      <c r="J226" s="12">
        <v>0.496</v>
      </c>
      <c r="K226" s="12">
        <v>84250</v>
      </c>
      <c r="L226" s="12">
        <v>242.6</v>
      </c>
      <c r="M226" s="12">
        <v>0</v>
      </c>
      <c r="N226" s="12">
        <v>0.19299999999999995</v>
      </c>
      <c r="O226" s="12">
        <v>37.9</v>
      </c>
      <c r="P226" s="12">
        <v>0</v>
      </c>
      <c r="Q226" s="12">
        <v>0.92900000000000005</v>
      </c>
    </row>
    <row r="227" spans="1:17" ht="15" hidden="1" x14ac:dyDescent="0.2">
      <c r="A227" s="12" t="s">
        <v>90</v>
      </c>
      <c r="B227" s="12" t="s">
        <v>91</v>
      </c>
      <c r="C227" s="12">
        <v>2017</v>
      </c>
      <c r="D227" s="12" t="str">
        <f>B227&amp;C227</f>
        <v>MN2017</v>
      </c>
      <c r="E227" s="10">
        <v>0</v>
      </c>
      <c r="F227" s="10">
        <v>0</v>
      </c>
      <c r="G227" s="12">
        <v>14</v>
      </c>
      <c r="H227" s="12">
        <v>5.6</v>
      </c>
      <c r="I227" s="12">
        <v>22.4</v>
      </c>
      <c r="J227" s="12">
        <v>0.496</v>
      </c>
      <c r="K227" s="12">
        <v>82510</v>
      </c>
      <c r="L227" s="12">
        <v>238.3</v>
      </c>
      <c r="M227" s="12">
        <v>0</v>
      </c>
      <c r="N227" s="12">
        <v>0.19999999999999996</v>
      </c>
      <c r="O227" s="12">
        <v>37.9</v>
      </c>
      <c r="P227" s="12">
        <v>0</v>
      </c>
      <c r="Q227" s="12">
        <v>0.93100000000000005</v>
      </c>
    </row>
    <row r="228" spans="1:17" ht="15" hidden="1" x14ac:dyDescent="0.2">
      <c r="A228" s="12" t="s">
        <v>90</v>
      </c>
      <c r="B228" s="12" t="s">
        <v>91</v>
      </c>
      <c r="C228" s="12">
        <v>2018</v>
      </c>
      <c r="D228" s="12" t="str">
        <f>B228&amp;C228</f>
        <v>MN2018</v>
      </c>
      <c r="E228" s="10">
        <v>0</v>
      </c>
      <c r="F228" s="10">
        <v>0</v>
      </c>
      <c r="G228" s="12">
        <v>13.2</v>
      </c>
      <c r="H228" s="12">
        <v>4.8</v>
      </c>
      <c r="I228" s="12">
        <v>21.6</v>
      </c>
      <c r="J228" s="12">
        <v>0.499</v>
      </c>
      <c r="K228" s="12">
        <v>83010</v>
      </c>
      <c r="L228" s="12">
        <v>220.4</v>
      </c>
      <c r="M228" s="12">
        <v>0</v>
      </c>
      <c r="N228" s="12">
        <v>0.20399999999999996</v>
      </c>
      <c r="O228" s="12">
        <v>38.200000000000003</v>
      </c>
      <c r="P228" s="12">
        <v>0</v>
      </c>
      <c r="Q228" s="12">
        <v>0.93400000000000005</v>
      </c>
    </row>
    <row r="229" spans="1:17" ht="15" hidden="1" x14ac:dyDescent="0.2">
      <c r="A229" s="12" t="s">
        <v>90</v>
      </c>
      <c r="B229" s="12" t="s">
        <v>91</v>
      </c>
      <c r="C229" s="12">
        <v>2019</v>
      </c>
      <c r="D229" s="12" t="str">
        <f>B229&amp;C229</f>
        <v>MN2019</v>
      </c>
      <c r="E229" s="10">
        <v>0</v>
      </c>
      <c r="F229" s="10">
        <v>0</v>
      </c>
      <c r="G229" s="12">
        <v>14.7</v>
      </c>
      <c r="H229" s="12">
        <v>6.8</v>
      </c>
      <c r="I229" s="12">
        <v>22.7</v>
      </c>
      <c r="J229" s="12">
        <v>0.496</v>
      </c>
      <c r="K229" s="12">
        <v>92740</v>
      </c>
      <c r="L229" s="12">
        <v>236.4</v>
      </c>
      <c r="M229" s="12">
        <v>0</v>
      </c>
      <c r="N229" s="12">
        <v>0.20899999999999996</v>
      </c>
      <c r="O229" s="12">
        <v>38.4</v>
      </c>
      <c r="P229" s="12">
        <v>0</v>
      </c>
      <c r="Q229" s="12">
        <v>0.93600000000000005</v>
      </c>
    </row>
    <row r="230" spans="1:17" ht="16" hidden="1" x14ac:dyDescent="0.2">
      <c r="A230" s="10" t="s">
        <v>90</v>
      </c>
      <c r="B230" s="10" t="s">
        <v>91</v>
      </c>
      <c r="C230" s="10">
        <v>2020</v>
      </c>
      <c r="D230" s="10" t="str">
        <f>B230&amp;C230</f>
        <v>MN2020</v>
      </c>
      <c r="E230" s="10">
        <v>0</v>
      </c>
      <c r="F230" s="10">
        <v>0</v>
      </c>
      <c r="G230" s="10">
        <v>13.4</v>
      </c>
      <c r="H230" s="10">
        <v>5.4</v>
      </c>
      <c r="I230" s="10">
        <v>21.5</v>
      </c>
      <c r="J230" s="19">
        <v>0.4975</v>
      </c>
      <c r="K230" s="10">
        <v>88770</v>
      </c>
      <c r="L230" s="10">
        <v>277.48013112871735</v>
      </c>
      <c r="M230" s="10">
        <v>0</v>
      </c>
      <c r="N230" s="10">
        <v>0.22</v>
      </c>
      <c r="O230" s="10">
        <v>38.1</v>
      </c>
      <c r="P230" s="10">
        <v>0</v>
      </c>
      <c r="Q230" s="10">
        <v>0.93</v>
      </c>
    </row>
    <row r="231" spans="1:17" ht="15" hidden="1" x14ac:dyDescent="0.2">
      <c r="A231" s="20" t="s">
        <v>90</v>
      </c>
      <c r="B231" s="20" t="s">
        <v>91</v>
      </c>
      <c r="C231" s="20">
        <v>2021</v>
      </c>
      <c r="D231" s="20" t="str">
        <f>B231&amp;C231</f>
        <v>MN2021</v>
      </c>
      <c r="E231" s="10">
        <v>0</v>
      </c>
      <c r="F231" s="10">
        <v>0</v>
      </c>
      <c r="G231" s="10">
        <v>13.9</v>
      </c>
      <c r="H231" s="21"/>
      <c r="I231" s="21"/>
      <c r="J231" s="22"/>
      <c r="K231" s="21"/>
      <c r="L231" s="23"/>
      <c r="M231" s="20">
        <v>0</v>
      </c>
      <c r="N231" s="23"/>
      <c r="O231" s="20"/>
      <c r="P231" s="20"/>
      <c r="Q231" s="23"/>
    </row>
    <row r="232" spans="1:17" ht="16" hidden="1" x14ac:dyDescent="0.2">
      <c r="A232" s="10" t="s">
        <v>92</v>
      </c>
      <c r="B232" s="10" t="s">
        <v>93</v>
      </c>
      <c r="C232" s="10">
        <v>2012</v>
      </c>
      <c r="D232" s="10" t="str">
        <f>B232&amp;C232</f>
        <v>MS2012</v>
      </c>
      <c r="E232" s="10">
        <v>0</v>
      </c>
      <c r="F232" s="10">
        <v>0</v>
      </c>
      <c r="G232" s="10">
        <v>13.7</v>
      </c>
      <c r="H232" s="10">
        <v>5.5</v>
      </c>
      <c r="I232" s="10">
        <v>22.4</v>
      </c>
      <c r="J232" s="19">
        <v>0.47699999999999998</v>
      </c>
      <c r="K232" s="10">
        <v>45500</v>
      </c>
      <c r="L232" s="10">
        <v>260.8</v>
      </c>
      <c r="M232" s="10">
        <v>0</v>
      </c>
      <c r="N232" s="10">
        <v>0.42099999999999999</v>
      </c>
      <c r="O232" s="10">
        <v>36.200000000000003</v>
      </c>
      <c r="P232" s="10">
        <v>1</v>
      </c>
      <c r="Q232" s="10">
        <v>0.82</v>
      </c>
    </row>
    <row r="233" spans="1:17" ht="16" hidden="1" x14ac:dyDescent="0.2">
      <c r="A233" s="10" t="s">
        <v>92</v>
      </c>
      <c r="B233" s="10" t="s">
        <v>93</v>
      </c>
      <c r="C233" s="10">
        <v>2013</v>
      </c>
      <c r="D233" s="10" t="str">
        <f>B233&amp;C233</f>
        <v>MS2013</v>
      </c>
      <c r="E233" s="10">
        <v>0</v>
      </c>
      <c r="F233" s="10">
        <v>0</v>
      </c>
      <c r="G233" s="10">
        <v>13</v>
      </c>
      <c r="H233" s="10">
        <v>5.4</v>
      </c>
      <c r="I233" s="10">
        <v>21</v>
      </c>
      <c r="J233" s="19">
        <v>0.48</v>
      </c>
      <c r="K233" s="10">
        <v>39670</v>
      </c>
      <c r="L233" s="10">
        <v>274.60000000000002</v>
      </c>
      <c r="M233" s="10">
        <v>0</v>
      </c>
      <c r="N233" s="10">
        <v>0.42399999999999999</v>
      </c>
      <c r="O233" s="10">
        <v>36.6</v>
      </c>
      <c r="P233" s="10">
        <v>1</v>
      </c>
      <c r="Q233" s="10">
        <v>0.82399999999999995</v>
      </c>
    </row>
    <row r="234" spans="1:17" ht="16" hidden="1" x14ac:dyDescent="0.2">
      <c r="A234" s="10" t="s">
        <v>92</v>
      </c>
      <c r="B234" s="10" t="s">
        <v>93</v>
      </c>
      <c r="C234" s="10">
        <v>2014</v>
      </c>
      <c r="D234" s="10" t="str">
        <f>B234&amp;C234</f>
        <v>MS2014</v>
      </c>
      <c r="E234" s="10">
        <v>0</v>
      </c>
      <c r="F234" s="10">
        <v>0</v>
      </c>
      <c r="G234" s="10">
        <v>12.7</v>
      </c>
      <c r="H234" s="10">
        <v>5.3</v>
      </c>
      <c r="I234" s="10">
        <v>20.6</v>
      </c>
      <c r="J234" s="19">
        <v>0.48099999999999998</v>
      </c>
      <c r="K234" s="10">
        <v>42970</v>
      </c>
      <c r="L234" s="10">
        <v>278.5</v>
      </c>
      <c r="M234" s="10">
        <v>0</v>
      </c>
      <c r="N234" s="10">
        <v>0.42399999999999999</v>
      </c>
      <c r="O234" s="10">
        <v>36.700000000000003</v>
      </c>
      <c r="P234" s="10">
        <v>1</v>
      </c>
      <c r="Q234" s="10">
        <v>0.83</v>
      </c>
    </row>
    <row r="235" spans="1:17" ht="15" hidden="1" x14ac:dyDescent="0.2">
      <c r="A235" s="12" t="s">
        <v>92</v>
      </c>
      <c r="B235" s="12" t="s">
        <v>93</v>
      </c>
      <c r="C235" s="12">
        <v>2015</v>
      </c>
      <c r="D235" s="12" t="str">
        <f>B235&amp;C235</f>
        <v>MS2015</v>
      </c>
      <c r="E235" s="10">
        <v>0</v>
      </c>
      <c r="F235" s="10">
        <v>0</v>
      </c>
      <c r="G235" s="12">
        <v>14.3</v>
      </c>
      <c r="H235" s="12">
        <v>6</v>
      </c>
      <c r="I235" s="12">
        <v>23.2</v>
      </c>
      <c r="J235" s="12">
        <v>0.47799999999999998</v>
      </c>
      <c r="K235" s="12">
        <v>48460</v>
      </c>
      <c r="L235" s="12">
        <v>275.8</v>
      </c>
      <c r="M235" s="12">
        <v>0</v>
      </c>
      <c r="N235" s="12">
        <v>0.42700000000000005</v>
      </c>
      <c r="O235" s="12">
        <v>37</v>
      </c>
      <c r="P235" s="12">
        <v>1</v>
      </c>
      <c r="Q235" s="12">
        <v>0.83499999999999996</v>
      </c>
    </row>
    <row r="236" spans="1:17" ht="15" hidden="1" x14ac:dyDescent="0.2">
      <c r="A236" s="12" t="s">
        <v>92</v>
      </c>
      <c r="B236" s="12" t="s">
        <v>93</v>
      </c>
      <c r="C236" s="12">
        <v>2016</v>
      </c>
      <c r="D236" s="12" t="str">
        <f>B236&amp;C236</f>
        <v>MS2016</v>
      </c>
      <c r="E236" s="10">
        <v>0</v>
      </c>
      <c r="F236" s="10">
        <v>0</v>
      </c>
      <c r="G236" s="12">
        <v>12.8</v>
      </c>
      <c r="H236" s="12">
        <v>5.0999999999999996</v>
      </c>
      <c r="I236" s="12">
        <v>21</v>
      </c>
      <c r="J236" s="12">
        <v>0.47599999999999998</v>
      </c>
      <c r="K236" s="12">
        <v>49310</v>
      </c>
      <c r="L236" s="12">
        <v>280.5</v>
      </c>
      <c r="M236" s="12">
        <v>0</v>
      </c>
      <c r="N236" s="12">
        <v>0.42800000000000005</v>
      </c>
      <c r="O236" s="12">
        <v>37.200000000000003</v>
      </c>
      <c r="P236" s="12">
        <v>1</v>
      </c>
      <c r="Q236" s="12">
        <v>0.84099999999999997</v>
      </c>
    </row>
    <row r="237" spans="1:17" ht="15" hidden="1" x14ac:dyDescent="0.2">
      <c r="A237" s="12" t="s">
        <v>92</v>
      </c>
      <c r="B237" s="12" t="s">
        <v>93</v>
      </c>
      <c r="C237" s="12">
        <v>2017</v>
      </c>
      <c r="D237" s="12" t="str">
        <f>B237&amp;C237</f>
        <v>MS2017</v>
      </c>
      <c r="E237" s="10">
        <v>0</v>
      </c>
      <c r="F237" s="10">
        <v>0</v>
      </c>
      <c r="G237" s="12">
        <v>14.8</v>
      </c>
      <c r="H237" s="12">
        <v>5.7</v>
      </c>
      <c r="I237" s="12">
        <v>24.6</v>
      </c>
      <c r="J237" s="12">
        <v>0.48</v>
      </c>
      <c r="K237" s="12">
        <v>51030</v>
      </c>
      <c r="L237" s="12">
        <v>285.7</v>
      </c>
      <c r="M237" s="12">
        <v>0</v>
      </c>
      <c r="N237" s="12">
        <v>0.43100000000000005</v>
      </c>
      <c r="O237" s="12">
        <v>37.5</v>
      </c>
      <c r="P237" s="12">
        <v>1</v>
      </c>
      <c r="Q237" s="12">
        <v>0.84399999999999997</v>
      </c>
    </row>
    <row r="238" spans="1:17" ht="15" hidden="1" x14ac:dyDescent="0.2">
      <c r="A238" s="12" t="s">
        <v>92</v>
      </c>
      <c r="B238" s="12" t="s">
        <v>93</v>
      </c>
      <c r="C238" s="12">
        <v>2018</v>
      </c>
      <c r="D238" s="12" t="str">
        <f>B238&amp;C238</f>
        <v>MS2018</v>
      </c>
      <c r="E238" s="10">
        <v>0</v>
      </c>
      <c r="F238" s="10">
        <v>0</v>
      </c>
      <c r="G238" s="12">
        <v>14.1</v>
      </c>
      <c r="H238" s="12">
        <v>5.0999999999999996</v>
      </c>
      <c r="I238" s="12">
        <v>23.6</v>
      </c>
      <c r="J238" s="12">
        <v>0.47799999999999998</v>
      </c>
      <c r="K238" s="12">
        <v>49450</v>
      </c>
      <c r="L238" s="12">
        <v>234.4</v>
      </c>
      <c r="M238" s="12">
        <v>0</v>
      </c>
      <c r="N238" s="12">
        <v>0.43300000000000005</v>
      </c>
      <c r="O238" s="12">
        <v>37.700000000000003</v>
      </c>
      <c r="P238" s="12">
        <v>1</v>
      </c>
      <c r="Q238" s="12">
        <v>0.85399999999999998</v>
      </c>
    </row>
    <row r="239" spans="1:17" ht="15" hidden="1" x14ac:dyDescent="0.2">
      <c r="A239" s="12" t="s">
        <v>92</v>
      </c>
      <c r="B239" s="12" t="s">
        <v>93</v>
      </c>
      <c r="C239" s="12">
        <v>2019</v>
      </c>
      <c r="D239" s="12" t="str">
        <f>B239&amp;C239</f>
        <v>MS2019</v>
      </c>
      <c r="E239" s="10">
        <v>0</v>
      </c>
      <c r="F239" s="10">
        <v>0</v>
      </c>
      <c r="G239" s="12">
        <v>14.6</v>
      </c>
      <c r="H239" s="12">
        <v>5.2</v>
      </c>
      <c r="I239" s="12">
        <v>24.7</v>
      </c>
      <c r="J239" s="12">
        <v>0.47499999999999998</v>
      </c>
      <c r="K239" s="12">
        <v>51010</v>
      </c>
      <c r="L239" s="12">
        <v>277.89999999999998</v>
      </c>
      <c r="M239" s="12">
        <v>0</v>
      </c>
      <c r="N239" s="12">
        <v>0.43400000000000005</v>
      </c>
      <c r="O239" s="12">
        <v>38.299999999999997</v>
      </c>
      <c r="P239" s="12">
        <v>1</v>
      </c>
      <c r="Q239" s="12">
        <v>0.85299999999999998</v>
      </c>
    </row>
    <row r="240" spans="1:17" ht="16" hidden="1" x14ac:dyDescent="0.2">
      <c r="A240" s="10" t="s">
        <v>92</v>
      </c>
      <c r="B240" s="10" t="s">
        <v>93</v>
      </c>
      <c r="C240" s="10">
        <v>2020</v>
      </c>
      <c r="D240" s="10" t="str">
        <f>B240&amp;C240</f>
        <v>MS2020</v>
      </c>
      <c r="E240" s="10">
        <v>0</v>
      </c>
      <c r="F240" s="10">
        <v>0</v>
      </c>
      <c r="G240" s="10">
        <v>13.8</v>
      </c>
      <c r="H240" s="10">
        <v>4</v>
      </c>
      <c r="I240" s="10">
        <v>24.2</v>
      </c>
      <c r="J240" s="19">
        <v>0.47799999999999998</v>
      </c>
      <c r="K240" s="10">
        <v>50880</v>
      </c>
      <c r="L240" s="10">
        <v>291.15682762423711</v>
      </c>
      <c r="M240" s="10">
        <v>0</v>
      </c>
      <c r="N240" s="10">
        <v>0.4375</v>
      </c>
      <c r="O240" s="10">
        <v>37.700000000000003</v>
      </c>
      <c r="P240" s="10">
        <v>1</v>
      </c>
      <c r="Q240" s="10">
        <v>0.85</v>
      </c>
    </row>
    <row r="241" spans="1:17" ht="15" hidden="1" x14ac:dyDescent="0.2">
      <c r="A241" s="20" t="s">
        <v>92</v>
      </c>
      <c r="B241" s="20" t="s">
        <v>93</v>
      </c>
      <c r="C241" s="20">
        <v>2021</v>
      </c>
      <c r="D241" s="20" t="str">
        <f>B241&amp;C241</f>
        <v>MS2021</v>
      </c>
      <c r="E241" s="10">
        <v>0</v>
      </c>
      <c r="F241" s="10">
        <v>0</v>
      </c>
      <c r="G241" s="10">
        <v>16.2</v>
      </c>
      <c r="H241" s="21"/>
      <c r="I241" s="21"/>
      <c r="J241" s="22"/>
      <c r="K241" s="21"/>
      <c r="L241" s="23"/>
      <c r="M241" s="20">
        <v>0</v>
      </c>
      <c r="N241" s="23"/>
      <c r="O241" s="20"/>
      <c r="P241" s="20"/>
      <c r="Q241" s="23"/>
    </row>
    <row r="242" spans="1:17" ht="16" hidden="1" x14ac:dyDescent="0.2">
      <c r="A242" s="10" t="s">
        <v>94</v>
      </c>
      <c r="B242" s="10" t="s">
        <v>95</v>
      </c>
      <c r="C242" s="10">
        <v>2012</v>
      </c>
      <c r="D242" s="10" t="str">
        <f>B242&amp;C242</f>
        <v>MO2012</v>
      </c>
      <c r="E242" s="10">
        <v>0</v>
      </c>
      <c r="F242" s="10">
        <v>0</v>
      </c>
      <c r="G242" s="10">
        <v>15.2</v>
      </c>
      <c r="H242" s="10">
        <v>6.3</v>
      </c>
      <c r="I242" s="10">
        <v>24.4</v>
      </c>
      <c r="J242" s="19">
        <v>0.48699999999999999</v>
      </c>
      <c r="K242" s="10">
        <v>61790</v>
      </c>
      <c r="L242" s="10">
        <v>450.9</v>
      </c>
      <c r="M242" s="10">
        <v>0</v>
      </c>
      <c r="N242" s="10">
        <v>0.191</v>
      </c>
      <c r="O242" s="10">
        <v>38.200000000000003</v>
      </c>
      <c r="P242" s="10">
        <v>0</v>
      </c>
      <c r="Q242" s="10">
        <v>0.88</v>
      </c>
    </row>
    <row r="243" spans="1:17" ht="16" hidden="1" x14ac:dyDescent="0.2">
      <c r="A243" s="10" t="s">
        <v>94</v>
      </c>
      <c r="B243" s="10" t="s">
        <v>95</v>
      </c>
      <c r="C243" s="10">
        <v>2013</v>
      </c>
      <c r="D243" s="10" t="str">
        <f>B243&amp;C243</f>
        <v>MO2013</v>
      </c>
      <c r="E243" s="10">
        <v>0</v>
      </c>
      <c r="F243" s="10">
        <v>0</v>
      </c>
      <c r="G243" s="10">
        <v>15.9</v>
      </c>
      <c r="H243" s="10">
        <v>6.2</v>
      </c>
      <c r="I243" s="10">
        <v>25.9</v>
      </c>
      <c r="J243" s="19">
        <v>0.48699999999999999</v>
      </c>
      <c r="K243" s="10">
        <v>56800</v>
      </c>
      <c r="L243" s="10">
        <v>433.4</v>
      </c>
      <c r="M243" s="10">
        <v>0</v>
      </c>
      <c r="N243" s="10">
        <v>0.19400000000000001</v>
      </c>
      <c r="O243" s="10">
        <v>38.1</v>
      </c>
      <c r="P243" s="10">
        <v>0</v>
      </c>
      <c r="Q243" s="10">
        <v>0.88700000000000001</v>
      </c>
    </row>
    <row r="244" spans="1:17" ht="16" hidden="1" x14ac:dyDescent="0.2">
      <c r="A244" s="10" t="s">
        <v>94</v>
      </c>
      <c r="B244" s="10" t="s">
        <v>95</v>
      </c>
      <c r="C244" s="10">
        <v>2014</v>
      </c>
      <c r="D244" s="10" t="str">
        <f>B244&amp;C244</f>
        <v>MO2014</v>
      </c>
      <c r="E244" s="10">
        <v>0</v>
      </c>
      <c r="F244" s="10">
        <v>0</v>
      </c>
      <c r="G244" s="10">
        <v>16.8</v>
      </c>
      <c r="H244" s="10">
        <v>6.4</v>
      </c>
      <c r="I244" s="10">
        <v>27.5</v>
      </c>
      <c r="J244" s="19">
        <v>0.48699999999999999</v>
      </c>
      <c r="K244" s="10">
        <v>68500</v>
      </c>
      <c r="L244" s="10">
        <v>442.9</v>
      </c>
      <c r="M244" s="10">
        <v>0</v>
      </c>
      <c r="N244" s="10">
        <v>0.19400000000000001</v>
      </c>
      <c r="O244" s="10">
        <v>38.5</v>
      </c>
      <c r="P244" s="10">
        <v>0</v>
      </c>
      <c r="Q244" s="10">
        <v>0.89</v>
      </c>
    </row>
    <row r="245" spans="1:17" ht="15" hidden="1" x14ac:dyDescent="0.2">
      <c r="A245" s="12" t="s">
        <v>94</v>
      </c>
      <c r="B245" s="12" t="s">
        <v>95</v>
      </c>
      <c r="C245" s="12">
        <v>2015</v>
      </c>
      <c r="D245" s="12" t="str">
        <f>B245&amp;C245</f>
        <v>MO2015</v>
      </c>
      <c r="E245" s="10">
        <v>0</v>
      </c>
      <c r="F245" s="10">
        <v>0</v>
      </c>
      <c r="G245" s="12">
        <v>17.3</v>
      </c>
      <c r="H245" s="12">
        <v>7.4</v>
      </c>
      <c r="I245" s="12">
        <v>27.5</v>
      </c>
      <c r="J245" s="12">
        <v>0.48799999999999999</v>
      </c>
      <c r="K245" s="12">
        <v>71660</v>
      </c>
      <c r="L245" s="12">
        <v>497.4</v>
      </c>
      <c r="M245" s="12">
        <v>0</v>
      </c>
      <c r="N245" s="12">
        <v>0.19799999999999995</v>
      </c>
      <c r="O245" s="12">
        <v>38.4</v>
      </c>
      <c r="P245" s="12">
        <v>0</v>
      </c>
      <c r="Q245" s="12">
        <v>0.88900000000000001</v>
      </c>
    </row>
    <row r="246" spans="1:17" ht="15" hidden="1" x14ac:dyDescent="0.2">
      <c r="A246" s="12" t="s">
        <v>94</v>
      </c>
      <c r="B246" s="12" t="s">
        <v>95</v>
      </c>
      <c r="C246" s="12">
        <v>2016</v>
      </c>
      <c r="D246" s="12" t="str">
        <f>B246&amp;C246</f>
        <v>MO2016</v>
      </c>
      <c r="E246" s="10">
        <v>0</v>
      </c>
      <c r="F246" s="10">
        <v>0</v>
      </c>
      <c r="G246" s="12">
        <v>18.600000000000001</v>
      </c>
      <c r="H246" s="12">
        <v>8.6999999999999993</v>
      </c>
      <c r="I246" s="12">
        <v>28.8</v>
      </c>
      <c r="J246" s="12">
        <v>0.49</v>
      </c>
      <c r="K246" s="12">
        <v>66010</v>
      </c>
      <c r="L246" s="12">
        <v>519.4</v>
      </c>
      <c r="M246" s="12">
        <v>0</v>
      </c>
      <c r="N246" s="12">
        <v>0.20199999999999996</v>
      </c>
      <c r="O246" s="12">
        <v>38.4</v>
      </c>
      <c r="P246" s="12">
        <v>0</v>
      </c>
      <c r="Q246" s="12">
        <v>0.89600000000000002</v>
      </c>
    </row>
    <row r="247" spans="1:17" ht="15" hidden="1" x14ac:dyDescent="0.2">
      <c r="A247" s="12" t="s">
        <v>94</v>
      </c>
      <c r="B247" s="12" t="s">
        <v>95</v>
      </c>
      <c r="C247" s="12">
        <v>2017</v>
      </c>
      <c r="D247" s="12" t="str">
        <f>B247&amp;C247</f>
        <v>MO2017</v>
      </c>
      <c r="E247" s="10">
        <v>0</v>
      </c>
      <c r="F247" s="10">
        <v>0</v>
      </c>
      <c r="G247" s="12">
        <v>18.8</v>
      </c>
      <c r="H247" s="12">
        <v>7.4</v>
      </c>
      <c r="I247" s="12">
        <v>30.6</v>
      </c>
      <c r="J247" s="12">
        <v>0.48799999999999999</v>
      </c>
      <c r="K247" s="12">
        <v>66660</v>
      </c>
      <c r="L247" s="12">
        <v>530.29999999999995</v>
      </c>
      <c r="M247" s="12">
        <v>0</v>
      </c>
      <c r="N247" s="12">
        <v>0.20299999999999996</v>
      </c>
      <c r="O247" s="12">
        <v>38.5</v>
      </c>
      <c r="P247" s="12">
        <v>1</v>
      </c>
      <c r="Q247" s="12">
        <v>0.89700000000000002</v>
      </c>
    </row>
    <row r="248" spans="1:17" ht="15" hidden="1" x14ac:dyDescent="0.2">
      <c r="A248" s="12" t="s">
        <v>94</v>
      </c>
      <c r="B248" s="12" t="s">
        <v>95</v>
      </c>
      <c r="C248" s="12">
        <v>2018</v>
      </c>
      <c r="D248" s="12" t="str">
        <f>B248&amp;C248</f>
        <v>MO2018</v>
      </c>
      <c r="E248" s="10">
        <v>0</v>
      </c>
      <c r="F248" s="10">
        <v>0</v>
      </c>
      <c r="G248" s="12">
        <v>20.100000000000001</v>
      </c>
      <c r="H248" s="12">
        <v>8.6</v>
      </c>
      <c r="I248" s="12">
        <v>32</v>
      </c>
      <c r="J248" s="12">
        <v>0.48699999999999999</v>
      </c>
      <c r="K248" s="12">
        <v>71350</v>
      </c>
      <c r="L248" s="12">
        <v>502.1</v>
      </c>
      <c r="M248" s="12">
        <v>0</v>
      </c>
      <c r="N248" s="12">
        <v>0.20499999999999996</v>
      </c>
      <c r="O248" s="12">
        <v>38.799999999999997</v>
      </c>
      <c r="P248" s="12">
        <v>1</v>
      </c>
      <c r="Q248" s="12">
        <v>0.90500000000000003</v>
      </c>
    </row>
    <row r="249" spans="1:17" ht="15" hidden="1" x14ac:dyDescent="0.2">
      <c r="A249" s="12" t="s">
        <v>94</v>
      </c>
      <c r="B249" s="12" t="s">
        <v>95</v>
      </c>
      <c r="C249" s="12">
        <v>2019</v>
      </c>
      <c r="D249" s="12" t="str">
        <f>B249&amp;C249</f>
        <v>MO2019</v>
      </c>
      <c r="E249" s="10">
        <v>0</v>
      </c>
      <c r="F249" s="10">
        <v>0</v>
      </c>
      <c r="G249" s="12">
        <v>18.600000000000001</v>
      </c>
      <c r="H249" s="12">
        <v>6.8</v>
      </c>
      <c r="I249" s="12">
        <v>30.8</v>
      </c>
      <c r="J249" s="12">
        <v>0.48699999999999999</v>
      </c>
      <c r="K249" s="12">
        <v>69020</v>
      </c>
      <c r="L249" s="12">
        <v>495</v>
      </c>
      <c r="M249" s="12">
        <v>0</v>
      </c>
      <c r="N249" s="12">
        <v>0.20599999999999996</v>
      </c>
      <c r="O249" s="12">
        <v>38.9</v>
      </c>
      <c r="P249" s="12">
        <v>1</v>
      </c>
      <c r="Q249" s="12">
        <v>0.90700000000000003</v>
      </c>
    </row>
    <row r="250" spans="1:17" ht="16" hidden="1" x14ac:dyDescent="0.2">
      <c r="A250" s="10" t="s">
        <v>94</v>
      </c>
      <c r="B250" s="10" t="s">
        <v>95</v>
      </c>
      <c r="C250" s="10">
        <v>2020</v>
      </c>
      <c r="D250" s="10" t="str">
        <f>B250&amp;C250</f>
        <v>MO2020</v>
      </c>
      <c r="E250" s="10">
        <v>0</v>
      </c>
      <c r="F250" s="10">
        <v>0</v>
      </c>
      <c r="G250" s="10">
        <v>18.3</v>
      </c>
      <c r="H250" s="10">
        <v>7</v>
      </c>
      <c r="I250" s="10">
        <v>30</v>
      </c>
      <c r="J250" s="19">
        <v>0.48799999999999999</v>
      </c>
      <c r="K250" s="10">
        <v>70090</v>
      </c>
      <c r="L250" s="10">
        <v>542.70892464790984</v>
      </c>
      <c r="M250" s="10">
        <v>0</v>
      </c>
      <c r="N250" s="10">
        <v>0.219</v>
      </c>
      <c r="O250" s="10">
        <v>38.700000000000003</v>
      </c>
      <c r="P250" s="10">
        <v>1</v>
      </c>
      <c r="Q250" s="10">
        <v>0.91</v>
      </c>
    </row>
    <row r="251" spans="1:17" ht="15" hidden="1" x14ac:dyDescent="0.2">
      <c r="A251" s="20" t="s">
        <v>94</v>
      </c>
      <c r="B251" s="20" t="s">
        <v>95</v>
      </c>
      <c r="C251" s="20">
        <v>2021</v>
      </c>
      <c r="D251" s="20" t="str">
        <f>B251&amp;C251</f>
        <v>MO2021</v>
      </c>
      <c r="E251" s="10">
        <v>0</v>
      </c>
      <c r="F251" s="10">
        <v>0</v>
      </c>
      <c r="G251" s="10">
        <v>18.7</v>
      </c>
      <c r="H251" s="21"/>
      <c r="I251" s="21"/>
      <c r="J251" s="22"/>
      <c r="K251" s="21"/>
      <c r="L251" s="23"/>
      <c r="M251" s="20">
        <v>0</v>
      </c>
      <c r="N251" s="23"/>
      <c r="O251" s="20"/>
      <c r="P251" s="20"/>
      <c r="Q251" s="23"/>
    </row>
    <row r="252" spans="1:17" ht="16" hidden="1" x14ac:dyDescent="0.2">
      <c r="A252" s="10" t="s">
        <v>96</v>
      </c>
      <c r="B252" s="10" t="s">
        <v>97</v>
      </c>
      <c r="C252" s="10">
        <v>2012</v>
      </c>
      <c r="D252" s="10" t="str">
        <f>B252&amp;C252</f>
        <v>MT2012</v>
      </c>
      <c r="E252" s="10">
        <v>0</v>
      </c>
      <c r="F252" s="10">
        <v>0</v>
      </c>
      <c r="G252" s="10">
        <v>23.2</v>
      </c>
      <c r="H252" s="10">
        <v>9.1999999999999993</v>
      </c>
      <c r="I252" s="10">
        <v>37</v>
      </c>
      <c r="J252" s="19">
        <v>0.497</v>
      </c>
      <c r="K252" s="10">
        <v>55980</v>
      </c>
      <c r="L252" s="10">
        <v>272.2</v>
      </c>
      <c r="M252" s="10">
        <v>0</v>
      </c>
      <c r="N252" s="10">
        <v>0.128</v>
      </c>
      <c r="O252" s="10">
        <v>40.200000000000003</v>
      </c>
      <c r="P252" s="10">
        <v>0</v>
      </c>
      <c r="Q252" s="10">
        <v>0.93</v>
      </c>
    </row>
    <row r="253" spans="1:17" ht="16" hidden="1" x14ac:dyDescent="0.2">
      <c r="A253" s="10" t="s">
        <v>96</v>
      </c>
      <c r="B253" s="10" t="s">
        <v>97</v>
      </c>
      <c r="C253" s="10">
        <v>2013</v>
      </c>
      <c r="D253" s="10" t="str">
        <f>B253&amp;C253</f>
        <v>MT2013</v>
      </c>
      <c r="E253" s="10">
        <v>0</v>
      </c>
      <c r="F253" s="10">
        <v>0</v>
      </c>
      <c r="G253" s="10">
        <v>23.9</v>
      </c>
      <c r="H253" s="10">
        <v>12.1</v>
      </c>
      <c r="I253" s="10">
        <v>35.700000000000003</v>
      </c>
      <c r="J253" s="19">
        <v>0.497</v>
      </c>
      <c r="K253" s="10">
        <v>53000</v>
      </c>
      <c r="L253" s="10">
        <v>252.9</v>
      </c>
      <c r="M253" s="10">
        <v>0</v>
      </c>
      <c r="N253" s="10">
        <v>0.126</v>
      </c>
      <c r="O253" s="10">
        <v>39.6</v>
      </c>
      <c r="P253" s="10">
        <v>0</v>
      </c>
      <c r="Q253" s="10">
        <v>0.92700000000000005</v>
      </c>
    </row>
    <row r="254" spans="1:17" ht="16" hidden="1" x14ac:dyDescent="0.2">
      <c r="A254" s="10" t="s">
        <v>96</v>
      </c>
      <c r="B254" s="10" t="s">
        <v>97</v>
      </c>
      <c r="C254" s="10">
        <v>2014</v>
      </c>
      <c r="D254" s="10" t="str">
        <f>B254&amp;C254</f>
        <v>MT2014</v>
      </c>
      <c r="E254" s="10">
        <v>0</v>
      </c>
      <c r="F254" s="10">
        <v>0</v>
      </c>
      <c r="G254" s="10">
        <v>24.4</v>
      </c>
      <c r="H254" s="10">
        <v>10.6</v>
      </c>
      <c r="I254" s="10">
        <v>38.1</v>
      </c>
      <c r="J254" s="19">
        <v>0.496</v>
      </c>
      <c r="K254" s="10">
        <v>61810</v>
      </c>
      <c r="L254" s="10">
        <v>323.7</v>
      </c>
      <c r="M254" s="10">
        <v>0</v>
      </c>
      <c r="N254" s="10">
        <v>0.126</v>
      </c>
      <c r="O254" s="10">
        <v>39.6</v>
      </c>
      <c r="P254" s="10">
        <v>0</v>
      </c>
      <c r="Q254" s="10">
        <v>0.93</v>
      </c>
    </row>
    <row r="255" spans="1:17" ht="15" hidden="1" x14ac:dyDescent="0.2">
      <c r="A255" s="12" t="s">
        <v>96</v>
      </c>
      <c r="B255" s="12" t="s">
        <v>97</v>
      </c>
      <c r="C255" s="12">
        <v>2015</v>
      </c>
      <c r="D255" s="12" t="str">
        <f>B255&amp;C255</f>
        <v>MT2015</v>
      </c>
      <c r="E255" s="10">
        <v>0</v>
      </c>
      <c r="F255" s="10">
        <v>0</v>
      </c>
      <c r="G255" s="12">
        <v>26.2</v>
      </c>
      <c r="H255" s="12">
        <v>12.7</v>
      </c>
      <c r="I255" s="12">
        <v>39.700000000000003</v>
      </c>
      <c r="J255" s="12">
        <v>0.502</v>
      </c>
      <c r="K255" s="12">
        <v>62210</v>
      </c>
      <c r="L255" s="12">
        <v>349.6</v>
      </c>
      <c r="M255" s="12">
        <v>0</v>
      </c>
      <c r="N255" s="12">
        <v>0.13100000000000001</v>
      </c>
      <c r="O255" s="12">
        <v>39.9</v>
      </c>
      <c r="P255" s="12">
        <v>0</v>
      </c>
      <c r="Q255" s="12">
        <v>0.93500000000000005</v>
      </c>
    </row>
    <row r="256" spans="1:17" ht="15" hidden="1" x14ac:dyDescent="0.2">
      <c r="A256" s="12" t="s">
        <v>96</v>
      </c>
      <c r="B256" s="12" t="s">
        <v>97</v>
      </c>
      <c r="C256" s="12">
        <v>2016</v>
      </c>
      <c r="D256" s="12" t="str">
        <f>B256&amp;C256</f>
        <v>MT2016</v>
      </c>
      <c r="E256" s="10">
        <v>0</v>
      </c>
      <c r="F256" s="10">
        <v>0</v>
      </c>
      <c r="G256" s="12">
        <v>25.6</v>
      </c>
      <c r="H256" s="12">
        <v>9.1</v>
      </c>
      <c r="I256" s="12">
        <v>41.9</v>
      </c>
      <c r="J256" s="12">
        <v>0.502</v>
      </c>
      <c r="K256" s="12">
        <v>68480</v>
      </c>
      <c r="L256" s="12">
        <v>368.3</v>
      </c>
      <c r="M256" s="12">
        <v>0</v>
      </c>
      <c r="N256" s="12">
        <v>0.13400000000000001</v>
      </c>
      <c r="O256" s="12">
        <v>40.1</v>
      </c>
      <c r="P256" s="12">
        <v>0</v>
      </c>
      <c r="Q256" s="12">
        <v>0.92800000000000005</v>
      </c>
    </row>
    <row r="257" spans="1:17" ht="15" hidden="1" x14ac:dyDescent="0.2">
      <c r="A257" s="12" t="s">
        <v>96</v>
      </c>
      <c r="B257" s="12" t="s">
        <v>97</v>
      </c>
      <c r="C257" s="12">
        <v>2017</v>
      </c>
      <c r="D257" s="12" t="str">
        <f>B257&amp;C257</f>
        <v>MT2017</v>
      </c>
      <c r="E257" s="10">
        <v>0</v>
      </c>
      <c r="F257" s="10">
        <v>0</v>
      </c>
      <c r="G257" s="12">
        <v>29.6</v>
      </c>
      <c r="H257" s="12">
        <v>12.5</v>
      </c>
      <c r="I257" s="12">
        <v>46.5</v>
      </c>
      <c r="J257" s="12">
        <v>0.496</v>
      </c>
      <c r="K257" s="12">
        <v>67690</v>
      </c>
      <c r="L257" s="12">
        <v>377.1</v>
      </c>
      <c r="M257" s="12">
        <v>0</v>
      </c>
      <c r="N257" s="12">
        <v>0.13500000000000001</v>
      </c>
      <c r="O257" s="12">
        <v>40</v>
      </c>
      <c r="P257" s="12">
        <v>0</v>
      </c>
      <c r="Q257" s="12">
        <v>0.93</v>
      </c>
    </row>
    <row r="258" spans="1:17" ht="15" hidden="1" x14ac:dyDescent="0.2">
      <c r="A258" s="12" t="s">
        <v>96</v>
      </c>
      <c r="B258" s="12" t="s">
        <v>97</v>
      </c>
      <c r="C258" s="12">
        <v>2018</v>
      </c>
      <c r="D258" s="12" t="str">
        <f>B258&amp;C258</f>
        <v>MT2018</v>
      </c>
      <c r="E258" s="10">
        <v>0</v>
      </c>
      <c r="F258" s="10">
        <v>0</v>
      </c>
      <c r="G258" s="12">
        <v>24.9</v>
      </c>
      <c r="H258" s="12">
        <v>11</v>
      </c>
      <c r="I258" s="12">
        <v>38.700000000000003</v>
      </c>
      <c r="J258" s="12">
        <v>0.505</v>
      </c>
      <c r="K258" s="12">
        <v>66670</v>
      </c>
      <c r="L258" s="12">
        <v>374.1</v>
      </c>
      <c r="M258" s="12">
        <v>0</v>
      </c>
      <c r="N258" s="12">
        <v>0.13900000000000001</v>
      </c>
      <c r="O258" s="12">
        <v>40.1</v>
      </c>
      <c r="P258" s="12">
        <v>0</v>
      </c>
      <c r="Q258" s="12">
        <v>0.93899999999999995</v>
      </c>
    </row>
    <row r="259" spans="1:17" ht="15" hidden="1" x14ac:dyDescent="0.2">
      <c r="A259" s="12" t="s">
        <v>96</v>
      </c>
      <c r="B259" s="12" t="s">
        <v>97</v>
      </c>
      <c r="C259" s="12">
        <v>2019</v>
      </c>
      <c r="D259" s="12" t="str">
        <f>B259&amp;C259</f>
        <v>MT2019</v>
      </c>
      <c r="E259" s="10">
        <v>0</v>
      </c>
      <c r="F259" s="10">
        <v>0</v>
      </c>
      <c r="G259" s="12">
        <v>27</v>
      </c>
      <c r="H259" s="12">
        <v>14.9</v>
      </c>
      <c r="I259" s="12">
        <v>39</v>
      </c>
      <c r="J259" s="12">
        <v>0.499</v>
      </c>
      <c r="K259" s="12">
        <v>68560</v>
      </c>
      <c r="L259" s="12">
        <v>404.9</v>
      </c>
      <c r="M259" s="12">
        <v>0</v>
      </c>
      <c r="N259" s="12">
        <v>0.13900000000000001</v>
      </c>
      <c r="O259" s="12">
        <v>40.5</v>
      </c>
      <c r="P259" s="12">
        <v>0</v>
      </c>
      <c r="Q259" s="12">
        <v>0.94199999999999995</v>
      </c>
    </row>
    <row r="260" spans="1:17" ht="16" hidden="1" x14ac:dyDescent="0.2">
      <c r="A260" s="10" t="s">
        <v>96</v>
      </c>
      <c r="B260" s="10" t="s">
        <v>97</v>
      </c>
      <c r="C260" s="10">
        <v>2020</v>
      </c>
      <c r="D260" s="10" t="str">
        <f>B260&amp;C260</f>
        <v>MT2020</v>
      </c>
      <c r="E260" s="10">
        <v>0</v>
      </c>
      <c r="F260" s="10">
        <v>0</v>
      </c>
      <c r="G260" s="10">
        <v>27.8</v>
      </c>
      <c r="H260" s="10">
        <v>11.2</v>
      </c>
      <c r="I260" s="10">
        <v>44.1</v>
      </c>
      <c r="J260" s="19">
        <v>0.503</v>
      </c>
      <c r="K260" s="10">
        <v>63960</v>
      </c>
      <c r="L260" s="10">
        <v>469.84157538056058</v>
      </c>
      <c r="M260" s="10">
        <v>0</v>
      </c>
      <c r="N260" s="10">
        <v>0.15049999999999999</v>
      </c>
      <c r="O260" s="10">
        <v>40.1</v>
      </c>
      <c r="P260" s="10">
        <v>0</v>
      </c>
      <c r="Q260" s="10">
        <v>0.94</v>
      </c>
    </row>
    <row r="261" spans="1:17" ht="15" hidden="1" x14ac:dyDescent="0.2">
      <c r="A261" s="20" t="s">
        <v>96</v>
      </c>
      <c r="B261" s="20" t="s">
        <v>97</v>
      </c>
      <c r="C261" s="20">
        <v>2021</v>
      </c>
      <c r="D261" s="20" t="str">
        <f>B261&amp;C261</f>
        <v>MT2021</v>
      </c>
      <c r="E261" s="10">
        <v>0</v>
      </c>
      <c r="F261" s="10">
        <v>0</v>
      </c>
      <c r="G261" s="10">
        <v>32</v>
      </c>
      <c r="H261" s="21"/>
      <c r="I261" s="21"/>
      <c r="J261" s="22"/>
      <c r="K261" s="21"/>
      <c r="L261" s="23"/>
      <c r="M261" s="20">
        <v>0</v>
      </c>
      <c r="N261" s="23"/>
      <c r="O261" s="20"/>
      <c r="P261" s="20"/>
      <c r="Q261" s="23"/>
    </row>
    <row r="262" spans="1:17" ht="16" hidden="1" x14ac:dyDescent="0.2">
      <c r="A262" s="10" t="s">
        <v>98</v>
      </c>
      <c r="B262" s="10" t="s">
        <v>99</v>
      </c>
      <c r="C262" s="10">
        <v>2012</v>
      </c>
      <c r="D262" s="10" t="str">
        <f>B262&amp;C262</f>
        <v>NE2012</v>
      </c>
      <c r="E262" s="10">
        <v>0</v>
      </c>
      <c r="F262" s="10">
        <v>0</v>
      </c>
      <c r="G262" s="10">
        <v>12.4</v>
      </c>
      <c r="H262" s="10">
        <v>4.5999999999999996</v>
      </c>
      <c r="I262" s="10">
        <v>20.399999999999999</v>
      </c>
      <c r="J262" s="19">
        <v>0.49399999999999999</v>
      </c>
      <c r="K262" s="10">
        <v>64810</v>
      </c>
      <c r="L262" s="10">
        <v>259.39999999999998</v>
      </c>
      <c r="M262" s="10">
        <v>0</v>
      </c>
      <c r="N262" s="10">
        <v>0.185</v>
      </c>
      <c r="O262" s="10">
        <v>36.299999999999997</v>
      </c>
      <c r="P262" s="10">
        <v>1</v>
      </c>
      <c r="Q262" s="10">
        <v>0.91</v>
      </c>
    </row>
    <row r="263" spans="1:17" ht="16" hidden="1" x14ac:dyDescent="0.2">
      <c r="A263" s="10" t="s">
        <v>98</v>
      </c>
      <c r="B263" s="10" t="s">
        <v>99</v>
      </c>
      <c r="C263" s="10">
        <v>2013</v>
      </c>
      <c r="D263" s="10" t="str">
        <f>B263&amp;C263</f>
        <v>NE2013</v>
      </c>
      <c r="E263" s="10">
        <v>0</v>
      </c>
      <c r="F263" s="10">
        <v>0</v>
      </c>
      <c r="G263" s="10">
        <v>11.8</v>
      </c>
      <c r="H263" s="10">
        <v>4.8</v>
      </c>
      <c r="I263" s="10">
        <v>18.8</v>
      </c>
      <c r="J263" s="19">
        <v>0.49399999999999999</v>
      </c>
      <c r="K263" s="10">
        <v>70690</v>
      </c>
      <c r="L263" s="10">
        <v>262.10000000000002</v>
      </c>
      <c r="M263" s="10">
        <v>0</v>
      </c>
      <c r="N263" s="10">
        <v>0.191</v>
      </c>
      <c r="O263" s="10">
        <v>36.299999999999997</v>
      </c>
      <c r="P263" s="10">
        <v>1</v>
      </c>
      <c r="Q263" s="10">
        <v>0.90200000000000002</v>
      </c>
    </row>
    <row r="264" spans="1:17" ht="16" hidden="1" x14ac:dyDescent="0.2">
      <c r="A264" s="10" t="s">
        <v>98</v>
      </c>
      <c r="B264" s="10" t="s">
        <v>99</v>
      </c>
      <c r="C264" s="10">
        <v>2014</v>
      </c>
      <c r="D264" s="10" t="str">
        <f>B264&amp;C264</f>
        <v>NE2014</v>
      </c>
      <c r="E264" s="10">
        <v>0</v>
      </c>
      <c r="F264" s="10">
        <v>0</v>
      </c>
      <c r="G264" s="10">
        <v>13.3</v>
      </c>
      <c r="H264" s="10">
        <v>5.2</v>
      </c>
      <c r="I264" s="10">
        <v>21.6</v>
      </c>
      <c r="J264" s="19">
        <v>0.498</v>
      </c>
      <c r="K264" s="10">
        <v>68790</v>
      </c>
      <c r="L264" s="10">
        <v>280.39999999999998</v>
      </c>
      <c r="M264" s="10">
        <v>0</v>
      </c>
      <c r="N264" s="10">
        <v>0.191</v>
      </c>
      <c r="O264" s="10">
        <v>36.200000000000003</v>
      </c>
      <c r="P264" s="10">
        <v>1</v>
      </c>
      <c r="Q264" s="10">
        <v>0.9</v>
      </c>
    </row>
    <row r="265" spans="1:17" ht="15" hidden="1" x14ac:dyDescent="0.2">
      <c r="A265" s="12" t="s">
        <v>98</v>
      </c>
      <c r="B265" s="12" t="s">
        <v>99</v>
      </c>
      <c r="C265" s="12">
        <v>2015</v>
      </c>
      <c r="D265" s="12" t="str">
        <f>B265&amp;C265</f>
        <v>NE2015</v>
      </c>
      <c r="E265" s="10">
        <v>0</v>
      </c>
      <c r="F265" s="10">
        <v>0</v>
      </c>
      <c r="G265" s="12">
        <v>11.8</v>
      </c>
      <c r="H265" s="12">
        <v>4.9000000000000004</v>
      </c>
      <c r="I265" s="12">
        <v>18.600000000000001</v>
      </c>
      <c r="J265" s="12">
        <v>0.496</v>
      </c>
      <c r="K265" s="12">
        <v>73200</v>
      </c>
      <c r="L265" s="12">
        <v>274.89999999999998</v>
      </c>
      <c r="M265" s="12">
        <v>0</v>
      </c>
      <c r="N265" s="12">
        <v>0.19799999999999995</v>
      </c>
      <c r="O265" s="12">
        <v>36.1</v>
      </c>
      <c r="P265" s="12">
        <v>1</v>
      </c>
      <c r="Q265" s="12">
        <v>0.91</v>
      </c>
    </row>
    <row r="266" spans="1:17" ht="15" hidden="1" x14ac:dyDescent="0.2">
      <c r="A266" s="12" t="s">
        <v>98</v>
      </c>
      <c r="B266" s="12" t="s">
        <v>99</v>
      </c>
      <c r="C266" s="12">
        <v>2016</v>
      </c>
      <c r="D266" s="12" t="str">
        <f>B266&amp;C266</f>
        <v>NE2016</v>
      </c>
      <c r="E266" s="10">
        <v>0</v>
      </c>
      <c r="F266" s="10">
        <v>0</v>
      </c>
      <c r="G266" s="12">
        <v>12.9</v>
      </c>
      <c r="H266" s="12">
        <v>4.5999999999999996</v>
      </c>
      <c r="I266" s="12">
        <v>21.2</v>
      </c>
      <c r="J266" s="12">
        <v>0.496</v>
      </c>
      <c r="K266" s="12">
        <v>71240</v>
      </c>
      <c r="L266" s="12">
        <v>291</v>
      </c>
      <c r="M266" s="12">
        <v>0</v>
      </c>
      <c r="N266" s="12">
        <v>0.19999999999999996</v>
      </c>
      <c r="O266" s="12">
        <v>36.299999999999997</v>
      </c>
      <c r="P266" s="12">
        <v>1</v>
      </c>
      <c r="Q266" s="12">
        <v>0.90900000000000003</v>
      </c>
    </row>
    <row r="267" spans="1:17" ht="15" hidden="1" x14ac:dyDescent="0.2">
      <c r="A267" s="12" t="s">
        <v>98</v>
      </c>
      <c r="B267" s="12" t="s">
        <v>99</v>
      </c>
      <c r="C267" s="12">
        <v>2017</v>
      </c>
      <c r="D267" s="12" t="str">
        <f>B267&amp;C267</f>
        <v>NE2017</v>
      </c>
      <c r="E267" s="10">
        <v>0</v>
      </c>
      <c r="F267" s="10">
        <v>0</v>
      </c>
      <c r="G267" s="12">
        <v>14.3</v>
      </c>
      <c r="H267" s="12">
        <v>5.6</v>
      </c>
      <c r="I267" s="12">
        <v>23.1</v>
      </c>
      <c r="J267" s="12">
        <v>0.498</v>
      </c>
      <c r="K267" s="12">
        <v>70260</v>
      </c>
      <c r="L267" s="12">
        <v>305.89999999999998</v>
      </c>
      <c r="M267" s="12">
        <v>0</v>
      </c>
      <c r="N267" s="12">
        <v>0.20799999999999996</v>
      </c>
      <c r="O267" s="12">
        <v>36.5</v>
      </c>
      <c r="P267" s="12">
        <v>1</v>
      </c>
      <c r="Q267" s="12">
        <v>0.91300000000000003</v>
      </c>
    </row>
    <row r="268" spans="1:17" ht="15" hidden="1" x14ac:dyDescent="0.2">
      <c r="A268" s="12" t="s">
        <v>98</v>
      </c>
      <c r="B268" s="12" t="s">
        <v>99</v>
      </c>
      <c r="C268" s="12">
        <v>2018</v>
      </c>
      <c r="D268" s="12" t="str">
        <f>B268&amp;C268</f>
        <v>NE2018</v>
      </c>
      <c r="E268" s="10">
        <v>0</v>
      </c>
      <c r="F268" s="10">
        <v>0</v>
      </c>
      <c r="G268" s="12">
        <v>14</v>
      </c>
      <c r="H268" s="12">
        <v>4.9000000000000004</v>
      </c>
      <c r="I268" s="12">
        <v>23.3</v>
      </c>
      <c r="J268" s="12">
        <v>0.496</v>
      </c>
      <c r="K268" s="12">
        <v>78110</v>
      </c>
      <c r="L268" s="12">
        <v>284.8</v>
      </c>
      <c r="M268" s="12">
        <v>0</v>
      </c>
      <c r="N268" s="12">
        <v>0.21299999999999997</v>
      </c>
      <c r="O268" s="12">
        <v>36.700000000000003</v>
      </c>
      <c r="P268" s="12">
        <v>1</v>
      </c>
      <c r="Q268" s="12">
        <v>0.91400000000000003</v>
      </c>
    </row>
    <row r="269" spans="1:17" ht="15" hidden="1" x14ac:dyDescent="0.2">
      <c r="A269" s="12" t="s">
        <v>98</v>
      </c>
      <c r="B269" s="12" t="s">
        <v>99</v>
      </c>
      <c r="C269" s="12">
        <v>2019</v>
      </c>
      <c r="D269" s="12" t="str">
        <f>B269&amp;C269</f>
        <v>NE2019</v>
      </c>
      <c r="E269" s="10">
        <v>0</v>
      </c>
      <c r="F269" s="10">
        <v>0</v>
      </c>
      <c r="G269" s="12">
        <v>16</v>
      </c>
      <c r="H269" s="12">
        <v>6.3</v>
      </c>
      <c r="I269" s="12">
        <v>25.7</v>
      </c>
      <c r="J269" s="12">
        <v>0.497</v>
      </c>
      <c r="K269" s="12">
        <v>83230</v>
      </c>
      <c r="L269" s="12">
        <v>300.89999999999998</v>
      </c>
      <c r="M269" s="12">
        <v>0</v>
      </c>
      <c r="N269" s="12">
        <v>0.21499999999999997</v>
      </c>
      <c r="O269" s="12">
        <v>36.799999999999997</v>
      </c>
      <c r="P269" s="12">
        <v>1</v>
      </c>
      <c r="Q269" s="12">
        <v>0.92</v>
      </c>
    </row>
    <row r="270" spans="1:17" ht="16" hidden="1" x14ac:dyDescent="0.2">
      <c r="A270" s="10" t="s">
        <v>98</v>
      </c>
      <c r="B270" s="10" t="s">
        <v>99</v>
      </c>
      <c r="C270" s="10">
        <v>2020</v>
      </c>
      <c r="D270" s="10" t="str">
        <f>B270&amp;C270</f>
        <v>NE2020</v>
      </c>
      <c r="E270" s="10">
        <v>0</v>
      </c>
      <c r="F270" s="10">
        <v>0</v>
      </c>
      <c r="G270" s="10">
        <v>14.6</v>
      </c>
      <c r="H270" s="10">
        <v>4.3</v>
      </c>
      <c r="I270" s="10">
        <v>24.9</v>
      </c>
      <c r="J270" s="19">
        <v>0.4975</v>
      </c>
      <c r="K270" s="10">
        <v>81440</v>
      </c>
      <c r="L270" s="10">
        <v>334.0813562681156</v>
      </c>
      <c r="M270" s="10">
        <v>0</v>
      </c>
      <c r="N270" s="10">
        <v>0.22450000000000001</v>
      </c>
      <c r="O270" s="10">
        <v>36.6</v>
      </c>
      <c r="P270" s="10">
        <v>1</v>
      </c>
      <c r="Q270" s="10">
        <v>0.92</v>
      </c>
    </row>
    <row r="271" spans="1:17" ht="15" hidden="1" x14ac:dyDescent="0.2">
      <c r="A271" s="20" t="s">
        <v>98</v>
      </c>
      <c r="B271" s="20" t="s">
        <v>99</v>
      </c>
      <c r="C271" s="20">
        <v>2021</v>
      </c>
      <c r="D271" s="20" t="str">
        <f>B271&amp;C271</f>
        <v>NE2021</v>
      </c>
      <c r="E271" s="10">
        <v>0</v>
      </c>
      <c r="F271" s="10">
        <v>0</v>
      </c>
      <c r="G271" s="10">
        <v>15</v>
      </c>
      <c r="H271" s="21"/>
      <c r="I271" s="21"/>
      <c r="J271" s="22"/>
      <c r="K271" s="21"/>
      <c r="L271" s="23"/>
      <c r="M271" s="20">
        <v>0</v>
      </c>
      <c r="N271" s="23"/>
      <c r="O271" s="20"/>
      <c r="P271" s="20"/>
      <c r="Q271" s="23"/>
    </row>
    <row r="272" spans="1:17" ht="16" x14ac:dyDescent="0.2">
      <c r="A272" s="10" t="s">
        <v>100</v>
      </c>
      <c r="B272" s="10" t="s">
        <v>101</v>
      </c>
      <c r="C272" s="10">
        <v>2012</v>
      </c>
      <c r="D272" s="10" t="str">
        <f>B272&amp;C272</f>
        <v>NV2012</v>
      </c>
      <c r="E272" s="10">
        <v>2017</v>
      </c>
      <c r="F272" s="10">
        <v>1</v>
      </c>
      <c r="G272" s="10">
        <v>19</v>
      </c>
      <c r="H272" s="10">
        <v>10.199999999999999</v>
      </c>
      <c r="I272" s="10">
        <v>27.7</v>
      </c>
      <c r="J272" s="19">
        <v>0.502</v>
      </c>
      <c r="K272" s="10">
        <v>58770</v>
      </c>
      <c r="L272" s="10">
        <v>607.6</v>
      </c>
      <c r="M272" s="10">
        <v>0</v>
      </c>
      <c r="N272" s="10">
        <v>0.47099999999999997</v>
      </c>
      <c r="O272" s="10">
        <v>36.799999999999997</v>
      </c>
      <c r="P272" s="10">
        <v>1</v>
      </c>
      <c r="Q272" s="10">
        <v>0.85</v>
      </c>
    </row>
    <row r="273" spans="1:17" ht="16" x14ac:dyDescent="0.2">
      <c r="A273" s="10" t="s">
        <v>100</v>
      </c>
      <c r="B273" s="10" t="s">
        <v>101</v>
      </c>
      <c r="C273" s="10">
        <v>2013</v>
      </c>
      <c r="D273" s="10" t="str">
        <f>B273&amp;C273</f>
        <v>NV2013</v>
      </c>
      <c r="E273" s="10">
        <v>2017</v>
      </c>
      <c r="F273" s="10">
        <v>1</v>
      </c>
      <c r="G273" s="10">
        <v>19.399999999999999</v>
      </c>
      <c r="H273" s="10">
        <v>9.1</v>
      </c>
      <c r="I273" s="10">
        <v>29.5</v>
      </c>
      <c r="J273" s="19">
        <v>0.499</v>
      </c>
      <c r="K273" s="10">
        <v>63600</v>
      </c>
      <c r="L273" s="10">
        <v>603</v>
      </c>
      <c r="M273" s="10">
        <v>0</v>
      </c>
      <c r="N273" s="10">
        <v>0.47799999999999998</v>
      </c>
      <c r="O273" s="10">
        <v>37.1</v>
      </c>
      <c r="P273" s="10">
        <v>1</v>
      </c>
      <c r="Q273" s="10">
        <v>0.85199999999999998</v>
      </c>
    </row>
    <row r="274" spans="1:17" ht="16" x14ac:dyDescent="0.2">
      <c r="A274" s="10" t="s">
        <v>100</v>
      </c>
      <c r="B274" s="10" t="s">
        <v>101</v>
      </c>
      <c r="C274" s="10">
        <v>2014</v>
      </c>
      <c r="D274" s="10" t="str">
        <f>B274&amp;C274</f>
        <v>NV2014</v>
      </c>
      <c r="E274" s="10">
        <v>2017</v>
      </c>
      <c r="F274" s="10">
        <v>1</v>
      </c>
      <c r="G274" s="10">
        <v>20.100000000000001</v>
      </c>
      <c r="H274" s="10">
        <v>8.8000000000000007</v>
      </c>
      <c r="I274" s="10">
        <v>31.4</v>
      </c>
      <c r="J274" s="19">
        <v>0.499</v>
      </c>
      <c r="K274" s="10">
        <v>60330</v>
      </c>
      <c r="L274" s="10">
        <v>635.6</v>
      </c>
      <c r="M274" s="10">
        <v>0</v>
      </c>
      <c r="N274" s="10">
        <v>0.47799999999999998</v>
      </c>
      <c r="O274" s="10">
        <v>37.4</v>
      </c>
      <c r="P274" s="10">
        <v>1</v>
      </c>
      <c r="Q274" s="10">
        <v>0.85</v>
      </c>
    </row>
    <row r="275" spans="1:17" ht="15" x14ac:dyDescent="0.2">
      <c r="A275" s="12" t="s">
        <v>100</v>
      </c>
      <c r="B275" s="12" t="s">
        <v>101</v>
      </c>
      <c r="C275" s="12">
        <v>2015</v>
      </c>
      <c r="D275" s="12" t="str">
        <f>B275&amp;C275</f>
        <v>NV2015</v>
      </c>
      <c r="E275" s="10">
        <v>2017</v>
      </c>
      <c r="F275" s="10">
        <v>1</v>
      </c>
      <c r="G275" s="12">
        <v>19.3</v>
      </c>
      <c r="H275" s="12">
        <v>10.199999999999999</v>
      </c>
      <c r="I275" s="12">
        <v>28.3</v>
      </c>
      <c r="J275" s="12">
        <v>0.497</v>
      </c>
      <c r="K275" s="12">
        <v>62960</v>
      </c>
      <c r="L275" s="12">
        <v>695.9</v>
      </c>
      <c r="M275" s="12">
        <v>0</v>
      </c>
      <c r="N275" s="12">
        <v>0.49399999999999999</v>
      </c>
      <c r="O275" s="12">
        <v>37.799999999999997</v>
      </c>
      <c r="P275" s="12">
        <v>1</v>
      </c>
      <c r="Q275" s="12">
        <v>0.85599999999999998</v>
      </c>
    </row>
    <row r="276" spans="1:17" ht="15" x14ac:dyDescent="0.2">
      <c r="A276" s="12" t="s">
        <v>100</v>
      </c>
      <c r="B276" s="12" t="s">
        <v>101</v>
      </c>
      <c r="C276" s="12">
        <v>2016</v>
      </c>
      <c r="D276" s="12" t="str">
        <f>B276&amp;C276</f>
        <v>NV2016</v>
      </c>
      <c r="E276" s="10">
        <v>2017</v>
      </c>
      <c r="F276" s="10">
        <v>1</v>
      </c>
      <c r="G276" s="12">
        <v>22.1</v>
      </c>
      <c r="H276" s="12">
        <v>11.1</v>
      </c>
      <c r="I276" s="12">
        <v>33</v>
      </c>
      <c r="J276" s="12">
        <v>0.498</v>
      </c>
      <c r="K276" s="12">
        <v>66510</v>
      </c>
      <c r="L276" s="12">
        <v>678.1</v>
      </c>
      <c r="M276" s="12">
        <v>0</v>
      </c>
      <c r="N276" s="12">
        <v>0.501</v>
      </c>
      <c r="O276" s="12">
        <v>37.9</v>
      </c>
      <c r="P276" s="12">
        <v>1</v>
      </c>
      <c r="Q276" s="12">
        <v>0.86</v>
      </c>
    </row>
    <row r="277" spans="1:17" ht="15" x14ac:dyDescent="0.2">
      <c r="A277" s="12" t="s">
        <v>100</v>
      </c>
      <c r="B277" s="12" t="s">
        <v>101</v>
      </c>
      <c r="C277" s="12">
        <v>2017</v>
      </c>
      <c r="D277" s="12" t="str">
        <f>B277&amp;C277</f>
        <v>NV2017</v>
      </c>
      <c r="E277" s="10">
        <v>2017</v>
      </c>
      <c r="F277" s="10">
        <v>1</v>
      </c>
      <c r="G277" s="12">
        <v>20.9</v>
      </c>
      <c r="H277" s="12">
        <v>11</v>
      </c>
      <c r="I277" s="12">
        <v>30.8</v>
      </c>
      <c r="J277" s="12">
        <v>0.497</v>
      </c>
      <c r="K277" s="12">
        <v>68440</v>
      </c>
      <c r="L277" s="12">
        <v>555.9</v>
      </c>
      <c r="M277" s="12">
        <v>1</v>
      </c>
      <c r="N277" s="12">
        <v>0.51100000000000001</v>
      </c>
      <c r="O277" s="12">
        <v>38</v>
      </c>
      <c r="P277" s="12">
        <v>1</v>
      </c>
      <c r="Q277" s="12">
        <v>0.86799999999999999</v>
      </c>
    </row>
    <row r="278" spans="1:17" ht="15" x14ac:dyDescent="0.2">
      <c r="A278" s="12" t="s">
        <v>100</v>
      </c>
      <c r="B278" s="12" t="s">
        <v>101</v>
      </c>
      <c r="C278" s="12">
        <v>2018</v>
      </c>
      <c r="D278" s="12" t="str">
        <f>B278&amp;C278</f>
        <v>NV2018</v>
      </c>
      <c r="E278" s="10">
        <v>2017</v>
      </c>
      <c r="F278" s="10">
        <v>1</v>
      </c>
      <c r="G278" s="12">
        <v>21.7</v>
      </c>
      <c r="H278" s="12">
        <v>10.9</v>
      </c>
      <c r="I278" s="12">
        <v>32.299999999999997</v>
      </c>
      <c r="J278" s="12">
        <v>0.498</v>
      </c>
      <c r="K278" s="12">
        <v>71510</v>
      </c>
      <c r="L278" s="12">
        <v>541.1</v>
      </c>
      <c r="M278" s="12">
        <v>1</v>
      </c>
      <c r="N278" s="12">
        <v>0.51500000000000001</v>
      </c>
      <c r="O278" s="12">
        <v>38.200000000000003</v>
      </c>
      <c r="P278" s="12">
        <v>1</v>
      </c>
      <c r="Q278" s="12">
        <v>0.86899999999999999</v>
      </c>
    </row>
    <row r="279" spans="1:17" ht="15" x14ac:dyDescent="0.2">
      <c r="A279" s="12" t="s">
        <v>100</v>
      </c>
      <c r="B279" s="12" t="s">
        <v>101</v>
      </c>
      <c r="C279" s="12">
        <v>2019</v>
      </c>
      <c r="D279" s="12" t="str">
        <f>B279&amp;C279</f>
        <v>NV2019</v>
      </c>
      <c r="E279" s="10">
        <v>2017</v>
      </c>
      <c r="F279" s="10">
        <v>1</v>
      </c>
      <c r="G279" s="12">
        <v>20.8</v>
      </c>
      <c r="H279" s="12">
        <v>8.9</v>
      </c>
      <c r="I279" s="12">
        <v>32.799999999999997</v>
      </c>
      <c r="J279" s="12">
        <v>0.497</v>
      </c>
      <c r="K279" s="12">
        <v>80760</v>
      </c>
      <c r="L279" s="12">
        <v>493.8</v>
      </c>
      <c r="M279" s="12">
        <v>1</v>
      </c>
      <c r="N279" s="12">
        <v>0.52200000000000002</v>
      </c>
      <c r="O279" s="12">
        <v>38.4</v>
      </c>
      <c r="P279" s="12">
        <v>0</v>
      </c>
      <c r="Q279" s="12">
        <v>0.86899999999999999</v>
      </c>
    </row>
    <row r="280" spans="1:17" ht="16" x14ac:dyDescent="0.2">
      <c r="A280" s="10" t="s">
        <v>100</v>
      </c>
      <c r="B280" s="10" t="s">
        <v>101</v>
      </c>
      <c r="C280" s="10">
        <v>2020</v>
      </c>
      <c r="D280" s="10" t="str">
        <f>B280&amp;C280</f>
        <v>NV2020</v>
      </c>
      <c r="E280" s="10">
        <v>2017</v>
      </c>
      <c r="F280" s="10">
        <v>1</v>
      </c>
      <c r="G280" s="10">
        <v>19.2</v>
      </c>
      <c r="H280" s="10">
        <v>7.7</v>
      </c>
      <c r="I280" s="10">
        <v>30.6</v>
      </c>
      <c r="J280" s="19">
        <v>0.499</v>
      </c>
      <c r="K280" s="10">
        <v>68950</v>
      </c>
      <c r="L280" s="10">
        <v>460.28705725053288</v>
      </c>
      <c r="M280" s="10">
        <v>1</v>
      </c>
      <c r="N280" s="10">
        <v>0.53549999999999998</v>
      </c>
      <c r="O280" s="10">
        <v>38.200000000000003</v>
      </c>
      <c r="P280" s="10">
        <v>0</v>
      </c>
      <c r="Q280" s="10">
        <v>0.87</v>
      </c>
    </row>
    <row r="281" spans="1:17" ht="15" x14ac:dyDescent="0.2">
      <c r="A281" s="20" t="s">
        <v>100</v>
      </c>
      <c r="B281" s="20" t="s">
        <v>101</v>
      </c>
      <c r="C281" s="20">
        <v>2021</v>
      </c>
      <c r="D281" s="20" t="str">
        <f>B281&amp;C281</f>
        <v>NV2021</v>
      </c>
      <c r="E281" s="10">
        <v>2017</v>
      </c>
      <c r="F281" s="10">
        <v>1</v>
      </c>
      <c r="G281" s="10">
        <v>21.5</v>
      </c>
      <c r="H281" s="21"/>
      <c r="I281" s="21"/>
      <c r="J281" s="22"/>
      <c r="K281" s="21"/>
      <c r="L281" s="23"/>
      <c r="M281" s="20">
        <v>1</v>
      </c>
      <c r="N281" s="23"/>
      <c r="O281" s="20"/>
      <c r="P281" s="20"/>
      <c r="Q281" s="23"/>
    </row>
    <row r="282" spans="1:17" ht="16" x14ac:dyDescent="0.2">
      <c r="A282" s="10" t="s">
        <v>102</v>
      </c>
      <c r="B282" s="10" t="s">
        <v>103</v>
      </c>
      <c r="C282" s="10">
        <v>2012</v>
      </c>
      <c r="D282" s="10" t="str">
        <f>B282&amp;C282</f>
        <v>NH2012</v>
      </c>
      <c r="E282" s="10">
        <v>2019</v>
      </c>
      <c r="F282" s="10">
        <v>1</v>
      </c>
      <c r="G282" s="10">
        <v>15.2</v>
      </c>
      <c r="H282" s="10">
        <v>6.4</v>
      </c>
      <c r="I282" s="10">
        <v>24.2</v>
      </c>
      <c r="J282" s="19">
        <v>0.49</v>
      </c>
      <c r="K282" s="10">
        <v>84210</v>
      </c>
      <c r="L282" s="10">
        <v>187.9</v>
      </c>
      <c r="M282" s="10">
        <v>0</v>
      </c>
      <c r="N282" s="10">
        <v>8.1000000000000003E-2</v>
      </c>
      <c r="O282" s="10">
        <v>41.9</v>
      </c>
      <c r="P282" s="10">
        <v>0</v>
      </c>
      <c r="Q282" s="10">
        <v>0.92</v>
      </c>
    </row>
    <row r="283" spans="1:17" ht="16" x14ac:dyDescent="0.2">
      <c r="A283" s="10" t="s">
        <v>102</v>
      </c>
      <c r="B283" s="10" t="s">
        <v>103</v>
      </c>
      <c r="C283" s="10">
        <v>2013</v>
      </c>
      <c r="D283" s="10" t="str">
        <f>B283&amp;C283</f>
        <v>NH2013</v>
      </c>
      <c r="E283" s="10">
        <v>2019</v>
      </c>
      <c r="F283" s="10">
        <v>1</v>
      </c>
      <c r="G283" s="10">
        <v>14</v>
      </c>
      <c r="H283" s="10">
        <v>6.6</v>
      </c>
      <c r="I283" s="10">
        <v>21.6</v>
      </c>
      <c r="J283" s="19">
        <v>0.49099999999999999</v>
      </c>
      <c r="K283" s="10">
        <v>84770</v>
      </c>
      <c r="L283" s="10">
        <v>215.3</v>
      </c>
      <c r="M283" s="10">
        <v>0</v>
      </c>
      <c r="N283" s="10">
        <v>8.3000000000000004E-2</v>
      </c>
      <c r="O283" s="10">
        <v>42.3</v>
      </c>
      <c r="P283" s="10">
        <v>0</v>
      </c>
      <c r="Q283" s="10">
        <v>0.92800000000000005</v>
      </c>
    </row>
    <row r="284" spans="1:17" ht="16" x14ac:dyDescent="0.2">
      <c r="A284" s="10" t="s">
        <v>102</v>
      </c>
      <c r="B284" s="10" t="s">
        <v>103</v>
      </c>
      <c r="C284" s="10">
        <v>2014</v>
      </c>
      <c r="D284" s="10" t="str">
        <f>B284&amp;C284</f>
        <v>NH2014</v>
      </c>
      <c r="E284" s="10">
        <v>2019</v>
      </c>
      <c r="F284" s="10">
        <v>1</v>
      </c>
      <c r="G284" s="10">
        <v>18.600000000000001</v>
      </c>
      <c r="H284" s="10">
        <v>8.3000000000000007</v>
      </c>
      <c r="I284" s="10">
        <v>29.1</v>
      </c>
      <c r="J284" s="19">
        <v>0.49299999999999999</v>
      </c>
      <c r="K284" s="10">
        <v>88780</v>
      </c>
      <c r="L284" s="10">
        <v>196.1</v>
      </c>
      <c r="M284" s="10">
        <v>0</v>
      </c>
      <c r="N284" s="10">
        <v>8.3000000000000004E-2</v>
      </c>
      <c r="O284" s="10">
        <v>42.5</v>
      </c>
      <c r="P284" s="10">
        <v>0</v>
      </c>
      <c r="Q284" s="10">
        <v>0.92</v>
      </c>
    </row>
    <row r="285" spans="1:17" ht="15" x14ac:dyDescent="0.2">
      <c r="A285" s="12" t="s">
        <v>102</v>
      </c>
      <c r="B285" s="12" t="s">
        <v>103</v>
      </c>
      <c r="C285" s="12">
        <v>2015</v>
      </c>
      <c r="D285" s="12" t="str">
        <f>B285&amp;C285</f>
        <v>NH2015</v>
      </c>
      <c r="E285" s="10">
        <v>2019</v>
      </c>
      <c r="F285" s="10">
        <v>1</v>
      </c>
      <c r="G285" s="12">
        <v>17.100000000000001</v>
      </c>
      <c r="H285" s="12">
        <v>9.1999999999999993</v>
      </c>
      <c r="I285" s="12">
        <v>25.2</v>
      </c>
      <c r="J285" s="12">
        <v>0.495</v>
      </c>
      <c r="K285" s="12">
        <v>91600</v>
      </c>
      <c r="L285" s="12">
        <v>199.3</v>
      </c>
      <c r="M285" s="12">
        <v>0</v>
      </c>
      <c r="N285" s="12">
        <v>8.6999999999999966E-2</v>
      </c>
      <c r="O285" s="12">
        <v>42.8</v>
      </c>
      <c r="P285" s="12">
        <v>0</v>
      </c>
      <c r="Q285" s="12">
        <v>0.93100000000000005</v>
      </c>
    </row>
    <row r="286" spans="1:17" ht="15" x14ac:dyDescent="0.2">
      <c r="A286" s="12" t="s">
        <v>102</v>
      </c>
      <c r="B286" s="12" t="s">
        <v>103</v>
      </c>
      <c r="C286" s="12">
        <v>2016</v>
      </c>
      <c r="D286" s="12" t="str">
        <f>B286&amp;C286</f>
        <v>NH2016</v>
      </c>
      <c r="E286" s="10">
        <v>2019</v>
      </c>
      <c r="F286" s="10">
        <v>1</v>
      </c>
      <c r="G286" s="12">
        <v>18.3</v>
      </c>
      <c r="H286" s="12">
        <v>9.1</v>
      </c>
      <c r="I286" s="12">
        <v>27.7</v>
      </c>
      <c r="J286" s="12">
        <v>0.499</v>
      </c>
      <c r="K286" s="12">
        <v>91500</v>
      </c>
      <c r="L286" s="12">
        <v>197.6</v>
      </c>
      <c r="M286" s="12">
        <v>0</v>
      </c>
      <c r="N286" s="12">
        <v>8.8999999999999968E-2</v>
      </c>
      <c r="O286" s="12">
        <v>42.7</v>
      </c>
      <c r="P286" s="12">
        <v>0</v>
      </c>
      <c r="Q286" s="12">
        <v>0.92800000000000005</v>
      </c>
    </row>
    <row r="287" spans="1:17" ht="15" x14ac:dyDescent="0.2">
      <c r="A287" s="12" t="s">
        <v>102</v>
      </c>
      <c r="B287" s="12" t="s">
        <v>103</v>
      </c>
      <c r="C287" s="12">
        <v>2017</v>
      </c>
      <c r="D287" s="12" t="str">
        <f>B287&amp;C287</f>
        <v>NH2017</v>
      </c>
      <c r="E287" s="10">
        <v>2019</v>
      </c>
      <c r="F287" s="10">
        <v>1</v>
      </c>
      <c r="G287" s="12">
        <v>19.7</v>
      </c>
      <c r="H287" s="12">
        <v>8.6999999999999993</v>
      </c>
      <c r="I287" s="12">
        <v>31</v>
      </c>
      <c r="J287" s="12">
        <v>0.496</v>
      </c>
      <c r="K287" s="12">
        <v>89180</v>
      </c>
      <c r="L287" s="12">
        <v>198.7</v>
      </c>
      <c r="M287" s="12">
        <v>0</v>
      </c>
      <c r="N287" s="12">
        <v>9.3999999999999972E-2</v>
      </c>
      <c r="O287" s="12">
        <v>43.2</v>
      </c>
      <c r="P287" s="12">
        <v>1</v>
      </c>
      <c r="Q287" s="12">
        <v>0.93100000000000005</v>
      </c>
    </row>
    <row r="288" spans="1:17" ht="15" x14ac:dyDescent="0.2">
      <c r="A288" s="12" t="s">
        <v>102</v>
      </c>
      <c r="B288" s="12" t="s">
        <v>103</v>
      </c>
      <c r="C288" s="12">
        <v>2018</v>
      </c>
      <c r="D288" s="12" t="str">
        <f>B288&amp;C288</f>
        <v>NH2018</v>
      </c>
      <c r="E288" s="10">
        <v>2019</v>
      </c>
      <c r="F288" s="10">
        <v>1</v>
      </c>
      <c r="G288" s="12">
        <v>20.6</v>
      </c>
      <c r="H288" s="12">
        <v>8.1999999999999993</v>
      </c>
      <c r="I288" s="12">
        <v>33.200000000000003</v>
      </c>
      <c r="J288" s="12">
        <v>0.49399999999999999</v>
      </c>
      <c r="K288" s="12">
        <v>94020</v>
      </c>
      <c r="L288" s="12">
        <v>173.2</v>
      </c>
      <c r="M288" s="12">
        <v>0</v>
      </c>
      <c r="N288" s="12">
        <v>9.7999999999999976E-2</v>
      </c>
      <c r="O288" s="12">
        <v>43.1</v>
      </c>
      <c r="P288" s="12">
        <v>1</v>
      </c>
      <c r="Q288" s="12">
        <v>0.93100000000000005</v>
      </c>
    </row>
    <row r="289" spans="1:17" ht="15" x14ac:dyDescent="0.2">
      <c r="A289" s="12" t="s">
        <v>102</v>
      </c>
      <c r="B289" s="12" t="s">
        <v>103</v>
      </c>
      <c r="C289" s="12">
        <v>2019</v>
      </c>
      <c r="D289" s="12" t="str">
        <f>B289&amp;C289</f>
        <v>NH2019</v>
      </c>
      <c r="E289" s="10">
        <v>2019</v>
      </c>
      <c r="F289" s="10">
        <v>1</v>
      </c>
      <c r="G289" s="12">
        <v>18.8</v>
      </c>
      <c r="H289" s="12">
        <v>7.1</v>
      </c>
      <c r="I289" s="12">
        <v>30.6</v>
      </c>
      <c r="J289" s="12">
        <v>0.49399999999999999</v>
      </c>
      <c r="K289" s="12">
        <v>98980</v>
      </c>
      <c r="L289" s="12">
        <v>152.5</v>
      </c>
      <c r="M289" s="12">
        <v>1</v>
      </c>
      <c r="N289" s="12">
        <v>0.10199999999999998</v>
      </c>
      <c r="O289" s="12">
        <v>43</v>
      </c>
      <c r="P289" s="12">
        <v>1</v>
      </c>
      <c r="Q289" s="12">
        <v>0.93300000000000005</v>
      </c>
    </row>
    <row r="290" spans="1:17" ht="16" x14ac:dyDescent="0.2">
      <c r="A290" s="10" t="s">
        <v>102</v>
      </c>
      <c r="B290" s="10" t="s">
        <v>103</v>
      </c>
      <c r="C290" s="10">
        <v>2020</v>
      </c>
      <c r="D290" s="10" t="str">
        <f>B290&amp;C290</f>
        <v>NH2020</v>
      </c>
      <c r="E290" s="10">
        <v>2019</v>
      </c>
      <c r="F290" s="10">
        <v>1</v>
      </c>
      <c r="G290" s="10">
        <v>17.100000000000001</v>
      </c>
      <c r="H290" s="10">
        <v>7.8</v>
      </c>
      <c r="I290" s="10">
        <v>26.6</v>
      </c>
      <c r="J290" s="19">
        <v>0.497</v>
      </c>
      <c r="K290" s="10">
        <v>100200</v>
      </c>
      <c r="L290" s="10">
        <v>146.38341475910778</v>
      </c>
      <c r="M290" s="10">
        <v>1</v>
      </c>
      <c r="N290" s="10">
        <v>0.113</v>
      </c>
      <c r="O290" s="10">
        <v>43</v>
      </c>
      <c r="P290" s="10">
        <v>1</v>
      </c>
      <c r="Q290" s="10">
        <v>0.93</v>
      </c>
    </row>
    <row r="291" spans="1:17" ht="15" x14ac:dyDescent="0.2">
      <c r="A291" s="20" t="s">
        <v>102</v>
      </c>
      <c r="B291" s="20" t="s">
        <v>103</v>
      </c>
      <c r="C291" s="20">
        <v>2021</v>
      </c>
      <c r="D291" s="20" t="str">
        <f>B291&amp;C291</f>
        <v>NH2021</v>
      </c>
      <c r="E291" s="10">
        <v>2019</v>
      </c>
      <c r="F291" s="10">
        <v>1</v>
      </c>
      <c r="G291" s="10">
        <v>15.1</v>
      </c>
      <c r="H291" s="21"/>
      <c r="I291" s="21"/>
      <c r="J291" s="22"/>
      <c r="K291" s="21"/>
      <c r="L291" s="23"/>
      <c r="M291" s="20">
        <v>1</v>
      </c>
      <c r="N291" s="23"/>
      <c r="O291" s="20"/>
      <c r="P291" s="20"/>
      <c r="Q291" s="23"/>
    </row>
    <row r="292" spans="1:17" ht="16" x14ac:dyDescent="0.2">
      <c r="A292" s="10" t="s">
        <v>104</v>
      </c>
      <c r="B292" s="10" t="s">
        <v>105</v>
      </c>
      <c r="C292" s="10">
        <v>2012</v>
      </c>
      <c r="D292" s="10" t="str">
        <f>B292&amp;C292</f>
        <v>NJ2012</v>
      </c>
      <c r="E292" s="10">
        <v>2013</v>
      </c>
      <c r="F292" s="10">
        <v>1</v>
      </c>
      <c r="G292" s="10">
        <v>7.6</v>
      </c>
      <c r="H292" s="10">
        <v>3.2</v>
      </c>
      <c r="I292" s="10">
        <v>12.3</v>
      </c>
      <c r="J292" s="19">
        <v>0.48499999999999999</v>
      </c>
      <c r="K292" s="10">
        <v>82810</v>
      </c>
      <c r="L292" s="10">
        <v>290.2</v>
      </c>
      <c r="M292" s="10">
        <v>0</v>
      </c>
      <c r="N292" s="10">
        <v>0.41899999999999998</v>
      </c>
      <c r="O292" s="10">
        <v>39.4</v>
      </c>
      <c r="P292" s="10">
        <v>1</v>
      </c>
      <c r="Q292" s="10">
        <v>0.88</v>
      </c>
    </row>
    <row r="293" spans="1:17" ht="16" x14ac:dyDescent="0.2">
      <c r="A293" s="10" t="s">
        <v>104</v>
      </c>
      <c r="B293" s="10" t="s">
        <v>105</v>
      </c>
      <c r="C293" s="10">
        <v>2013</v>
      </c>
      <c r="D293" s="10" t="str">
        <f>B293&amp;C293</f>
        <v>NJ2013</v>
      </c>
      <c r="E293" s="10">
        <v>2013</v>
      </c>
      <c r="F293" s="10">
        <v>1</v>
      </c>
      <c r="G293" s="10">
        <v>8.5</v>
      </c>
      <c r="H293" s="10">
        <v>3.6</v>
      </c>
      <c r="I293" s="10">
        <v>13.5</v>
      </c>
      <c r="J293" s="19">
        <v>0.48599999999999999</v>
      </c>
      <c r="K293" s="10">
        <v>78210</v>
      </c>
      <c r="L293" s="10">
        <v>288.5</v>
      </c>
      <c r="M293" s="10">
        <v>1</v>
      </c>
      <c r="N293" s="10">
        <v>0.42499999999999999</v>
      </c>
      <c r="O293" s="10">
        <v>39.4</v>
      </c>
      <c r="P293" s="10">
        <v>1</v>
      </c>
      <c r="Q293" s="10">
        <v>0.88500000000000001</v>
      </c>
    </row>
    <row r="294" spans="1:17" ht="16" x14ac:dyDescent="0.2">
      <c r="A294" s="10" t="s">
        <v>104</v>
      </c>
      <c r="B294" s="10" t="s">
        <v>105</v>
      </c>
      <c r="C294" s="10">
        <v>2014</v>
      </c>
      <c r="D294" s="10" t="str">
        <f>B294&amp;C294</f>
        <v>NJ2014</v>
      </c>
      <c r="E294" s="10">
        <v>2013</v>
      </c>
      <c r="F294" s="10">
        <v>1</v>
      </c>
      <c r="G294" s="10">
        <v>8.8000000000000007</v>
      </c>
      <c r="H294" s="10">
        <v>4.3</v>
      </c>
      <c r="I294" s="10">
        <v>13.5</v>
      </c>
      <c r="J294" s="19">
        <v>0.48699999999999999</v>
      </c>
      <c r="K294" s="10">
        <v>78920</v>
      </c>
      <c r="L294" s="10">
        <v>261.2</v>
      </c>
      <c r="M294" s="10">
        <v>1</v>
      </c>
      <c r="N294" s="10">
        <v>0.42499999999999999</v>
      </c>
      <c r="O294" s="10">
        <v>39.4</v>
      </c>
      <c r="P294" s="10">
        <v>1</v>
      </c>
      <c r="Q294" s="10">
        <v>0.89</v>
      </c>
    </row>
    <row r="295" spans="1:17" ht="15" x14ac:dyDescent="0.2">
      <c r="A295" s="12" t="s">
        <v>104</v>
      </c>
      <c r="B295" s="12" t="s">
        <v>105</v>
      </c>
      <c r="C295" s="12">
        <v>2015</v>
      </c>
      <c r="D295" s="12" t="str">
        <f>B295&amp;C295</f>
        <v>NJ2015</v>
      </c>
      <c r="E295" s="10">
        <v>2013</v>
      </c>
      <c r="F295" s="10">
        <v>1</v>
      </c>
      <c r="G295" s="12">
        <v>8.8000000000000007</v>
      </c>
      <c r="H295" s="12">
        <v>4.3</v>
      </c>
      <c r="I295" s="12">
        <v>13.5</v>
      </c>
      <c r="J295" s="12">
        <v>0.48599999999999999</v>
      </c>
      <c r="K295" s="12">
        <v>82750</v>
      </c>
      <c r="L295" s="12">
        <v>255.4</v>
      </c>
      <c r="M295" s="12">
        <v>1</v>
      </c>
      <c r="N295" s="12">
        <v>0.43799999999999994</v>
      </c>
      <c r="O295" s="12">
        <v>39.6</v>
      </c>
      <c r="P295" s="12">
        <v>1</v>
      </c>
      <c r="Q295" s="12">
        <v>0.89100000000000001</v>
      </c>
    </row>
    <row r="296" spans="1:17" ht="15" x14ac:dyDescent="0.2">
      <c r="A296" s="12" t="s">
        <v>104</v>
      </c>
      <c r="B296" s="12" t="s">
        <v>105</v>
      </c>
      <c r="C296" s="12">
        <v>2016</v>
      </c>
      <c r="D296" s="12" t="str">
        <f>B296&amp;C296</f>
        <v>NJ2016</v>
      </c>
      <c r="E296" s="10">
        <v>2013</v>
      </c>
      <c r="F296" s="10">
        <v>1</v>
      </c>
      <c r="G296" s="12">
        <v>7.7</v>
      </c>
      <c r="H296" s="12">
        <v>3.4</v>
      </c>
      <c r="I296" s="12">
        <v>12.1</v>
      </c>
      <c r="J296" s="12">
        <v>0.48599999999999999</v>
      </c>
      <c r="K296" s="12">
        <v>82150</v>
      </c>
      <c r="L296" s="12">
        <v>245</v>
      </c>
      <c r="M296" s="12">
        <v>1</v>
      </c>
      <c r="N296" s="12">
        <v>0.44299999999999995</v>
      </c>
      <c r="O296" s="12">
        <v>39.5</v>
      </c>
      <c r="P296" s="12">
        <v>1</v>
      </c>
      <c r="Q296" s="12">
        <v>0.89300000000000002</v>
      </c>
    </row>
    <row r="297" spans="1:17" ht="15" x14ac:dyDescent="0.2">
      <c r="A297" s="12" t="s">
        <v>104</v>
      </c>
      <c r="B297" s="12" t="s">
        <v>105</v>
      </c>
      <c r="C297" s="12">
        <v>2017</v>
      </c>
      <c r="D297" s="12" t="str">
        <f>B297&amp;C297</f>
        <v>NJ2017</v>
      </c>
      <c r="E297" s="10">
        <v>2013</v>
      </c>
      <c r="F297" s="10">
        <v>1</v>
      </c>
      <c r="G297" s="12">
        <v>8.8000000000000007</v>
      </c>
      <c r="H297" s="12">
        <v>4.4000000000000004</v>
      </c>
      <c r="I297" s="12">
        <v>13.4</v>
      </c>
      <c r="J297" s="12">
        <v>0.48599999999999999</v>
      </c>
      <c r="K297" s="12">
        <v>84000</v>
      </c>
      <c r="L297" s="12">
        <v>228.8</v>
      </c>
      <c r="M297" s="12">
        <v>1</v>
      </c>
      <c r="N297" s="12">
        <v>0.44999999999999996</v>
      </c>
      <c r="O297" s="12">
        <v>39.799999999999997</v>
      </c>
      <c r="P297" s="12">
        <v>1</v>
      </c>
      <c r="Q297" s="12">
        <v>0.89900000000000002</v>
      </c>
    </row>
    <row r="298" spans="1:17" ht="15" x14ac:dyDescent="0.2">
      <c r="A298" s="12" t="s">
        <v>104</v>
      </c>
      <c r="B298" s="12" t="s">
        <v>105</v>
      </c>
      <c r="C298" s="12">
        <v>2018</v>
      </c>
      <c r="D298" s="12" t="str">
        <f>B298&amp;C298</f>
        <v>NJ2018</v>
      </c>
      <c r="E298" s="10">
        <v>2013</v>
      </c>
      <c r="F298" s="10">
        <v>1</v>
      </c>
      <c r="G298" s="12">
        <v>8.6999999999999993</v>
      </c>
      <c r="H298" s="12">
        <v>4.0999999999999996</v>
      </c>
      <c r="I298" s="12">
        <v>13.6</v>
      </c>
      <c r="J298" s="12">
        <v>0.48599999999999999</v>
      </c>
      <c r="K298" s="12">
        <v>85740</v>
      </c>
      <c r="L298" s="12">
        <v>208.1</v>
      </c>
      <c r="M298" s="12">
        <v>1</v>
      </c>
      <c r="N298" s="12">
        <v>0.45299999999999996</v>
      </c>
      <c r="O298" s="12">
        <v>40</v>
      </c>
      <c r="P298" s="12">
        <v>0</v>
      </c>
      <c r="Q298" s="12">
        <v>0.90200000000000002</v>
      </c>
    </row>
    <row r="299" spans="1:17" ht="15" x14ac:dyDescent="0.2">
      <c r="A299" s="12" t="s">
        <v>104</v>
      </c>
      <c r="B299" s="12" t="s">
        <v>105</v>
      </c>
      <c r="C299" s="12">
        <v>2019</v>
      </c>
      <c r="D299" s="12" t="str">
        <f>B299&amp;C299</f>
        <v>NJ2019</v>
      </c>
      <c r="E299" s="10">
        <v>2013</v>
      </c>
      <c r="F299" s="10">
        <v>1</v>
      </c>
      <c r="G299" s="12">
        <v>8.6</v>
      </c>
      <c r="H299" s="12">
        <v>4.2</v>
      </c>
      <c r="I299" s="12">
        <v>13.1</v>
      </c>
      <c r="J299" s="12">
        <v>0.48699999999999999</v>
      </c>
      <c r="K299" s="12">
        <v>99920</v>
      </c>
      <c r="L299" s="12">
        <v>206.9</v>
      </c>
      <c r="M299" s="12">
        <v>1</v>
      </c>
      <c r="N299" s="12">
        <v>0.45499999999999996</v>
      </c>
      <c r="O299" s="12">
        <v>40.200000000000003</v>
      </c>
      <c r="P299" s="12">
        <v>0</v>
      </c>
      <c r="Q299" s="12">
        <v>0.90300000000000002</v>
      </c>
    </row>
    <row r="300" spans="1:17" ht="16" x14ac:dyDescent="0.2">
      <c r="A300" s="10" t="s">
        <v>104</v>
      </c>
      <c r="B300" s="10" t="s">
        <v>105</v>
      </c>
      <c r="C300" s="10">
        <v>2020</v>
      </c>
      <c r="D300" s="10" t="str">
        <f>B300&amp;C300</f>
        <v>NJ2020</v>
      </c>
      <c r="E300" s="10">
        <v>2013</v>
      </c>
      <c r="F300" s="10">
        <v>1</v>
      </c>
      <c r="G300" s="10">
        <v>7.6</v>
      </c>
      <c r="H300" s="10">
        <v>3.4</v>
      </c>
      <c r="I300" s="10">
        <v>12.1</v>
      </c>
      <c r="J300" s="19">
        <v>0.48849999999999999</v>
      </c>
      <c r="K300" s="10">
        <v>96430</v>
      </c>
      <c r="L300" s="10">
        <v>195.36450346422143</v>
      </c>
      <c r="M300" s="10">
        <v>1</v>
      </c>
      <c r="N300" s="10">
        <v>0.46650000000000003</v>
      </c>
      <c r="O300" s="10">
        <v>40</v>
      </c>
      <c r="P300" s="10">
        <v>0</v>
      </c>
      <c r="Q300" s="10">
        <v>0.9</v>
      </c>
    </row>
    <row r="301" spans="1:17" ht="15" x14ac:dyDescent="0.2">
      <c r="A301" s="20" t="s">
        <v>104</v>
      </c>
      <c r="B301" s="20" t="s">
        <v>105</v>
      </c>
      <c r="C301" s="20">
        <v>2021</v>
      </c>
      <c r="D301" s="20" t="str">
        <f>B301&amp;C301</f>
        <v>NJ2021</v>
      </c>
      <c r="E301" s="10">
        <v>2013</v>
      </c>
      <c r="F301" s="10">
        <v>1</v>
      </c>
      <c r="G301" s="10">
        <v>7.1</v>
      </c>
      <c r="H301" s="21"/>
      <c r="I301" s="21"/>
      <c r="J301" s="22"/>
      <c r="K301" s="21"/>
      <c r="L301" s="23"/>
      <c r="M301" s="20">
        <v>1</v>
      </c>
      <c r="N301" s="23"/>
      <c r="O301" s="20"/>
      <c r="P301" s="20"/>
      <c r="Q301" s="23"/>
    </row>
    <row r="302" spans="1:17" ht="16" x14ac:dyDescent="0.2">
      <c r="A302" s="10" t="s">
        <v>106</v>
      </c>
      <c r="B302" s="10" t="s">
        <v>107</v>
      </c>
      <c r="C302" s="10">
        <v>2012</v>
      </c>
      <c r="D302" s="10" t="str">
        <f>B302&amp;C302</f>
        <v>NM2012</v>
      </c>
      <c r="E302" s="10">
        <v>2017</v>
      </c>
      <c r="F302" s="10">
        <v>1</v>
      </c>
      <c r="G302" s="10">
        <v>21.1</v>
      </c>
      <c r="H302" s="10">
        <v>9.9</v>
      </c>
      <c r="I302" s="10">
        <v>32.6</v>
      </c>
      <c r="J302" s="19">
        <v>0.49299999999999999</v>
      </c>
      <c r="K302" s="10">
        <v>53920</v>
      </c>
      <c r="L302" s="10">
        <v>559.1</v>
      </c>
      <c r="M302" s="10">
        <v>0</v>
      </c>
      <c r="N302" s="10">
        <v>0.60199999999999998</v>
      </c>
      <c r="O302" s="10">
        <v>36.799999999999997</v>
      </c>
      <c r="P302" s="10">
        <v>1</v>
      </c>
      <c r="Q302" s="10">
        <v>0.84</v>
      </c>
    </row>
    <row r="303" spans="1:17" ht="16" x14ac:dyDescent="0.2">
      <c r="A303" s="10" t="s">
        <v>106</v>
      </c>
      <c r="B303" s="10" t="s">
        <v>107</v>
      </c>
      <c r="C303" s="10">
        <v>2013</v>
      </c>
      <c r="D303" s="10" t="str">
        <f>B303&amp;C303</f>
        <v>NM2013</v>
      </c>
      <c r="E303" s="10">
        <v>2017</v>
      </c>
      <c r="F303" s="10">
        <v>1</v>
      </c>
      <c r="G303" s="10">
        <v>20.5</v>
      </c>
      <c r="H303" s="10">
        <v>10.3</v>
      </c>
      <c r="I303" s="10">
        <v>31</v>
      </c>
      <c r="J303" s="19">
        <v>0.49199999999999999</v>
      </c>
      <c r="K303" s="10">
        <v>49280</v>
      </c>
      <c r="L303" s="10">
        <v>613</v>
      </c>
      <c r="M303" s="10">
        <v>0</v>
      </c>
      <c r="N303" s="10">
        <v>0.60599999999999998</v>
      </c>
      <c r="O303" s="10">
        <v>36.9</v>
      </c>
      <c r="P303" s="10">
        <v>1</v>
      </c>
      <c r="Q303" s="10">
        <v>0.84299999999999997</v>
      </c>
    </row>
    <row r="304" spans="1:17" ht="16" x14ac:dyDescent="0.2">
      <c r="A304" s="10" t="s">
        <v>106</v>
      </c>
      <c r="B304" s="10" t="s">
        <v>107</v>
      </c>
      <c r="C304" s="10">
        <v>2014</v>
      </c>
      <c r="D304" s="10" t="str">
        <f>B304&amp;C304</f>
        <v>NM2014</v>
      </c>
      <c r="E304" s="10">
        <v>2017</v>
      </c>
      <c r="F304" s="10">
        <v>1</v>
      </c>
      <c r="G304" s="10">
        <v>21.5</v>
      </c>
      <c r="H304" s="10">
        <v>9.4</v>
      </c>
      <c r="I304" s="10">
        <v>33.9</v>
      </c>
      <c r="J304" s="19">
        <v>0.48899999999999999</v>
      </c>
      <c r="K304" s="10">
        <v>56470</v>
      </c>
      <c r="L304" s="10">
        <v>597.4</v>
      </c>
      <c r="M304" s="10">
        <v>0</v>
      </c>
      <c r="N304" s="10">
        <v>0.60599999999999998</v>
      </c>
      <c r="O304" s="10">
        <v>37.200000000000003</v>
      </c>
      <c r="P304" s="10">
        <v>1</v>
      </c>
      <c r="Q304" s="10">
        <v>0.84</v>
      </c>
    </row>
    <row r="305" spans="1:17" ht="15" x14ac:dyDescent="0.2">
      <c r="A305" s="12" t="s">
        <v>106</v>
      </c>
      <c r="B305" s="12" t="s">
        <v>107</v>
      </c>
      <c r="C305" s="12">
        <v>2015</v>
      </c>
      <c r="D305" s="12" t="str">
        <f>B305&amp;C305</f>
        <v>NM2015</v>
      </c>
      <c r="E305" s="10">
        <v>2017</v>
      </c>
      <c r="F305" s="10">
        <v>1</v>
      </c>
      <c r="G305" s="12">
        <v>24</v>
      </c>
      <c r="H305" s="12">
        <v>12</v>
      </c>
      <c r="I305" s="12">
        <v>36.200000000000003</v>
      </c>
      <c r="J305" s="12">
        <v>0.49199999999999999</v>
      </c>
      <c r="K305" s="12">
        <v>54620</v>
      </c>
      <c r="L305" s="12">
        <v>656.1</v>
      </c>
      <c r="M305" s="12">
        <v>0</v>
      </c>
      <c r="N305" s="12">
        <v>0.61699999999999999</v>
      </c>
      <c r="O305" s="12">
        <v>37.4</v>
      </c>
      <c r="P305" s="12">
        <v>1</v>
      </c>
      <c r="Q305" s="12">
        <v>0.84599999999999997</v>
      </c>
    </row>
    <row r="306" spans="1:17" ht="15" x14ac:dyDescent="0.2">
      <c r="A306" s="12" t="s">
        <v>106</v>
      </c>
      <c r="B306" s="12" t="s">
        <v>107</v>
      </c>
      <c r="C306" s="12">
        <v>2016</v>
      </c>
      <c r="D306" s="12" t="str">
        <f>B306&amp;C306</f>
        <v>NM2016</v>
      </c>
      <c r="E306" s="10">
        <v>2017</v>
      </c>
      <c r="F306" s="10">
        <v>1</v>
      </c>
      <c r="G306" s="12">
        <v>22.6</v>
      </c>
      <c r="H306" s="12">
        <v>10.199999999999999</v>
      </c>
      <c r="I306" s="12">
        <v>35.299999999999997</v>
      </c>
      <c r="J306" s="12">
        <v>0.48899999999999999</v>
      </c>
      <c r="K306" s="12">
        <v>58130</v>
      </c>
      <c r="L306" s="12">
        <v>702.5</v>
      </c>
      <c r="M306" s="12">
        <v>0</v>
      </c>
      <c r="N306" s="12">
        <v>0.621</v>
      </c>
      <c r="O306" s="12">
        <v>37.700000000000003</v>
      </c>
      <c r="P306" s="12">
        <v>1</v>
      </c>
      <c r="Q306" s="12">
        <v>0.85399999999999998</v>
      </c>
    </row>
    <row r="307" spans="1:17" ht="15" x14ac:dyDescent="0.2">
      <c r="A307" s="12" t="s">
        <v>106</v>
      </c>
      <c r="B307" s="12" t="s">
        <v>107</v>
      </c>
      <c r="C307" s="12">
        <v>2017</v>
      </c>
      <c r="D307" s="12" t="str">
        <f>B307&amp;C307</f>
        <v>NM2017</v>
      </c>
      <c r="E307" s="10">
        <v>2017</v>
      </c>
      <c r="F307" s="10">
        <v>1</v>
      </c>
      <c r="G307" s="12">
        <v>23.5</v>
      </c>
      <c r="H307" s="12">
        <v>10.3</v>
      </c>
      <c r="I307" s="12">
        <v>36.9</v>
      </c>
      <c r="J307" s="12">
        <v>0.49299999999999999</v>
      </c>
      <c r="K307" s="12">
        <v>53770</v>
      </c>
      <c r="L307" s="12">
        <v>783.5</v>
      </c>
      <c r="M307" s="12">
        <v>1</v>
      </c>
      <c r="N307" s="12">
        <v>0.627</v>
      </c>
      <c r="O307" s="12">
        <v>37.700000000000003</v>
      </c>
      <c r="P307" s="12">
        <v>1</v>
      </c>
      <c r="Q307" s="12">
        <v>0.86099999999999999</v>
      </c>
    </row>
    <row r="308" spans="1:17" ht="15" x14ac:dyDescent="0.2">
      <c r="A308" s="12" t="s">
        <v>106</v>
      </c>
      <c r="B308" s="12" t="s">
        <v>107</v>
      </c>
      <c r="C308" s="12">
        <v>2018</v>
      </c>
      <c r="D308" s="12" t="str">
        <f>B308&amp;C308</f>
        <v>NM2018</v>
      </c>
      <c r="E308" s="10">
        <v>2017</v>
      </c>
      <c r="F308" s="10">
        <v>1</v>
      </c>
      <c r="G308" s="12">
        <v>25.5</v>
      </c>
      <c r="H308" s="12">
        <v>12.6</v>
      </c>
      <c r="I308" s="12">
        <v>38.799999999999997</v>
      </c>
      <c r="J308" s="12">
        <v>0.49099999999999999</v>
      </c>
      <c r="K308" s="12">
        <v>55810</v>
      </c>
      <c r="L308" s="12">
        <v>856.6</v>
      </c>
      <c r="M308" s="12">
        <v>1</v>
      </c>
      <c r="N308" s="12">
        <v>0.63100000000000001</v>
      </c>
      <c r="O308" s="12">
        <v>38.1</v>
      </c>
      <c r="P308" s="12">
        <v>1</v>
      </c>
      <c r="Q308" s="12">
        <v>0.85399999999999998</v>
      </c>
    </row>
    <row r="309" spans="1:17" ht="15" x14ac:dyDescent="0.2">
      <c r="A309" s="12" t="s">
        <v>106</v>
      </c>
      <c r="B309" s="12" t="s">
        <v>107</v>
      </c>
      <c r="C309" s="12">
        <v>2019</v>
      </c>
      <c r="D309" s="12" t="str">
        <f>B309&amp;C309</f>
        <v>NM2019</v>
      </c>
      <c r="E309" s="10">
        <v>2017</v>
      </c>
      <c r="F309" s="10">
        <v>1</v>
      </c>
      <c r="G309" s="12">
        <v>24.5</v>
      </c>
      <c r="H309" s="12">
        <v>10.9</v>
      </c>
      <c r="I309" s="12">
        <v>38.299999999999997</v>
      </c>
      <c r="J309" s="12">
        <v>0.48799999999999999</v>
      </c>
      <c r="K309" s="12">
        <v>60500</v>
      </c>
      <c r="L309" s="12">
        <v>832.2</v>
      </c>
      <c r="M309" s="12">
        <v>1</v>
      </c>
      <c r="N309" s="12">
        <v>0.63300000000000001</v>
      </c>
      <c r="O309" s="12">
        <v>38.6</v>
      </c>
      <c r="P309" s="12">
        <v>0</v>
      </c>
      <c r="Q309" s="12">
        <v>0.85899999999999999</v>
      </c>
    </row>
    <row r="310" spans="1:17" ht="16" x14ac:dyDescent="0.2">
      <c r="A310" s="10" t="s">
        <v>106</v>
      </c>
      <c r="B310" s="10" t="s">
        <v>107</v>
      </c>
      <c r="C310" s="10">
        <v>2020</v>
      </c>
      <c r="D310" s="10" t="str">
        <f>B310&amp;C310</f>
        <v>NM2020</v>
      </c>
      <c r="E310" s="10">
        <v>2017</v>
      </c>
      <c r="F310" s="10">
        <v>1</v>
      </c>
      <c r="G310" s="10">
        <v>24.5</v>
      </c>
      <c r="H310" s="10">
        <v>10.199999999999999</v>
      </c>
      <c r="I310" s="10">
        <v>39</v>
      </c>
      <c r="J310" s="19">
        <v>0.48899999999999999</v>
      </c>
      <c r="K310" s="10">
        <v>57380</v>
      </c>
      <c r="L310" s="10">
        <v>778.2771745400388</v>
      </c>
      <c r="M310" s="10">
        <v>1</v>
      </c>
      <c r="N310" s="10">
        <v>0.64249999999999996</v>
      </c>
      <c r="O310" s="10">
        <v>38.1</v>
      </c>
      <c r="P310" s="10">
        <v>0</v>
      </c>
      <c r="Q310" s="10">
        <v>0.87</v>
      </c>
    </row>
    <row r="311" spans="1:17" ht="15" x14ac:dyDescent="0.2">
      <c r="A311" s="20" t="s">
        <v>106</v>
      </c>
      <c r="B311" s="20" t="s">
        <v>107</v>
      </c>
      <c r="C311" s="20">
        <v>2021</v>
      </c>
      <c r="D311" s="20" t="str">
        <f>B311&amp;C311</f>
        <v>NM2021</v>
      </c>
      <c r="E311" s="10">
        <v>2017</v>
      </c>
      <c r="F311" s="10">
        <v>1</v>
      </c>
      <c r="G311" s="10">
        <v>25</v>
      </c>
      <c r="H311" s="21"/>
      <c r="I311" s="21"/>
      <c r="J311" s="22"/>
      <c r="K311" s="21"/>
      <c r="L311" s="23"/>
      <c r="M311" s="20">
        <v>1</v>
      </c>
      <c r="N311" s="23"/>
      <c r="O311" s="20"/>
      <c r="P311" s="20"/>
      <c r="Q311" s="23"/>
    </row>
    <row r="312" spans="1:17" ht="16" x14ac:dyDescent="0.2">
      <c r="A312" s="10" t="s">
        <v>108</v>
      </c>
      <c r="B312" s="10" t="s">
        <v>109</v>
      </c>
      <c r="C312" s="10">
        <v>2012</v>
      </c>
      <c r="D312" s="10" t="str">
        <f>B312&amp;C312</f>
        <v>NY2012</v>
      </c>
      <c r="E312" s="10">
        <v>2019</v>
      </c>
      <c r="F312" s="10">
        <v>1</v>
      </c>
      <c r="G312" s="10">
        <v>8.6999999999999993</v>
      </c>
      <c r="H312" s="10">
        <v>4</v>
      </c>
      <c r="I312" s="10">
        <v>13.7</v>
      </c>
      <c r="J312" s="19">
        <v>0.48299999999999998</v>
      </c>
      <c r="K312" s="10">
        <v>59200</v>
      </c>
      <c r="L312" s="10">
        <v>406.8</v>
      </c>
      <c r="M312" s="10">
        <v>0</v>
      </c>
      <c r="N312" s="10">
        <v>0.42599999999999999</v>
      </c>
      <c r="O312" s="10">
        <v>38.1</v>
      </c>
      <c r="P312" s="10">
        <v>0</v>
      </c>
      <c r="Q312" s="10">
        <v>0.85</v>
      </c>
    </row>
    <row r="313" spans="1:17" ht="16" x14ac:dyDescent="0.2">
      <c r="A313" s="10" t="s">
        <v>108</v>
      </c>
      <c r="B313" s="10" t="s">
        <v>109</v>
      </c>
      <c r="C313" s="10">
        <v>2013</v>
      </c>
      <c r="D313" s="10" t="str">
        <f>B313&amp;C313</f>
        <v>NY2013</v>
      </c>
      <c r="E313" s="10">
        <v>2019</v>
      </c>
      <c r="F313" s="10">
        <v>1</v>
      </c>
      <c r="G313" s="10">
        <v>8.6</v>
      </c>
      <c r="H313" s="10">
        <v>4</v>
      </c>
      <c r="I313" s="10">
        <v>13.4</v>
      </c>
      <c r="J313" s="19">
        <v>0.48399999999999999</v>
      </c>
      <c r="K313" s="10">
        <v>61300</v>
      </c>
      <c r="L313" s="10">
        <v>393.7</v>
      </c>
      <c r="M313" s="10">
        <v>0</v>
      </c>
      <c r="N313" s="10">
        <v>0.43</v>
      </c>
      <c r="O313" s="10">
        <v>38.200000000000003</v>
      </c>
      <c r="P313" s="10">
        <v>0</v>
      </c>
      <c r="Q313" s="10">
        <v>0.85599999999999998</v>
      </c>
    </row>
    <row r="314" spans="1:17" ht="16" x14ac:dyDescent="0.2">
      <c r="A314" s="10" t="s">
        <v>108</v>
      </c>
      <c r="B314" s="10" t="s">
        <v>109</v>
      </c>
      <c r="C314" s="10">
        <v>2014</v>
      </c>
      <c r="D314" s="10" t="str">
        <f>B314&amp;C314</f>
        <v>NY2014</v>
      </c>
      <c r="E314" s="10">
        <v>2019</v>
      </c>
      <c r="F314" s="10">
        <v>1</v>
      </c>
      <c r="G314" s="10">
        <v>8.6</v>
      </c>
      <c r="H314" s="10">
        <v>4.3</v>
      </c>
      <c r="I314" s="10">
        <v>13.1</v>
      </c>
      <c r="J314" s="19">
        <v>0.48399999999999999</v>
      </c>
      <c r="K314" s="10">
        <v>65690</v>
      </c>
      <c r="L314" s="10">
        <v>381.8</v>
      </c>
      <c r="M314" s="10">
        <v>0</v>
      </c>
      <c r="N314" s="10">
        <v>0.43</v>
      </c>
      <c r="O314" s="10">
        <v>38.200000000000003</v>
      </c>
      <c r="P314" s="10">
        <v>0</v>
      </c>
      <c r="Q314" s="10">
        <v>0.86</v>
      </c>
    </row>
    <row r="315" spans="1:17" ht="15" x14ac:dyDescent="0.2">
      <c r="A315" s="12" t="s">
        <v>108</v>
      </c>
      <c r="B315" s="12" t="s">
        <v>109</v>
      </c>
      <c r="C315" s="12">
        <v>2015</v>
      </c>
      <c r="D315" s="12" t="str">
        <f>B315&amp;C315</f>
        <v>NY2015</v>
      </c>
      <c r="E315" s="10">
        <v>2019</v>
      </c>
      <c r="F315" s="10">
        <v>1</v>
      </c>
      <c r="G315" s="12">
        <v>8.3000000000000007</v>
      </c>
      <c r="H315" s="12">
        <v>4.3</v>
      </c>
      <c r="I315" s="12">
        <v>12.6</v>
      </c>
      <c r="J315" s="12">
        <v>0.48399999999999999</v>
      </c>
      <c r="K315" s="12">
        <v>70210</v>
      </c>
      <c r="L315" s="12">
        <v>379.7</v>
      </c>
      <c r="M315" s="12">
        <v>0</v>
      </c>
      <c r="N315" s="12">
        <v>0.44099999999999995</v>
      </c>
      <c r="O315" s="12">
        <v>38.299999999999997</v>
      </c>
      <c r="P315" s="12">
        <v>0</v>
      </c>
      <c r="Q315" s="12">
        <v>0.86</v>
      </c>
    </row>
    <row r="316" spans="1:17" ht="15" x14ac:dyDescent="0.2">
      <c r="A316" s="12" t="s">
        <v>108</v>
      </c>
      <c r="B316" s="12" t="s">
        <v>109</v>
      </c>
      <c r="C316" s="12">
        <v>2016</v>
      </c>
      <c r="D316" s="12" t="str">
        <f>B316&amp;C316</f>
        <v>NY2016</v>
      </c>
      <c r="E316" s="10">
        <v>2019</v>
      </c>
      <c r="F316" s="10">
        <v>1</v>
      </c>
      <c r="G316" s="12">
        <v>8.5</v>
      </c>
      <c r="H316" s="12">
        <v>4</v>
      </c>
      <c r="I316" s="12">
        <v>13.2</v>
      </c>
      <c r="J316" s="12">
        <v>0.48399999999999999</v>
      </c>
      <c r="K316" s="12">
        <v>73720</v>
      </c>
      <c r="L316" s="12">
        <v>376.2</v>
      </c>
      <c r="M316" s="12">
        <v>0</v>
      </c>
      <c r="N316" s="12">
        <v>0.44399999999999995</v>
      </c>
      <c r="O316" s="12">
        <v>38.4</v>
      </c>
      <c r="P316" s="12">
        <v>0</v>
      </c>
      <c r="Q316" s="12">
        <v>0.86299999999999999</v>
      </c>
    </row>
    <row r="317" spans="1:17" ht="15" x14ac:dyDescent="0.2">
      <c r="A317" s="12" t="s">
        <v>108</v>
      </c>
      <c r="B317" s="12" t="s">
        <v>109</v>
      </c>
      <c r="C317" s="12">
        <v>2017</v>
      </c>
      <c r="D317" s="12" t="str">
        <f>B317&amp;C317</f>
        <v>NY2017</v>
      </c>
      <c r="E317" s="10">
        <v>2019</v>
      </c>
      <c r="F317" s="10">
        <v>1</v>
      </c>
      <c r="G317" s="12">
        <v>8.5</v>
      </c>
      <c r="H317" s="12">
        <v>3.9</v>
      </c>
      <c r="I317" s="12">
        <v>13.4</v>
      </c>
      <c r="J317" s="12">
        <v>0.48399999999999999</v>
      </c>
      <c r="K317" s="12">
        <v>72570</v>
      </c>
      <c r="L317" s="12">
        <v>356.7</v>
      </c>
      <c r="M317" s="12">
        <v>0</v>
      </c>
      <c r="N317" s="12">
        <v>0.44799999999999995</v>
      </c>
      <c r="O317" s="12">
        <v>38.700000000000003</v>
      </c>
      <c r="P317" s="12">
        <v>0</v>
      </c>
      <c r="Q317" s="12">
        <v>0.86599999999999999</v>
      </c>
    </row>
    <row r="318" spans="1:17" ht="15" x14ac:dyDescent="0.2">
      <c r="A318" s="12" t="s">
        <v>108</v>
      </c>
      <c r="B318" s="12" t="s">
        <v>109</v>
      </c>
      <c r="C318" s="12">
        <v>2018</v>
      </c>
      <c r="D318" s="12" t="str">
        <f>B318&amp;C318</f>
        <v>NY2018</v>
      </c>
      <c r="E318" s="10">
        <v>2019</v>
      </c>
      <c r="F318" s="10">
        <v>1</v>
      </c>
      <c r="G318" s="12">
        <v>8.8000000000000007</v>
      </c>
      <c r="H318" s="12">
        <v>3.8</v>
      </c>
      <c r="I318" s="12">
        <v>14.1</v>
      </c>
      <c r="J318" s="12">
        <v>0.48399999999999999</v>
      </c>
      <c r="K318" s="12">
        <v>77760</v>
      </c>
      <c r="L318" s="12">
        <v>350.5</v>
      </c>
      <c r="M318" s="12">
        <v>0</v>
      </c>
      <c r="N318" s="12">
        <v>0.44699999999999995</v>
      </c>
      <c r="O318" s="12">
        <v>39</v>
      </c>
      <c r="P318" s="12">
        <v>0</v>
      </c>
      <c r="Q318" s="12">
        <v>0.871</v>
      </c>
    </row>
    <row r="319" spans="1:17" ht="15" x14ac:dyDescent="0.2">
      <c r="A319" s="12" t="s">
        <v>108</v>
      </c>
      <c r="B319" s="12" t="s">
        <v>109</v>
      </c>
      <c r="C319" s="12">
        <v>2019</v>
      </c>
      <c r="D319" s="12" t="str">
        <f>B319&amp;C319</f>
        <v>NY2019</v>
      </c>
      <c r="E319" s="10">
        <v>2019</v>
      </c>
      <c r="F319" s="10">
        <v>1</v>
      </c>
      <c r="G319" s="12">
        <v>8.8000000000000007</v>
      </c>
      <c r="H319" s="12">
        <v>3.9</v>
      </c>
      <c r="I319" s="12">
        <v>14</v>
      </c>
      <c r="J319" s="12">
        <v>0.48399999999999999</v>
      </c>
      <c r="K319" s="12">
        <v>81840</v>
      </c>
      <c r="L319" s="12">
        <v>358.6</v>
      </c>
      <c r="M319" s="12">
        <v>1</v>
      </c>
      <c r="N319" s="12">
        <v>0.44799999999999995</v>
      </c>
      <c r="O319" s="12">
        <v>39.200000000000003</v>
      </c>
      <c r="P319" s="12">
        <v>0</v>
      </c>
      <c r="Q319" s="12">
        <v>0.876</v>
      </c>
    </row>
    <row r="320" spans="1:17" ht="16" x14ac:dyDescent="0.2">
      <c r="A320" s="10" t="s">
        <v>108</v>
      </c>
      <c r="B320" s="10" t="s">
        <v>109</v>
      </c>
      <c r="C320" s="10">
        <v>2020</v>
      </c>
      <c r="D320" s="10" t="str">
        <f>B320&amp;C320</f>
        <v>NY2020</v>
      </c>
      <c r="E320" s="10">
        <v>2019</v>
      </c>
      <c r="F320" s="10">
        <v>1</v>
      </c>
      <c r="G320" s="10">
        <v>8.5</v>
      </c>
      <c r="H320" s="10">
        <v>3.7</v>
      </c>
      <c r="I320" s="10">
        <v>13.6</v>
      </c>
      <c r="J320" s="19">
        <v>0.48549999999999999</v>
      </c>
      <c r="K320" s="10">
        <v>77400</v>
      </c>
      <c r="L320" s="10">
        <v>363.75763984647699</v>
      </c>
      <c r="M320" s="10">
        <v>1</v>
      </c>
      <c r="N320" s="10">
        <v>0.45650000000000002</v>
      </c>
      <c r="O320" s="10">
        <v>39</v>
      </c>
      <c r="P320" s="10">
        <v>0</v>
      </c>
      <c r="Q320" s="10">
        <v>0.87</v>
      </c>
    </row>
    <row r="321" spans="1:17" ht="15" x14ac:dyDescent="0.2">
      <c r="A321" s="20" t="s">
        <v>108</v>
      </c>
      <c r="B321" s="20" t="s">
        <v>109</v>
      </c>
      <c r="C321" s="20">
        <v>2021</v>
      </c>
      <c r="D321" s="20" t="str">
        <f>B321&amp;C321</f>
        <v>NY2021</v>
      </c>
      <c r="E321" s="10">
        <v>2019</v>
      </c>
      <c r="F321" s="10">
        <v>1</v>
      </c>
      <c r="G321" s="10">
        <v>7.9</v>
      </c>
      <c r="H321" s="21"/>
      <c r="I321" s="21"/>
      <c r="J321" s="22"/>
      <c r="K321" s="21"/>
      <c r="L321" s="23"/>
      <c r="M321" s="20">
        <v>1</v>
      </c>
      <c r="N321" s="23"/>
      <c r="O321" s="20"/>
      <c r="P321" s="20"/>
      <c r="Q321" s="23"/>
    </row>
    <row r="322" spans="1:17" ht="16" x14ac:dyDescent="0.2">
      <c r="A322" s="10" t="s">
        <v>110</v>
      </c>
      <c r="B322" s="10" t="s">
        <v>111</v>
      </c>
      <c r="C322" s="10">
        <v>2012</v>
      </c>
      <c r="D322" s="10" t="str">
        <f>B322&amp;C322</f>
        <v>NC2012</v>
      </c>
      <c r="E322" s="10">
        <v>2019</v>
      </c>
      <c r="F322" s="10">
        <v>1</v>
      </c>
      <c r="G322" s="10">
        <v>13.2</v>
      </c>
      <c r="H322" s="10">
        <v>6.6</v>
      </c>
      <c r="I322" s="10">
        <v>20.100000000000001</v>
      </c>
      <c r="J322" s="19">
        <v>0.48199999999999998</v>
      </c>
      <c r="K322" s="10">
        <v>51600</v>
      </c>
      <c r="L322" s="10">
        <v>353.4</v>
      </c>
      <c r="M322" s="10">
        <v>0</v>
      </c>
      <c r="N322" s="10">
        <v>0.35299999999999998</v>
      </c>
      <c r="O322" s="10">
        <v>37.799999999999997</v>
      </c>
      <c r="P322" s="10">
        <v>1</v>
      </c>
      <c r="Q322" s="10">
        <v>0.85</v>
      </c>
    </row>
    <row r="323" spans="1:17" ht="16" x14ac:dyDescent="0.2">
      <c r="A323" s="10" t="s">
        <v>110</v>
      </c>
      <c r="B323" s="10" t="s">
        <v>111</v>
      </c>
      <c r="C323" s="10">
        <v>2013</v>
      </c>
      <c r="D323" s="10" t="str">
        <f>B323&amp;C323</f>
        <v>NC2013</v>
      </c>
      <c r="E323" s="10">
        <v>2019</v>
      </c>
      <c r="F323" s="10">
        <v>1</v>
      </c>
      <c r="G323" s="10">
        <v>13</v>
      </c>
      <c r="H323" s="10">
        <v>5.8</v>
      </c>
      <c r="I323" s="10">
        <v>20.5</v>
      </c>
      <c r="J323" s="19">
        <v>0.48199999999999998</v>
      </c>
      <c r="K323" s="10">
        <v>56850</v>
      </c>
      <c r="L323" s="10">
        <v>342.2</v>
      </c>
      <c r="M323" s="10">
        <v>0</v>
      </c>
      <c r="N323" s="10">
        <v>0.35499999999999998</v>
      </c>
      <c r="O323" s="10">
        <v>37.9</v>
      </c>
      <c r="P323" s="10">
        <v>1</v>
      </c>
      <c r="Q323" s="10">
        <v>0.85699999999999998</v>
      </c>
    </row>
    <row r="324" spans="1:17" ht="16" x14ac:dyDescent="0.2">
      <c r="A324" s="10" t="s">
        <v>110</v>
      </c>
      <c r="B324" s="10" t="s">
        <v>111</v>
      </c>
      <c r="C324" s="10">
        <v>2014</v>
      </c>
      <c r="D324" s="10" t="str">
        <f>B324&amp;C324</f>
        <v>NC2014</v>
      </c>
      <c r="E324" s="10">
        <v>2019</v>
      </c>
      <c r="F324" s="10">
        <v>1</v>
      </c>
      <c r="G324" s="10">
        <v>13.6</v>
      </c>
      <c r="H324" s="10">
        <v>7.2</v>
      </c>
      <c r="I324" s="10">
        <v>20.3</v>
      </c>
      <c r="J324" s="19">
        <v>0.48099999999999998</v>
      </c>
      <c r="K324" s="10">
        <v>56590</v>
      </c>
      <c r="L324" s="10">
        <v>329.5</v>
      </c>
      <c r="M324" s="10">
        <v>0</v>
      </c>
      <c r="N324" s="10">
        <v>0.35499999999999998</v>
      </c>
      <c r="O324" s="10">
        <v>38.299999999999997</v>
      </c>
      <c r="P324" s="10">
        <v>1</v>
      </c>
      <c r="Q324" s="10">
        <v>0.86</v>
      </c>
    </row>
    <row r="325" spans="1:17" ht="15" x14ac:dyDescent="0.2">
      <c r="A325" s="12" t="s">
        <v>110</v>
      </c>
      <c r="B325" s="12" t="s">
        <v>111</v>
      </c>
      <c r="C325" s="12">
        <v>2015</v>
      </c>
      <c r="D325" s="12" t="str">
        <f>B325&amp;C325</f>
        <v>NC2015</v>
      </c>
      <c r="E325" s="10">
        <v>2019</v>
      </c>
      <c r="F325" s="10">
        <v>1</v>
      </c>
      <c r="G325" s="12">
        <v>14</v>
      </c>
      <c r="H325" s="12">
        <v>6.5</v>
      </c>
      <c r="I325" s="12">
        <v>21.8</v>
      </c>
      <c r="J325" s="12">
        <v>0.48299999999999998</v>
      </c>
      <c r="K325" s="12">
        <v>61490</v>
      </c>
      <c r="L325" s="12">
        <v>347</v>
      </c>
      <c r="M325" s="12">
        <v>0</v>
      </c>
      <c r="N325" s="12">
        <v>0.36199999999999999</v>
      </c>
      <c r="O325" s="12">
        <v>38.4</v>
      </c>
      <c r="P325" s="12">
        <v>1</v>
      </c>
      <c r="Q325" s="12">
        <v>0.86599999999999999</v>
      </c>
    </row>
    <row r="326" spans="1:17" ht="15" x14ac:dyDescent="0.2">
      <c r="A326" s="12" t="s">
        <v>110</v>
      </c>
      <c r="B326" s="12" t="s">
        <v>111</v>
      </c>
      <c r="C326" s="12">
        <v>2016</v>
      </c>
      <c r="D326" s="12" t="str">
        <f>B326&amp;C326</f>
        <v>NC2016</v>
      </c>
      <c r="E326" s="10">
        <v>2019</v>
      </c>
      <c r="F326" s="10">
        <v>1</v>
      </c>
      <c r="G326" s="12">
        <v>13.5</v>
      </c>
      <c r="H326" s="12">
        <v>6.9</v>
      </c>
      <c r="I326" s="12">
        <v>20.5</v>
      </c>
      <c r="J326" s="12">
        <v>0.48099999999999998</v>
      </c>
      <c r="K326" s="12">
        <v>64510</v>
      </c>
      <c r="L326" s="12">
        <v>372.2</v>
      </c>
      <c r="M326" s="12">
        <v>0</v>
      </c>
      <c r="N326" s="12">
        <v>0.36399999999999999</v>
      </c>
      <c r="O326" s="12">
        <v>38.700000000000003</v>
      </c>
      <c r="P326" s="12">
        <v>1</v>
      </c>
      <c r="Q326" s="12">
        <v>0.873</v>
      </c>
    </row>
    <row r="327" spans="1:17" ht="15" x14ac:dyDescent="0.2">
      <c r="A327" s="12" t="s">
        <v>110</v>
      </c>
      <c r="B327" s="12" t="s">
        <v>111</v>
      </c>
      <c r="C327" s="12">
        <v>2017</v>
      </c>
      <c r="D327" s="12" t="str">
        <f>B327&amp;C327</f>
        <v>NC2017</v>
      </c>
      <c r="E327" s="10">
        <v>2019</v>
      </c>
      <c r="F327" s="10">
        <v>1</v>
      </c>
      <c r="G327" s="12">
        <v>14.8</v>
      </c>
      <c r="H327" s="12">
        <v>6.5</v>
      </c>
      <c r="I327" s="12">
        <v>23.6</v>
      </c>
      <c r="J327" s="12">
        <v>0.48199999999999998</v>
      </c>
      <c r="K327" s="12">
        <v>58420</v>
      </c>
      <c r="L327" s="12">
        <v>363.7</v>
      </c>
      <c r="M327" s="12">
        <v>0</v>
      </c>
      <c r="N327" s="12">
        <v>0.36899999999999999</v>
      </c>
      <c r="O327" s="12">
        <v>38.799999999999997</v>
      </c>
      <c r="P327" s="12">
        <v>0</v>
      </c>
      <c r="Q327" s="12">
        <v>0.878</v>
      </c>
    </row>
    <row r="328" spans="1:17" ht="15" x14ac:dyDescent="0.2">
      <c r="A328" s="12" t="s">
        <v>110</v>
      </c>
      <c r="B328" s="12" t="s">
        <v>111</v>
      </c>
      <c r="C328" s="12">
        <v>2018</v>
      </c>
      <c r="D328" s="12" t="str">
        <f>B328&amp;C328</f>
        <v>NC2018</v>
      </c>
      <c r="E328" s="10">
        <v>2019</v>
      </c>
      <c r="F328" s="10">
        <v>1</v>
      </c>
      <c r="G328" s="12">
        <v>14.4</v>
      </c>
      <c r="H328" s="12">
        <v>6.2</v>
      </c>
      <c r="I328" s="12">
        <v>23.1</v>
      </c>
      <c r="J328" s="12">
        <v>0.48099999999999998</v>
      </c>
      <c r="K328" s="12">
        <v>61690</v>
      </c>
      <c r="L328" s="12">
        <v>377.6</v>
      </c>
      <c r="M328" s="12">
        <v>0</v>
      </c>
      <c r="N328" s="12">
        <v>0.371</v>
      </c>
      <c r="O328" s="12">
        <v>38.9</v>
      </c>
      <c r="P328" s="12">
        <v>0</v>
      </c>
      <c r="Q328" s="12">
        <v>0.88200000000000001</v>
      </c>
    </row>
    <row r="329" spans="1:17" ht="15" x14ac:dyDescent="0.2">
      <c r="A329" s="12" t="s">
        <v>110</v>
      </c>
      <c r="B329" s="12" t="s">
        <v>111</v>
      </c>
      <c r="C329" s="12">
        <v>2019</v>
      </c>
      <c r="D329" s="12" t="str">
        <f>B329&amp;C329</f>
        <v>NC2019</v>
      </c>
      <c r="E329" s="10">
        <v>2019</v>
      </c>
      <c r="F329" s="10">
        <v>1</v>
      </c>
      <c r="G329" s="12">
        <v>12.9</v>
      </c>
      <c r="H329" s="12">
        <v>5.7</v>
      </c>
      <c r="I329" s="12">
        <v>20.6</v>
      </c>
      <c r="J329" s="12">
        <v>0.48</v>
      </c>
      <c r="K329" s="12">
        <v>69660</v>
      </c>
      <c r="L329" s="12">
        <v>371.8</v>
      </c>
      <c r="M329" s="12">
        <v>1</v>
      </c>
      <c r="N329" s="12">
        <v>0.373</v>
      </c>
      <c r="O329" s="12">
        <v>39.1</v>
      </c>
      <c r="P329" s="12">
        <v>0</v>
      </c>
      <c r="Q329" s="12">
        <v>0.88600000000000001</v>
      </c>
    </row>
    <row r="330" spans="1:17" ht="16" x14ac:dyDescent="0.2">
      <c r="A330" s="10" t="s">
        <v>110</v>
      </c>
      <c r="B330" s="10" t="s">
        <v>111</v>
      </c>
      <c r="C330" s="10">
        <v>2020</v>
      </c>
      <c r="D330" s="10" t="str">
        <f>B330&amp;C330</f>
        <v>NC2020</v>
      </c>
      <c r="E330" s="10">
        <v>2019</v>
      </c>
      <c r="F330" s="10">
        <v>1</v>
      </c>
      <c r="G330" s="10">
        <v>13.6</v>
      </c>
      <c r="H330" s="10">
        <v>5.5</v>
      </c>
      <c r="I330" s="10">
        <v>22.2</v>
      </c>
      <c r="J330" s="19">
        <v>0.48149999999999998</v>
      </c>
      <c r="K330" s="10">
        <v>68120</v>
      </c>
      <c r="L330" s="10">
        <v>419.31650023776456</v>
      </c>
      <c r="M330" s="10">
        <v>1</v>
      </c>
      <c r="N330" s="10">
        <v>0.38100000000000001</v>
      </c>
      <c r="O330" s="10">
        <v>38.9</v>
      </c>
      <c r="P330" s="10">
        <v>0</v>
      </c>
      <c r="Q330" s="10">
        <v>0.89</v>
      </c>
    </row>
    <row r="331" spans="1:17" ht="15" x14ac:dyDescent="0.2">
      <c r="A331" s="20" t="s">
        <v>110</v>
      </c>
      <c r="B331" s="20" t="s">
        <v>111</v>
      </c>
      <c r="C331" s="20">
        <v>2021</v>
      </c>
      <c r="D331" s="20" t="str">
        <f>B331&amp;C331</f>
        <v>NC2021</v>
      </c>
      <c r="E331" s="10">
        <v>2019</v>
      </c>
      <c r="F331" s="10">
        <v>1</v>
      </c>
      <c r="G331" s="10">
        <v>13.2</v>
      </c>
      <c r="H331" s="21"/>
      <c r="I331" s="21"/>
      <c r="J331" s="22"/>
      <c r="K331" s="21"/>
      <c r="L331" s="23"/>
      <c r="M331" s="20">
        <v>1</v>
      </c>
      <c r="N331" s="23"/>
      <c r="O331" s="20"/>
      <c r="P331" s="20"/>
      <c r="Q331" s="23"/>
    </row>
    <row r="332" spans="1:17" ht="16" hidden="1" x14ac:dyDescent="0.2">
      <c r="A332" s="10" t="s">
        <v>112</v>
      </c>
      <c r="B332" s="10" t="s">
        <v>113</v>
      </c>
      <c r="C332" s="10">
        <v>2012</v>
      </c>
      <c r="D332" s="10" t="str">
        <f>B332&amp;C332</f>
        <v>OH2012</v>
      </c>
      <c r="E332" s="10">
        <v>0</v>
      </c>
      <c r="F332" s="10">
        <v>0</v>
      </c>
      <c r="G332" s="10">
        <v>13.3</v>
      </c>
      <c r="H332" s="10">
        <v>5.4</v>
      </c>
      <c r="I332" s="10">
        <v>21.6</v>
      </c>
      <c r="J332" s="19">
        <v>0.48599999999999999</v>
      </c>
      <c r="K332" s="10">
        <v>55100</v>
      </c>
      <c r="L332" s="10">
        <v>299.7</v>
      </c>
      <c r="M332" s="10">
        <v>0</v>
      </c>
      <c r="N332" s="10">
        <v>0.191</v>
      </c>
      <c r="O332" s="10">
        <v>39.299999999999997</v>
      </c>
      <c r="P332" s="10">
        <v>1</v>
      </c>
      <c r="Q332" s="10">
        <v>0.89</v>
      </c>
    </row>
    <row r="333" spans="1:17" ht="16" hidden="1" x14ac:dyDescent="0.2">
      <c r="A333" s="10" t="s">
        <v>112</v>
      </c>
      <c r="B333" s="10" t="s">
        <v>113</v>
      </c>
      <c r="C333" s="10">
        <v>2013</v>
      </c>
      <c r="D333" s="10" t="str">
        <f>B333&amp;C333</f>
        <v>OH2013</v>
      </c>
      <c r="E333" s="10">
        <v>0</v>
      </c>
      <c r="F333" s="10">
        <v>0</v>
      </c>
      <c r="G333" s="10">
        <v>13.2</v>
      </c>
      <c r="H333" s="10">
        <v>5.7</v>
      </c>
      <c r="I333" s="10">
        <v>21</v>
      </c>
      <c r="J333" s="19">
        <v>0.48699999999999999</v>
      </c>
      <c r="K333" s="10">
        <v>62260</v>
      </c>
      <c r="L333" s="10">
        <v>286.2</v>
      </c>
      <c r="M333" s="10">
        <v>0</v>
      </c>
      <c r="N333" s="10">
        <v>0.19400000000000001</v>
      </c>
      <c r="O333" s="10">
        <v>39.299999999999997</v>
      </c>
      <c r="P333" s="10">
        <v>1</v>
      </c>
      <c r="Q333" s="10">
        <v>0.89</v>
      </c>
    </row>
    <row r="334" spans="1:17" ht="16" hidden="1" x14ac:dyDescent="0.2">
      <c r="A334" s="10" t="s">
        <v>112</v>
      </c>
      <c r="B334" s="10" t="s">
        <v>113</v>
      </c>
      <c r="C334" s="10">
        <v>2014</v>
      </c>
      <c r="D334" s="10" t="str">
        <f>B334&amp;C334</f>
        <v>OH2014</v>
      </c>
      <c r="E334" s="10">
        <v>0</v>
      </c>
      <c r="F334" s="10">
        <v>0</v>
      </c>
      <c r="G334" s="10">
        <v>12.9</v>
      </c>
      <c r="H334" s="10">
        <v>5.5</v>
      </c>
      <c r="I334" s="10">
        <v>20.5</v>
      </c>
      <c r="J334" s="19">
        <v>0.48799999999999999</v>
      </c>
      <c r="K334" s="10">
        <v>60050</v>
      </c>
      <c r="L334" s="10">
        <v>284.89999999999998</v>
      </c>
      <c r="M334" s="10">
        <v>0</v>
      </c>
      <c r="N334" s="10">
        <v>0.19400000000000001</v>
      </c>
      <c r="O334" s="10">
        <v>39.4</v>
      </c>
      <c r="P334" s="10">
        <v>1</v>
      </c>
      <c r="Q334" s="10">
        <v>0.89</v>
      </c>
    </row>
    <row r="335" spans="1:17" ht="15" hidden="1" x14ac:dyDescent="0.2">
      <c r="A335" s="12" t="s">
        <v>112</v>
      </c>
      <c r="B335" s="12" t="s">
        <v>113</v>
      </c>
      <c r="C335" s="12">
        <v>2015</v>
      </c>
      <c r="D335" s="12" t="str">
        <f>B335&amp;C335</f>
        <v>OH2015</v>
      </c>
      <c r="E335" s="10">
        <v>0</v>
      </c>
      <c r="F335" s="10">
        <v>0</v>
      </c>
      <c r="G335" s="12">
        <v>14.2</v>
      </c>
      <c r="H335" s="12">
        <v>5.7</v>
      </c>
      <c r="I335" s="12">
        <v>23</v>
      </c>
      <c r="J335" s="12">
        <v>0.48799999999999999</v>
      </c>
      <c r="K335" s="12">
        <v>64520</v>
      </c>
      <c r="L335" s="12">
        <v>291.89999999999998</v>
      </c>
      <c r="M335" s="12">
        <v>0</v>
      </c>
      <c r="N335" s="12">
        <v>0.20099999999999996</v>
      </c>
      <c r="O335" s="12">
        <v>39.299999999999997</v>
      </c>
      <c r="P335" s="12">
        <v>1</v>
      </c>
      <c r="Q335" s="12">
        <v>0.89700000000000002</v>
      </c>
    </row>
    <row r="336" spans="1:17" ht="15" hidden="1" x14ac:dyDescent="0.2">
      <c r="A336" s="12" t="s">
        <v>112</v>
      </c>
      <c r="B336" s="12" t="s">
        <v>113</v>
      </c>
      <c r="C336" s="12">
        <v>2016</v>
      </c>
      <c r="D336" s="12" t="str">
        <f>B336&amp;C336</f>
        <v>OH2016</v>
      </c>
      <c r="E336" s="10">
        <v>0</v>
      </c>
      <c r="F336" s="10">
        <v>0</v>
      </c>
      <c r="G336" s="12">
        <v>14.7</v>
      </c>
      <c r="H336" s="12">
        <v>6.2</v>
      </c>
      <c r="I336" s="12">
        <v>23.5</v>
      </c>
      <c r="J336" s="12">
        <v>0.48899999999999999</v>
      </c>
      <c r="K336" s="12">
        <v>64770</v>
      </c>
      <c r="L336" s="12">
        <v>300.3</v>
      </c>
      <c r="M336" s="12">
        <v>0</v>
      </c>
      <c r="N336" s="12">
        <v>0.20399999999999996</v>
      </c>
      <c r="O336" s="12">
        <v>39.299999999999997</v>
      </c>
      <c r="P336" s="12">
        <v>1</v>
      </c>
      <c r="Q336" s="12">
        <v>0.9</v>
      </c>
    </row>
    <row r="337" spans="1:17" ht="15" hidden="1" x14ac:dyDescent="0.2">
      <c r="A337" s="12" t="s">
        <v>112</v>
      </c>
      <c r="B337" s="12" t="s">
        <v>113</v>
      </c>
      <c r="C337" s="12">
        <v>2017</v>
      </c>
      <c r="D337" s="12" t="str">
        <f>B337&amp;C337</f>
        <v>OH2017</v>
      </c>
      <c r="E337" s="10">
        <v>0</v>
      </c>
      <c r="F337" s="10">
        <v>0</v>
      </c>
      <c r="G337" s="12">
        <v>14.9</v>
      </c>
      <c r="H337" s="12">
        <v>5.5</v>
      </c>
      <c r="I337" s="12">
        <v>24.7</v>
      </c>
      <c r="J337" s="12">
        <v>0.48699999999999999</v>
      </c>
      <c r="K337" s="12">
        <v>71560</v>
      </c>
      <c r="L337" s="12">
        <v>297.5</v>
      </c>
      <c r="M337" s="12">
        <v>0</v>
      </c>
      <c r="N337" s="12">
        <v>0.20799999999999996</v>
      </c>
      <c r="O337" s="12">
        <v>39.299999999999997</v>
      </c>
      <c r="P337" s="12">
        <v>1</v>
      </c>
      <c r="Q337" s="12">
        <v>0.90300000000000002</v>
      </c>
    </row>
    <row r="338" spans="1:17" ht="15" hidden="1" x14ac:dyDescent="0.2">
      <c r="A338" s="12" t="s">
        <v>112</v>
      </c>
      <c r="B338" s="12" t="s">
        <v>113</v>
      </c>
      <c r="C338" s="12">
        <v>2018</v>
      </c>
      <c r="D338" s="12" t="str">
        <f>B338&amp;C338</f>
        <v>OH2018</v>
      </c>
      <c r="E338" s="10">
        <v>0</v>
      </c>
      <c r="F338" s="10">
        <v>0</v>
      </c>
      <c r="G338" s="12">
        <v>15.7</v>
      </c>
      <c r="H338" s="12">
        <v>6.5</v>
      </c>
      <c r="I338" s="12">
        <v>25.3</v>
      </c>
      <c r="J338" s="12">
        <v>0.48899999999999999</v>
      </c>
      <c r="K338" s="12">
        <v>71240</v>
      </c>
      <c r="L338" s="12">
        <v>279.89999999999998</v>
      </c>
      <c r="M338" s="12">
        <v>0</v>
      </c>
      <c r="N338" s="12">
        <v>0.21199999999999997</v>
      </c>
      <c r="O338" s="12">
        <v>39.5</v>
      </c>
      <c r="P338" s="12">
        <v>1</v>
      </c>
      <c r="Q338" s="12">
        <v>0.90700000000000003</v>
      </c>
    </row>
    <row r="339" spans="1:17" ht="15" hidden="1" x14ac:dyDescent="0.2">
      <c r="A339" s="12" t="s">
        <v>112</v>
      </c>
      <c r="B339" s="12" t="s">
        <v>113</v>
      </c>
      <c r="C339" s="12">
        <v>2019</v>
      </c>
      <c r="D339" s="12" t="str">
        <f>B339&amp;C339</f>
        <v>OH2019</v>
      </c>
      <c r="E339" s="10">
        <v>0</v>
      </c>
      <c r="F339" s="10">
        <v>0</v>
      </c>
      <c r="G339" s="12">
        <v>15.4</v>
      </c>
      <c r="H339" s="12">
        <v>5.9</v>
      </c>
      <c r="I339" s="12">
        <v>25.4</v>
      </c>
      <c r="J339" s="12">
        <v>0.48899999999999999</v>
      </c>
      <c r="K339" s="12">
        <v>73650</v>
      </c>
      <c r="L339" s="12">
        <v>293.2</v>
      </c>
      <c r="M339" s="12">
        <v>0</v>
      </c>
      <c r="N339" s="12">
        <v>0.21399999999999997</v>
      </c>
      <c r="O339" s="12">
        <v>39.6</v>
      </c>
      <c r="P339" s="12">
        <v>1</v>
      </c>
      <c r="Q339" s="12">
        <v>0.90800000000000003</v>
      </c>
    </row>
    <row r="340" spans="1:17" ht="16" hidden="1" x14ac:dyDescent="0.2">
      <c r="A340" s="10" t="s">
        <v>112</v>
      </c>
      <c r="B340" s="10" t="s">
        <v>113</v>
      </c>
      <c r="C340" s="10">
        <v>2020</v>
      </c>
      <c r="D340" s="10" t="str">
        <f>B340&amp;C340</f>
        <v>OH2020</v>
      </c>
      <c r="E340" s="10">
        <v>0</v>
      </c>
      <c r="F340" s="10">
        <v>0</v>
      </c>
      <c r="G340" s="10">
        <v>14</v>
      </c>
      <c r="H340" s="10">
        <v>5.0999999999999996</v>
      </c>
      <c r="I340" s="10">
        <v>23.3</v>
      </c>
      <c r="J340" s="19">
        <v>0.48949999999999999</v>
      </c>
      <c r="K340" s="10">
        <v>68060</v>
      </c>
      <c r="L340" s="10">
        <v>308.76019832694459</v>
      </c>
      <c r="M340" s="10">
        <v>0</v>
      </c>
      <c r="N340" s="10">
        <v>0.2235</v>
      </c>
      <c r="O340" s="10">
        <v>39.5</v>
      </c>
      <c r="P340" s="10">
        <v>1</v>
      </c>
      <c r="Q340" s="10">
        <v>0.91</v>
      </c>
    </row>
    <row r="341" spans="1:17" ht="15" hidden="1" x14ac:dyDescent="0.2">
      <c r="A341" s="20" t="s">
        <v>112</v>
      </c>
      <c r="B341" s="20" t="s">
        <v>113</v>
      </c>
      <c r="C341" s="20">
        <v>2021</v>
      </c>
      <c r="D341" s="20" t="str">
        <f>B341&amp;C341</f>
        <v>OH2021</v>
      </c>
      <c r="E341" s="10">
        <v>0</v>
      </c>
      <c r="F341" s="10">
        <v>0</v>
      </c>
      <c r="G341" s="10">
        <v>14.6</v>
      </c>
      <c r="H341" s="21"/>
      <c r="I341" s="21"/>
      <c r="J341" s="22"/>
      <c r="K341" s="21"/>
      <c r="L341" s="23"/>
      <c r="M341" s="20">
        <v>0</v>
      </c>
      <c r="N341" s="23"/>
      <c r="O341" s="20"/>
      <c r="P341" s="20"/>
      <c r="Q341" s="23"/>
    </row>
    <row r="342" spans="1:17" ht="16" hidden="1" x14ac:dyDescent="0.2">
      <c r="A342" s="10" t="s">
        <v>114</v>
      </c>
      <c r="B342" s="10" t="s">
        <v>115</v>
      </c>
      <c r="C342" s="10">
        <v>2012</v>
      </c>
      <c r="D342" s="10" t="str">
        <f>B342&amp;C342</f>
        <v>OK2012</v>
      </c>
      <c r="E342" s="10">
        <v>0</v>
      </c>
      <c r="F342" s="10">
        <v>0</v>
      </c>
      <c r="G342" s="10">
        <v>17.5</v>
      </c>
      <c r="H342" s="10">
        <v>7.2</v>
      </c>
      <c r="I342" s="10">
        <v>28</v>
      </c>
      <c r="J342" s="19">
        <v>0.49</v>
      </c>
      <c r="K342" s="10">
        <v>60110</v>
      </c>
      <c r="L342" s="10">
        <v>469.3</v>
      </c>
      <c r="M342" s="10">
        <v>0</v>
      </c>
      <c r="N342" s="10">
        <v>0.31900000000000001</v>
      </c>
      <c r="O342" s="10">
        <v>36.299999999999997</v>
      </c>
      <c r="P342" s="10">
        <v>1</v>
      </c>
      <c r="Q342" s="10">
        <v>0.87</v>
      </c>
    </row>
    <row r="343" spans="1:17" ht="16" hidden="1" x14ac:dyDescent="0.2">
      <c r="A343" s="10" t="s">
        <v>114</v>
      </c>
      <c r="B343" s="10" t="s">
        <v>115</v>
      </c>
      <c r="C343" s="10">
        <v>2013</v>
      </c>
      <c r="D343" s="10" t="str">
        <f>B343&amp;C343</f>
        <v>OK2013</v>
      </c>
      <c r="E343" s="10">
        <v>0</v>
      </c>
      <c r="F343" s="10">
        <v>0</v>
      </c>
      <c r="G343" s="10">
        <v>17.3</v>
      </c>
      <c r="H343" s="10">
        <v>6.9</v>
      </c>
      <c r="I343" s="10">
        <v>27.8</v>
      </c>
      <c r="J343" s="19">
        <v>0.49</v>
      </c>
      <c r="K343" s="10">
        <v>56630</v>
      </c>
      <c r="L343" s="10">
        <v>441.2</v>
      </c>
      <c r="M343" s="10">
        <v>0</v>
      </c>
      <c r="N343" s="10">
        <v>0.32300000000000001</v>
      </c>
      <c r="O343" s="10">
        <v>36.200000000000003</v>
      </c>
      <c r="P343" s="10">
        <v>1</v>
      </c>
      <c r="Q343" s="10">
        <v>0.86699999999999999</v>
      </c>
    </row>
    <row r="344" spans="1:17" ht="16" hidden="1" x14ac:dyDescent="0.2">
      <c r="A344" s="10" t="s">
        <v>114</v>
      </c>
      <c r="B344" s="10" t="s">
        <v>115</v>
      </c>
      <c r="C344" s="10">
        <v>2014</v>
      </c>
      <c r="D344" s="10" t="str">
        <f>B344&amp;C344</f>
        <v>OK2014</v>
      </c>
      <c r="E344" s="10">
        <v>0</v>
      </c>
      <c r="F344" s="10">
        <v>0</v>
      </c>
      <c r="G344" s="10">
        <v>18.899999999999999</v>
      </c>
      <c r="H344" s="10">
        <v>8.9</v>
      </c>
      <c r="I344" s="10">
        <v>29.1</v>
      </c>
      <c r="J344" s="19">
        <v>0.48899999999999999</v>
      </c>
      <c r="K344" s="10">
        <v>57090</v>
      </c>
      <c r="L344" s="10">
        <v>406</v>
      </c>
      <c r="M344" s="10">
        <v>0</v>
      </c>
      <c r="N344" s="10">
        <v>0.32300000000000001</v>
      </c>
      <c r="O344" s="10">
        <v>36.200000000000003</v>
      </c>
      <c r="P344" s="10">
        <v>1</v>
      </c>
      <c r="Q344" s="10">
        <v>0.87</v>
      </c>
    </row>
    <row r="345" spans="1:17" ht="15" hidden="1" x14ac:dyDescent="0.2">
      <c r="A345" s="12" t="s">
        <v>114</v>
      </c>
      <c r="B345" s="12" t="s">
        <v>115</v>
      </c>
      <c r="C345" s="12">
        <v>2015</v>
      </c>
      <c r="D345" s="12" t="str">
        <f>B345&amp;C345</f>
        <v>OK2015</v>
      </c>
      <c r="E345" s="10">
        <v>0</v>
      </c>
      <c r="F345" s="10">
        <v>0</v>
      </c>
      <c r="G345" s="12">
        <v>20.2</v>
      </c>
      <c r="H345" s="12">
        <v>8.6999999999999993</v>
      </c>
      <c r="I345" s="12">
        <v>32</v>
      </c>
      <c r="J345" s="12">
        <v>0.49099999999999999</v>
      </c>
      <c r="K345" s="12">
        <v>56990</v>
      </c>
      <c r="L345" s="12">
        <v>422</v>
      </c>
      <c r="M345" s="12">
        <v>0</v>
      </c>
      <c r="N345" s="12">
        <v>0.33299999999999996</v>
      </c>
      <c r="O345" s="12">
        <v>36.299999999999997</v>
      </c>
      <c r="P345" s="12">
        <v>1</v>
      </c>
      <c r="Q345" s="12">
        <v>0.873</v>
      </c>
    </row>
    <row r="346" spans="1:17" ht="15" hidden="1" x14ac:dyDescent="0.2">
      <c r="A346" s="12" t="s">
        <v>114</v>
      </c>
      <c r="B346" s="12" t="s">
        <v>115</v>
      </c>
      <c r="C346" s="12">
        <v>2016</v>
      </c>
      <c r="D346" s="12" t="str">
        <f>B346&amp;C346</f>
        <v>OK2016</v>
      </c>
      <c r="E346" s="10">
        <v>0</v>
      </c>
      <c r="F346" s="10">
        <v>0</v>
      </c>
      <c r="G346" s="12">
        <v>20.9</v>
      </c>
      <c r="H346" s="12">
        <v>8.1</v>
      </c>
      <c r="I346" s="12">
        <v>34</v>
      </c>
      <c r="J346" s="12">
        <v>0.49099999999999999</v>
      </c>
      <c r="K346" s="12">
        <v>61120</v>
      </c>
      <c r="L346" s="12">
        <v>449.8</v>
      </c>
      <c r="M346" s="12">
        <v>0</v>
      </c>
      <c r="N346" s="12">
        <v>0.33699999999999997</v>
      </c>
      <c r="O346" s="12">
        <v>36.4</v>
      </c>
      <c r="P346" s="12">
        <v>1</v>
      </c>
      <c r="Q346" s="12">
        <v>0.878</v>
      </c>
    </row>
    <row r="347" spans="1:17" ht="15" hidden="1" x14ac:dyDescent="0.2">
      <c r="A347" s="12" t="s">
        <v>114</v>
      </c>
      <c r="B347" s="12" t="s">
        <v>115</v>
      </c>
      <c r="C347" s="12">
        <v>2017</v>
      </c>
      <c r="D347" s="12" t="str">
        <f>B347&amp;C347</f>
        <v>OK2017</v>
      </c>
      <c r="E347" s="10">
        <v>0</v>
      </c>
      <c r="F347" s="10">
        <v>0</v>
      </c>
      <c r="G347" s="12">
        <v>19.2</v>
      </c>
      <c r="H347" s="12">
        <v>9.1999999999999993</v>
      </c>
      <c r="I347" s="12">
        <v>29.5</v>
      </c>
      <c r="J347" s="12">
        <v>0.48899999999999999</v>
      </c>
      <c r="K347" s="12">
        <v>61180</v>
      </c>
      <c r="L347" s="12">
        <v>456.2</v>
      </c>
      <c r="M347" s="12">
        <v>0</v>
      </c>
      <c r="N347" s="12">
        <v>0.34099999999999997</v>
      </c>
      <c r="O347" s="12">
        <v>36.6</v>
      </c>
      <c r="P347" s="12">
        <v>1</v>
      </c>
      <c r="Q347" s="12">
        <v>0.88100000000000001</v>
      </c>
    </row>
    <row r="348" spans="1:17" ht="15" hidden="1" x14ac:dyDescent="0.2">
      <c r="A348" s="12" t="s">
        <v>114</v>
      </c>
      <c r="B348" s="12" t="s">
        <v>115</v>
      </c>
      <c r="C348" s="12">
        <v>2018</v>
      </c>
      <c r="D348" s="12" t="str">
        <f>B348&amp;C348</f>
        <v>OK2018</v>
      </c>
      <c r="E348" s="10">
        <v>0</v>
      </c>
      <c r="F348" s="10">
        <v>0</v>
      </c>
      <c r="G348" s="12">
        <v>20</v>
      </c>
      <c r="H348" s="12">
        <v>8.4</v>
      </c>
      <c r="I348" s="12">
        <v>31.8</v>
      </c>
      <c r="J348" s="12">
        <v>0.49</v>
      </c>
      <c r="K348" s="12">
        <v>62920</v>
      </c>
      <c r="L348" s="12">
        <v>466.1</v>
      </c>
      <c r="M348" s="12">
        <v>0</v>
      </c>
      <c r="N348" s="12">
        <v>0.34699999999999998</v>
      </c>
      <c r="O348" s="12">
        <v>36.700000000000003</v>
      </c>
      <c r="P348" s="12">
        <v>1</v>
      </c>
      <c r="Q348" s="12">
        <v>0.88400000000000001</v>
      </c>
    </row>
    <row r="349" spans="1:17" ht="15" hidden="1" x14ac:dyDescent="0.2">
      <c r="A349" s="12" t="s">
        <v>114</v>
      </c>
      <c r="B349" s="12" t="s">
        <v>115</v>
      </c>
      <c r="C349" s="12">
        <v>2019</v>
      </c>
      <c r="D349" s="12" t="str">
        <f>B349&amp;C349</f>
        <v>OK2019</v>
      </c>
      <c r="E349" s="10">
        <v>0</v>
      </c>
      <c r="F349" s="10">
        <v>0</v>
      </c>
      <c r="G349" s="12">
        <v>20.6</v>
      </c>
      <c r="H349" s="12">
        <v>8.1</v>
      </c>
      <c r="I349" s="12">
        <v>33.4</v>
      </c>
      <c r="J349" s="12">
        <v>0.49</v>
      </c>
      <c r="K349" s="12">
        <v>67650</v>
      </c>
      <c r="L349" s="12">
        <v>431.8</v>
      </c>
      <c r="M349" s="12">
        <v>0</v>
      </c>
      <c r="N349" s="12">
        <v>0.35</v>
      </c>
      <c r="O349" s="12">
        <v>37</v>
      </c>
      <c r="P349" s="12">
        <v>1</v>
      </c>
      <c r="Q349" s="12">
        <v>0.88400000000000001</v>
      </c>
    </row>
    <row r="350" spans="1:17" ht="16" hidden="1" x14ac:dyDescent="0.2">
      <c r="A350" s="10" t="s">
        <v>114</v>
      </c>
      <c r="B350" s="10" t="s">
        <v>115</v>
      </c>
      <c r="C350" s="10">
        <v>2020</v>
      </c>
      <c r="D350" s="10" t="str">
        <f>B350&amp;C350</f>
        <v>OK2020</v>
      </c>
      <c r="E350" s="10">
        <v>0</v>
      </c>
      <c r="F350" s="10">
        <v>0</v>
      </c>
      <c r="G350" s="10">
        <v>21.8</v>
      </c>
      <c r="H350" s="10">
        <v>9</v>
      </c>
      <c r="I350" s="10">
        <v>34.9</v>
      </c>
      <c r="J350" s="19">
        <v>0.49249999999999999</v>
      </c>
      <c r="K350" s="10">
        <v>59150</v>
      </c>
      <c r="L350" s="10">
        <v>458.57812395199636</v>
      </c>
      <c r="M350" s="10">
        <v>0</v>
      </c>
      <c r="N350" s="10">
        <v>0.36049999999999999</v>
      </c>
      <c r="O350" s="10">
        <v>36.700000000000003</v>
      </c>
      <c r="P350" s="10">
        <v>1</v>
      </c>
      <c r="Q350" s="10">
        <v>0.89</v>
      </c>
    </row>
    <row r="351" spans="1:17" ht="15" hidden="1" x14ac:dyDescent="0.2">
      <c r="A351" s="20" t="s">
        <v>114</v>
      </c>
      <c r="B351" s="20" t="s">
        <v>115</v>
      </c>
      <c r="C351" s="20">
        <v>2021</v>
      </c>
      <c r="D351" s="20" t="str">
        <f>B351&amp;C351</f>
        <v>OK2021</v>
      </c>
      <c r="E351" s="10">
        <v>0</v>
      </c>
      <c r="F351" s="10">
        <v>0</v>
      </c>
      <c r="G351" s="10">
        <v>22.1</v>
      </c>
      <c r="H351" s="21"/>
      <c r="I351" s="21"/>
      <c r="J351" s="22"/>
      <c r="K351" s="21"/>
      <c r="L351" s="23"/>
      <c r="M351" s="20">
        <v>0</v>
      </c>
      <c r="N351" s="23"/>
      <c r="O351" s="20"/>
      <c r="P351" s="20"/>
      <c r="Q351" s="23"/>
    </row>
    <row r="352" spans="1:17" ht="16" x14ac:dyDescent="0.2">
      <c r="A352" s="10" t="s">
        <v>116</v>
      </c>
      <c r="B352" s="10" t="s">
        <v>117</v>
      </c>
      <c r="C352" s="10">
        <v>2012</v>
      </c>
      <c r="D352" s="10" t="str">
        <f>B352&amp;C352</f>
        <v>OR2012</v>
      </c>
      <c r="E352" s="10">
        <v>2015</v>
      </c>
      <c r="F352" s="10">
        <v>1</v>
      </c>
      <c r="G352" s="10">
        <v>18.5</v>
      </c>
      <c r="H352" s="10">
        <v>8.6999999999999993</v>
      </c>
      <c r="I352" s="10">
        <v>28.5</v>
      </c>
      <c r="J352" s="19">
        <v>0.495</v>
      </c>
      <c r="K352" s="10">
        <v>64290</v>
      </c>
      <c r="L352" s="10">
        <v>247.6</v>
      </c>
      <c r="M352" s="10">
        <v>0</v>
      </c>
      <c r="N352" s="10">
        <v>0.222</v>
      </c>
      <c r="O352" s="10">
        <v>38.9</v>
      </c>
      <c r="P352" s="10">
        <v>0</v>
      </c>
      <c r="Q352" s="10">
        <v>0.9</v>
      </c>
    </row>
    <row r="353" spans="1:17" ht="16" x14ac:dyDescent="0.2">
      <c r="A353" s="10" t="s">
        <v>116</v>
      </c>
      <c r="B353" s="10" t="s">
        <v>117</v>
      </c>
      <c r="C353" s="10">
        <v>2013</v>
      </c>
      <c r="D353" s="10" t="str">
        <f>B353&amp;C353</f>
        <v>OR2013</v>
      </c>
      <c r="E353" s="10">
        <v>2015</v>
      </c>
      <c r="F353" s="10">
        <v>1</v>
      </c>
      <c r="G353" s="10">
        <v>17.7</v>
      </c>
      <c r="H353" s="10">
        <v>8.1</v>
      </c>
      <c r="I353" s="10">
        <v>27.5</v>
      </c>
      <c r="J353" s="19">
        <v>0.49299999999999999</v>
      </c>
      <c r="K353" s="10">
        <v>60110</v>
      </c>
      <c r="L353" s="10">
        <v>254</v>
      </c>
      <c r="M353" s="10">
        <v>0</v>
      </c>
      <c r="N353" s="10">
        <v>0.22500000000000001</v>
      </c>
      <c r="O353" s="10">
        <v>39.1</v>
      </c>
      <c r="P353" s="10">
        <v>0</v>
      </c>
      <c r="Q353" s="10">
        <v>0.89700000000000002</v>
      </c>
    </row>
    <row r="354" spans="1:17" ht="16" x14ac:dyDescent="0.2">
      <c r="A354" s="10" t="s">
        <v>116</v>
      </c>
      <c r="B354" s="10" t="s">
        <v>117</v>
      </c>
      <c r="C354" s="10">
        <v>2014</v>
      </c>
      <c r="D354" s="10" t="str">
        <f>B354&amp;C354</f>
        <v>OR2014</v>
      </c>
      <c r="E354" s="10">
        <v>2015</v>
      </c>
      <c r="F354" s="10">
        <v>1</v>
      </c>
      <c r="G354" s="10">
        <v>19.7</v>
      </c>
      <c r="H354" s="10">
        <v>8.4</v>
      </c>
      <c r="I354" s="10">
        <v>31.2</v>
      </c>
      <c r="J354" s="19">
        <v>0.49199999999999999</v>
      </c>
      <c r="K354" s="10">
        <v>71220</v>
      </c>
      <c r="L354" s="10">
        <v>232.3</v>
      </c>
      <c r="M354" s="10">
        <v>0</v>
      </c>
      <c r="N354" s="10">
        <v>0.22500000000000001</v>
      </c>
      <c r="O354" s="10">
        <v>39.299999999999997</v>
      </c>
      <c r="P354" s="10">
        <v>0</v>
      </c>
      <c r="Q354" s="10">
        <v>0.9</v>
      </c>
    </row>
    <row r="355" spans="1:17" ht="15" x14ac:dyDescent="0.2">
      <c r="A355" s="12" t="s">
        <v>116</v>
      </c>
      <c r="B355" s="12" t="s">
        <v>117</v>
      </c>
      <c r="C355" s="12">
        <v>2015</v>
      </c>
      <c r="D355" s="12" t="str">
        <f>B355&amp;C355</f>
        <v>OR2015</v>
      </c>
      <c r="E355" s="10">
        <v>2015</v>
      </c>
      <c r="F355" s="10">
        <v>1</v>
      </c>
      <c r="G355" s="12">
        <v>18.899999999999999</v>
      </c>
      <c r="H355" s="12">
        <v>9</v>
      </c>
      <c r="I355" s="12">
        <v>28.9</v>
      </c>
      <c r="J355" s="12">
        <v>0.49199999999999999</v>
      </c>
      <c r="K355" s="12">
        <v>73640</v>
      </c>
      <c r="L355" s="12">
        <v>259.8</v>
      </c>
      <c r="M355" s="12">
        <v>1</v>
      </c>
      <c r="N355" s="12">
        <v>0.23299999999999998</v>
      </c>
      <c r="O355" s="12">
        <v>39.1</v>
      </c>
      <c r="P355" s="12">
        <v>0</v>
      </c>
      <c r="Q355" s="12">
        <v>0.9</v>
      </c>
    </row>
    <row r="356" spans="1:17" ht="15" x14ac:dyDescent="0.2">
      <c r="A356" s="12" t="s">
        <v>116</v>
      </c>
      <c r="B356" s="12" t="s">
        <v>117</v>
      </c>
      <c r="C356" s="12">
        <v>2016</v>
      </c>
      <c r="D356" s="12" t="str">
        <f>B356&amp;C356</f>
        <v>OR2016</v>
      </c>
      <c r="E356" s="10">
        <v>2015</v>
      </c>
      <c r="F356" s="10">
        <v>1</v>
      </c>
      <c r="G356" s="12">
        <v>18.8</v>
      </c>
      <c r="H356" s="12">
        <v>9.1</v>
      </c>
      <c r="I356" s="12">
        <v>28.7</v>
      </c>
      <c r="J356" s="12">
        <v>0.495</v>
      </c>
      <c r="K356" s="12">
        <v>70950</v>
      </c>
      <c r="L356" s="12">
        <v>264.60000000000002</v>
      </c>
      <c r="M356" s="12">
        <v>1</v>
      </c>
      <c r="N356" s="12">
        <v>0.23699999999999999</v>
      </c>
      <c r="O356" s="12">
        <v>39.200000000000003</v>
      </c>
      <c r="P356" s="12">
        <v>0</v>
      </c>
      <c r="Q356" s="12">
        <v>0.90300000000000002</v>
      </c>
    </row>
    <row r="357" spans="1:17" ht="15" x14ac:dyDescent="0.2">
      <c r="A357" s="12" t="s">
        <v>116</v>
      </c>
      <c r="B357" s="12" t="s">
        <v>117</v>
      </c>
      <c r="C357" s="12">
        <v>2017</v>
      </c>
      <c r="D357" s="12" t="str">
        <f>B357&amp;C357</f>
        <v>OR2017</v>
      </c>
      <c r="E357" s="10">
        <v>2015</v>
      </c>
      <c r="F357" s="10">
        <v>1</v>
      </c>
      <c r="G357" s="12">
        <v>19.899999999999999</v>
      </c>
      <c r="H357" s="12">
        <v>9.3000000000000007</v>
      </c>
      <c r="I357" s="12">
        <v>30.6</v>
      </c>
      <c r="J357" s="12">
        <v>0.49399999999999999</v>
      </c>
      <c r="K357" s="12">
        <v>73690</v>
      </c>
      <c r="L357" s="12">
        <v>281.8</v>
      </c>
      <c r="M357" s="12">
        <v>1</v>
      </c>
      <c r="N357" s="12">
        <v>0.24199999999999999</v>
      </c>
      <c r="O357" s="12">
        <v>39.299999999999997</v>
      </c>
      <c r="P357" s="12">
        <v>0</v>
      </c>
      <c r="Q357" s="12">
        <v>0.91</v>
      </c>
    </row>
    <row r="358" spans="1:17" ht="15" x14ac:dyDescent="0.2">
      <c r="A358" s="12" t="s">
        <v>116</v>
      </c>
      <c r="B358" s="12" t="s">
        <v>117</v>
      </c>
      <c r="C358" s="12">
        <v>2018</v>
      </c>
      <c r="D358" s="12" t="str">
        <f>B358&amp;C358</f>
        <v>OR2018</v>
      </c>
      <c r="E358" s="10">
        <v>2015</v>
      </c>
      <c r="F358" s="10">
        <v>1</v>
      </c>
      <c r="G358" s="12">
        <v>20.100000000000001</v>
      </c>
      <c r="H358" s="12">
        <v>10</v>
      </c>
      <c r="I358" s="12">
        <v>30.4</v>
      </c>
      <c r="J358" s="12">
        <v>0.49399999999999999</v>
      </c>
      <c r="K358" s="12">
        <v>79950</v>
      </c>
      <c r="L358" s="12">
        <v>285.5</v>
      </c>
      <c r="M358" s="12">
        <v>1</v>
      </c>
      <c r="N358" s="12">
        <v>0.248</v>
      </c>
      <c r="O358" s="12">
        <v>39.6</v>
      </c>
      <c r="P358" s="12">
        <v>0</v>
      </c>
      <c r="Q358" s="12">
        <v>0.90500000000000003</v>
      </c>
    </row>
    <row r="359" spans="1:17" ht="15" x14ac:dyDescent="0.2">
      <c r="A359" s="12" t="s">
        <v>116</v>
      </c>
      <c r="B359" s="12" t="s">
        <v>117</v>
      </c>
      <c r="C359" s="12">
        <v>2019</v>
      </c>
      <c r="D359" s="12" t="str">
        <f>B359&amp;C359</f>
        <v>OR2019</v>
      </c>
      <c r="E359" s="10">
        <v>2015</v>
      </c>
      <c r="F359" s="10">
        <v>1</v>
      </c>
      <c r="G359" s="12">
        <v>21.5</v>
      </c>
      <c r="H359" s="12">
        <v>10.5</v>
      </c>
      <c r="I359" s="12">
        <v>32.700000000000003</v>
      </c>
      <c r="J359" s="12">
        <v>0.49199999999999999</v>
      </c>
      <c r="K359" s="12">
        <v>84760</v>
      </c>
      <c r="L359" s="12">
        <v>284.39999999999998</v>
      </c>
      <c r="M359" s="12">
        <v>1</v>
      </c>
      <c r="N359" s="12">
        <v>0.25</v>
      </c>
      <c r="O359" s="12">
        <v>39.700000000000003</v>
      </c>
      <c r="P359" s="12">
        <v>0</v>
      </c>
      <c r="Q359" s="12">
        <v>0.91400000000000003</v>
      </c>
    </row>
    <row r="360" spans="1:17" ht="16" x14ac:dyDescent="0.2">
      <c r="A360" s="10" t="s">
        <v>116</v>
      </c>
      <c r="B360" s="10" t="s">
        <v>117</v>
      </c>
      <c r="C360" s="10">
        <v>2020</v>
      </c>
      <c r="D360" s="10" t="str">
        <f>B360&amp;C360</f>
        <v>OR2020</v>
      </c>
      <c r="E360" s="10">
        <v>2015</v>
      </c>
      <c r="F360" s="10">
        <v>1</v>
      </c>
      <c r="G360" s="10">
        <v>19.600000000000001</v>
      </c>
      <c r="H360" s="10">
        <v>7.6</v>
      </c>
      <c r="I360" s="10">
        <v>31.8</v>
      </c>
      <c r="J360" s="19">
        <v>0.4945</v>
      </c>
      <c r="K360" s="10">
        <v>86630</v>
      </c>
      <c r="L360" s="10">
        <v>291.87739169120789</v>
      </c>
      <c r="M360" s="10">
        <v>1</v>
      </c>
      <c r="N360" s="10">
        <v>0.26450000000000001</v>
      </c>
      <c r="O360" s="10">
        <v>39.5</v>
      </c>
      <c r="P360" s="10">
        <v>0</v>
      </c>
      <c r="Q360" s="10">
        <v>0.91</v>
      </c>
    </row>
    <row r="361" spans="1:17" ht="15" x14ac:dyDescent="0.2">
      <c r="A361" s="20" t="s">
        <v>116</v>
      </c>
      <c r="B361" s="20" t="s">
        <v>117</v>
      </c>
      <c r="C361" s="20">
        <v>2021</v>
      </c>
      <c r="D361" s="20" t="str">
        <f>B361&amp;C361</f>
        <v>OR2021</v>
      </c>
      <c r="E361" s="10">
        <v>2015</v>
      </c>
      <c r="F361" s="10">
        <v>1</v>
      </c>
      <c r="G361" s="10">
        <v>19.5</v>
      </c>
      <c r="H361" s="21"/>
      <c r="I361" s="21"/>
      <c r="J361" s="22"/>
      <c r="K361" s="21"/>
      <c r="L361" s="23"/>
      <c r="M361" s="20">
        <v>1</v>
      </c>
      <c r="N361" s="23"/>
      <c r="O361" s="20"/>
      <c r="P361" s="20"/>
      <c r="Q361" s="23"/>
    </row>
    <row r="362" spans="1:17" ht="16" hidden="1" x14ac:dyDescent="0.2">
      <c r="A362" s="10" t="s">
        <v>118</v>
      </c>
      <c r="B362" s="10" t="s">
        <v>119</v>
      </c>
      <c r="C362" s="10">
        <v>2012</v>
      </c>
      <c r="D362" s="10" t="str">
        <f>B362&amp;C362</f>
        <v>PA2012</v>
      </c>
      <c r="E362" s="10">
        <v>0</v>
      </c>
      <c r="F362" s="10">
        <v>0</v>
      </c>
      <c r="G362" s="10">
        <v>12.9</v>
      </c>
      <c r="H362" s="10">
        <v>5</v>
      </c>
      <c r="I362" s="10">
        <v>21.2</v>
      </c>
      <c r="J362" s="19">
        <v>0.48699999999999999</v>
      </c>
      <c r="K362" s="10">
        <v>64450</v>
      </c>
      <c r="L362" s="10">
        <v>348.7</v>
      </c>
      <c r="M362" s="10">
        <v>0</v>
      </c>
      <c r="N362" s="10">
        <v>0.20899999999999999</v>
      </c>
      <c r="O362" s="10">
        <v>40.5</v>
      </c>
      <c r="P362" s="10">
        <v>1</v>
      </c>
      <c r="Q362" s="10">
        <v>0.89</v>
      </c>
    </row>
    <row r="363" spans="1:17" ht="16" hidden="1" x14ac:dyDescent="0.2">
      <c r="A363" s="10" t="s">
        <v>118</v>
      </c>
      <c r="B363" s="10" t="s">
        <v>119</v>
      </c>
      <c r="C363" s="10">
        <v>2013</v>
      </c>
      <c r="D363" s="10" t="str">
        <f>B363&amp;C363</f>
        <v>PA2013</v>
      </c>
      <c r="E363" s="10">
        <v>0</v>
      </c>
      <c r="F363" s="10">
        <v>0</v>
      </c>
      <c r="G363" s="10">
        <v>14</v>
      </c>
      <c r="H363" s="10">
        <v>5.8</v>
      </c>
      <c r="I363" s="10">
        <v>22.6</v>
      </c>
      <c r="J363" s="19">
        <v>0.48599999999999999</v>
      </c>
      <c r="K363" s="10">
        <v>67670</v>
      </c>
      <c r="L363" s="10">
        <v>335.4</v>
      </c>
      <c r="M363" s="10">
        <v>0</v>
      </c>
      <c r="N363" s="10">
        <v>0.214</v>
      </c>
      <c r="O363" s="10">
        <v>40.6</v>
      </c>
      <c r="P363" s="10">
        <v>0</v>
      </c>
      <c r="Q363" s="10">
        <v>0.89200000000000002</v>
      </c>
    </row>
    <row r="364" spans="1:17" ht="16" hidden="1" x14ac:dyDescent="0.2">
      <c r="A364" s="10" t="s">
        <v>118</v>
      </c>
      <c r="B364" s="10" t="s">
        <v>119</v>
      </c>
      <c r="C364" s="10">
        <v>2014</v>
      </c>
      <c r="D364" s="10" t="str">
        <f>B364&amp;C364</f>
        <v>PA2014</v>
      </c>
      <c r="E364" s="10">
        <v>0</v>
      </c>
      <c r="F364" s="10">
        <v>0</v>
      </c>
      <c r="G364" s="10">
        <v>14.2</v>
      </c>
      <c r="H364" s="10">
        <v>5.8</v>
      </c>
      <c r="I364" s="10">
        <v>23</v>
      </c>
      <c r="J364" s="19">
        <v>0.48699999999999999</v>
      </c>
      <c r="K364" s="10">
        <v>66740</v>
      </c>
      <c r="L364" s="10">
        <v>314.10000000000002</v>
      </c>
      <c r="M364" s="10">
        <v>0</v>
      </c>
      <c r="N364" s="10">
        <v>0.214</v>
      </c>
      <c r="O364" s="10">
        <v>40.700000000000003</v>
      </c>
      <c r="P364" s="10">
        <v>0</v>
      </c>
      <c r="Q364" s="10">
        <v>0.89</v>
      </c>
    </row>
    <row r="365" spans="1:17" ht="15" hidden="1" x14ac:dyDescent="0.2">
      <c r="A365" s="12" t="s">
        <v>118</v>
      </c>
      <c r="B365" s="12" t="s">
        <v>119</v>
      </c>
      <c r="C365" s="12">
        <v>2015</v>
      </c>
      <c r="D365" s="12" t="str">
        <f>B365&amp;C365</f>
        <v>PA2015</v>
      </c>
      <c r="E365" s="10">
        <v>0</v>
      </c>
      <c r="F365" s="10">
        <v>0</v>
      </c>
      <c r="G365" s="12">
        <v>14.8</v>
      </c>
      <c r="H365" s="12">
        <v>6.5</v>
      </c>
      <c r="I365" s="12">
        <v>23.4</v>
      </c>
      <c r="J365" s="12">
        <v>0.48599999999999999</v>
      </c>
      <c r="K365" s="12">
        <v>73100</v>
      </c>
      <c r="L365" s="12">
        <v>315.10000000000002</v>
      </c>
      <c r="M365" s="12">
        <v>0</v>
      </c>
      <c r="N365" s="12">
        <v>0.22399999999999998</v>
      </c>
      <c r="O365" s="12">
        <v>40.700000000000003</v>
      </c>
      <c r="P365" s="12">
        <v>0</v>
      </c>
      <c r="Q365" s="12">
        <v>0.89700000000000002</v>
      </c>
    </row>
    <row r="366" spans="1:17" ht="15" hidden="1" x14ac:dyDescent="0.2">
      <c r="A366" s="12" t="s">
        <v>118</v>
      </c>
      <c r="B366" s="12" t="s">
        <v>119</v>
      </c>
      <c r="C366" s="12">
        <v>2016</v>
      </c>
      <c r="D366" s="12" t="str">
        <f>B366&amp;C366</f>
        <v>PA2016</v>
      </c>
      <c r="E366" s="10">
        <v>0</v>
      </c>
      <c r="F366" s="10">
        <v>0</v>
      </c>
      <c r="G366" s="12">
        <v>15.4</v>
      </c>
      <c r="H366" s="12">
        <v>6.7</v>
      </c>
      <c r="I366" s="12">
        <v>24.4</v>
      </c>
      <c r="J366" s="12">
        <v>0.48799999999999999</v>
      </c>
      <c r="K366" s="12">
        <v>73170</v>
      </c>
      <c r="L366" s="12">
        <v>316.39999999999998</v>
      </c>
      <c r="M366" s="12">
        <v>0</v>
      </c>
      <c r="N366" s="12">
        <v>0.22699999999999998</v>
      </c>
      <c r="O366" s="12">
        <v>40.6</v>
      </c>
      <c r="P366" s="12">
        <v>0</v>
      </c>
      <c r="Q366" s="12">
        <v>0.90100000000000002</v>
      </c>
    </row>
    <row r="367" spans="1:17" ht="15" hidden="1" x14ac:dyDescent="0.2">
      <c r="A367" s="12" t="s">
        <v>118</v>
      </c>
      <c r="B367" s="12" t="s">
        <v>119</v>
      </c>
      <c r="C367" s="12">
        <v>2017</v>
      </c>
      <c r="D367" s="12" t="str">
        <f>B367&amp;C367</f>
        <v>PA2017</v>
      </c>
      <c r="E367" s="10">
        <v>0</v>
      </c>
      <c r="F367" s="10">
        <v>0</v>
      </c>
      <c r="G367" s="12">
        <v>15.8</v>
      </c>
      <c r="H367" s="12">
        <v>7.1</v>
      </c>
      <c r="I367" s="12">
        <v>25</v>
      </c>
      <c r="J367" s="12">
        <v>0.48799999999999999</v>
      </c>
      <c r="K367" s="12">
        <v>72260</v>
      </c>
      <c r="L367" s="12">
        <v>313.3</v>
      </c>
      <c r="M367" s="12">
        <v>0</v>
      </c>
      <c r="N367" s="12">
        <v>0.23299999999999998</v>
      </c>
      <c r="O367" s="12">
        <v>40.799999999999997</v>
      </c>
      <c r="P367" s="12">
        <v>0</v>
      </c>
      <c r="Q367" s="12">
        <v>0.90600000000000003</v>
      </c>
    </row>
    <row r="368" spans="1:17" ht="15" hidden="1" x14ac:dyDescent="0.2">
      <c r="A368" s="12" t="s">
        <v>118</v>
      </c>
      <c r="B368" s="12" t="s">
        <v>119</v>
      </c>
      <c r="C368" s="12">
        <v>2018</v>
      </c>
      <c r="D368" s="12" t="str">
        <f>B368&amp;C368</f>
        <v>PA2018</v>
      </c>
      <c r="E368" s="10">
        <v>0</v>
      </c>
      <c r="F368" s="10">
        <v>0</v>
      </c>
      <c r="G368" s="12">
        <v>15.7</v>
      </c>
      <c r="H368" s="12">
        <v>6.5</v>
      </c>
      <c r="I368" s="12">
        <v>25.3</v>
      </c>
      <c r="J368" s="12">
        <v>0.48699999999999999</v>
      </c>
      <c r="K368" s="12">
        <v>74580</v>
      </c>
      <c r="L368" s="12">
        <v>306</v>
      </c>
      <c r="M368" s="12">
        <v>0</v>
      </c>
      <c r="N368" s="12">
        <v>0.23699999999999999</v>
      </c>
      <c r="O368" s="12">
        <v>40.799999999999997</v>
      </c>
      <c r="P368" s="12">
        <v>0</v>
      </c>
      <c r="Q368" s="12">
        <v>0.91</v>
      </c>
    </row>
    <row r="369" spans="1:17" ht="15" hidden="1" x14ac:dyDescent="0.2">
      <c r="A369" s="12" t="s">
        <v>118</v>
      </c>
      <c r="B369" s="12" t="s">
        <v>119</v>
      </c>
      <c r="C369" s="12">
        <v>2019</v>
      </c>
      <c r="D369" s="12" t="str">
        <f>B369&amp;C369</f>
        <v>PA2019</v>
      </c>
      <c r="E369" s="10">
        <v>0</v>
      </c>
      <c r="F369" s="10">
        <v>0</v>
      </c>
      <c r="G369" s="12">
        <v>14.8</v>
      </c>
      <c r="H369" s="12">
        <v>6.1</v>
      </c>
      <c r="I369" s="12">
        <v>23.8</v>
      </c>
      <c r="J369" s="12">
        <v>0.48699999999999999</v>
      </c>
      <c r="K369" s="12">
        <v>80390</v>
      </c>
      <c r="L369" s="12">
        <v>306.39999999999998</v>
      </c>
      <c r="M369" s="12">
        <v>0</v>
      </c>
      <c r="N369" s="12">
        <v>0.24</v>
      </c>
      <c r="O369" s="12">
        <v>40.799999999999997</v>
      </c>
      <c r="P369" s="12">
        <v>0</v>
      </c>
      <c r="Q369" s="12">
        <v>0.91</v>
      </c>
    </row>
    <row r="370" spans="1:17" ht="16" hidden="1" x14ac:dyDescent="0.2">
      <c r="A370" s="10" t="s">
        <v>118</v>
      </c>
      <c r="B370" s="10" t="s">
        <v>119</v>
      </c>
      <c r="C370" s="10">
        <v>2020</v>
      </c>
      <c r="D370" s="10" t="str">
        <f>B370&amp;C370</f>
        <v>PA2020</v>
      </c>
      <c r="E370" s="10">
        <v>0</v>
      </c>
      <c r="F370" s="10">
        <v>0</v>
      </c>
      <c r="G370" s="10">
        <v>13.3</v>
      </c>
      <c r="H370" s="10">
        <v>5.0999999999999996</v>
      </c>
      <c r="I370" s="10">
        <v>21.8</v>
      </c>
      <c r="J370" s="19">
        <v>0.48949999999999999</v>
      </c>
      <c r="K370" s="10">
        <v>79800</v>
      </c>
      <c r="L370" s="10">
        <v>389.51741082513104</v>
      </c>
      <c r="M370" s="10">
        <v>0</v>
      </c>
      <c r="N370" s="10">
        <v>0.2505</v>
      </c>
      <c r="O370" s="10">
        <v>40.9</v>
      </c>
      <c r="P370" s="10">
        <v>0</v>
      </c>
      <c r="Q370" s="10">
        <v>0.91</v>
      </c>
    </row>
    <row r="371" spans="1:17" ht="15" hidden="1" x14ac:dyDescent="0.2">
      <c r="A371" s="20" t="s">
        <v>118</v>
      </c>
      <c r="B371" s="20" t="s">
        <v>119</v>
      </c>
      <c r="C371" s="20">
        <v>2021</v>
      </c>
      <c r="D371" s="20" t="str">
        <f>B371&amp;C371</f>
        <v>PA2021</v>
      </c>
      <c r="E371" s="10">
        <v>0</v>
      </c>
      <c r="F371" s="10">
        <v>0</v>
      </c>
      <c r="G371" s="10">
        <v>13.9</v>
      </c>
      <c r="H371" s="21"/>
      <c r="I371" s="21"/>
      <c r="J371" s="22"/>
      <c r="K371" s="21"/>
      <c r="L371" s="23"/>
      <c r="M371" s="20">
        <v>0</v>
      </c>
      <c r="N371" s="23"/>
      <c r="O371" s="20"/>
      <c r="P371" s="20"/>
      <c r="Q371" s="23"/>
    </row>
    <row r="372" spans="1:17" ht="16" x14ac:dyDescent="0.2">
      <c r="A372" s="10" t="s">
        <v>120</v>
      </c>
      <c r="B372" s="10" t="s">
        <v>121</v>
      </c>
      <c r="C372" s="10">
        <v>2012</v>
      </c>
      <c r="D372" s="10" t="str">
        <f>B372&amp;C372</f>
        <v>RI2012</v>
      </c>
      <c r="E372" s="10">
        <v>2017</v>
      </c>
      <c r="F372" s="10">
        <v>1</v>
      </c>
      <c r="G372" s="10">
        <v>10</v>
      </c>
      <c r="H372" s="10">
        <v>5</v>
      </c>
      <c r="I372" s="10">
        <v>15.3</v>
      </c>
      <c r="J372" s="19">
        <v>0.48299999999999998</v>
      </c>
      <c r="K372" s="10">
        <v>69610</v>
      </c>
      <c r="L372" s="10">
        <v>252.4</v>
      </c>
      <c r="M372" s="10">
        <v>0</v>
      </c>
      <c r="N372" s="10">
        <v>0.247</v>
      </c>
      <c r="O372" s="10">
        <v>39.799999999999997</v>
      </c>
      <c r="P372" s="10">
        <v>0</v>
      </c>
      <c r="Q372" s="10">
        <v>0.86</v>
      </c>
    </row>
    <row r="373" spans="1:17" ht="16" x14ac:dyDescent="0.2">
      <c r="A373" s="10" t="s">
        <v>120</v>
      </c>
      <c r="B373" s="10" t="s">
        <v>121</v>
      </c>
      <c r="C373" s="10">
        <v>2013</v>
      </c>
      <c r="D373" s="10" t="str">
        <f>B373&amp;C373</f>
        <v>RI2013</v>
      </c>
      <c r="E373" s="10">
        <v>2017</v>
      </c>
      <c r="F373" s="10">
        <v>1</v>
      </c>
      <c r="G373" s="10">
        <v>12.6</v>
      </c>
      <c r="H373" s="10">
        <v>5.5</v>
      </c>
      <c r="I373" s="10">
        <v>20</v>
      </c>
      <c r="J373" s="19">
        <v>0.49</v>
      </c>
      <c r="K373" s="10">
        <v>69100</v>
      </c>
      <c r="L373" s="10">
        <v>257.2</v>
      </c>
      <c r="M373" s="10">
        <v>0</v>
      </c>
      <c r="N373" s="10">
        <v>0.254</v>
      </c>
      <c r="O373" s="10">
        <v>39.9</v>
      </c>
      <c r="P373" s="10">
        <v>0</v>
      </c>
      <c r="Q373" s="10">
        <v>0.85899999999999999</v>
      </c>
    </row>
    <row r="374" spans="1:17" ht="16" x14ac:dyDescent="0.2">
      <c r="A374" s="10" t="s">
        <v>120</v>
      </c>
      <c r="B374" s="10" t="s">
        <v>121</v>
      </c>
      <c r="C374" s="10">
        <v>2014</v>
      </c>
      <c r="D374" s="10" t="str">
        <f>B374&amp;C374</f>
        <v>RI2014</v>
      </c>
      <c r="E374" s="10">
        <v>2017</v>
      </c>
      <c r="F374" s="10">
        <v>1</v>
      </c>
      <c r="G374" s="10">
        <v>10.5</v>
      </c>
      <c r="H374" s="10">
        <v>5.5</v>
      </c>
      <c r="I374" s="10">
        <v>15.8</v>
      </c>
      <c r="J374" s="19">
        <v>0.48399999999999999</v>
      </c>
      <c r="K374" s="10">
        <v>70920</v>
      </c>
      <c r="L374" s="10">
        <v>219.2</v>
      </c>
      <c r="M374" s="10">
        <v>0</v>
      </c>
      <c r="N374" s="10">
        <v>0.254</v>
      </c>
      <c r="O374" s="10">
        <v>39.799999999999997</v>
      </c>
      <c r="P374" s="10">
        <v>0</v>
      </c>
      <c r="Q374" s="10">
        <v>0.86</v>
      </c>
    </row>
    <row r="375" spans="1:17" ht="15" x14ac:dyDescent="0.2">
      <c r="A375" s="12" t="s">
        <v>120</v>
      </c>
      <c r="B375" s="12" t="s">
        <v>121</v>
      </c>
      <c r="C375" s="12">
        <v>2015</v>
      </c>
      <c r="D375" s="12" t="str">
        <f>B375&amp;C375</f>
        <v>RI2015</v>
      </c>
      <c r="E375" s="10">
        <v>2017</v>
      </c>
      <c r="F375" s="10">
        <v>1</v>
      </c>
      <c r="G375" s="12">
        <v>11.9</v>
      </c>
      <c r="H375" s="12">
        <v>5</v>
      </c>
      <c r="I375" s="12">
        <v>19.3</v>
      </c>
      <c r="J375" s="12">
        <v>0.48399999999999999</v>
      </c>
      <c r="K375" s="12">
        <v>67430</v>
      </c>
      <c r="L375" s="12">
        <v>242.5</v>
      </c>
      <c r="M375" s="12">
        <v>0</v>
      </c>
      <c r="N375" s="12">
        <v>0.26700000000000002</v>
      </c>
      <c r="O375" s="12">
        <v>39.700000000000003</v>
      </c>
      <c r="P375" s="12">
        <v>0</v>
      </c>
      <c r="Q375" s="12">
        <v>0.877</v>
      </c>
    </row>
    <row r="376" spans="1:17" ht="15" x14ac:dyDescent="0.2">
      <c r="A376" s="12" t="s">
        <v>120</v>
      </c>
      <c r="B376" s="12" t="s">
        <v>121</v>
      </c>
      <c r="C376" s="12">
        <v>2016</v>
      </c>
      <c r="D376" s="12" t="str">
        <f>B376&amp;C376</f>
        <v>RI2016</v>
      </c>
      <c r="E376" s="10">
        <v>2017</v>
      </c>
      <c r="F376" s="10">
        <v>1</v>
      </c>
      <c r="G376" s="12">
        <v>11.9</v>
      </c>
      <c r="H376" s="12">
        <v>5.9</v>
      </c>
      <c r="I376" s="12">
        <v>18.3</v>
      </c>
      <c r="J376" s="12">
        <v>0.48399999999999999</v>
      </c>
      <c r="K376" s="12">
        <v>73830</v>
      </c>
      <c r="L376" s="12">
        <v>238.9</v>
      </c>
      <c r="M376" s="12">
        <v>0</v>
      </c>
      <c r="N376" s="12">
        <v>0.27200000000000002</v>
      </c>
      <c r="O376" s="12">
        <v>40.200000000000003</v>
      </c>
      <c r="P376" s="12">
        <v>0</v>
      </c>
      <c r="Q376" s="12">
        <v>0.88500000000000001</v>
      </c>
    </row>
    <row r="377" spans="1:17" ht="15" x14ac:dyDescent="0.2">
      <c r="A377" s="12" t="s">
        <v>120</v>
      </c>
      <c r="B377" s="12" t="s">
        <v>121</v>
      </c>
      <c r="C377" s="12">
        <v>2017</v>
      </c>
      <c r="D377" s="12" t="str">
        <f>B377&amp;C377</f>
        <v>RI2017</v>
      </c>
      <c r="E377" s="10">
        <v>2017</v>
      </c>
      <c r="F377" s="10">
        <v>1</v>
      </c>
      <c r="G377" s="12">
        <v>12.2</v>
      </c>
      <c r="H377" s="12">
        <v>5.7</v>
      </c>
      <c r="I377" s="12">
        <v>19</v>
      </c>
      <c r="J377" s="12">
        <v>0.48499999999999999</v>
      </c>
      <c r="K377" s="12">
        <v>77120</v>
      </c>
      <c r="L377" s="12">
        <v>232.2</v>
      </c>
      <c r="M377" s="12">
        <v>1</v>
      </c>
      <c r="N377" s="12">
        <v>0.27800000000000002</v>
      </c>
      <c r="O377" s="12">
        <v>39.5</v>
      </c>
      <c r="P377" s="12">
        <v>0</v>
      </c>
      <c r="Q377" s="12">
        <v>0.88300000000000001</v>
      </c>
    </row>
    <row r="378" spans="1:17" ht="15" x14ac:dyDescent="0.2">
      <c r="A378" s="12" t="s">
        <v>120</v>
      </c>
      <c r="B378" s="12" t="s">
        <v>121</v>
      </c>
      <c r="C378" s="12">
        <v>2018</v>
      </c>
      <c r="D378" s="12" t="str">
        <f>B378&amp;C378</f>
        <v>RI2018</v>
      </c>
      <c r="E378" s="10">
        <v>2017</v>
      </c>
      <c r="F378" s="10">
        <v>1</v>
      </c>
      <c r="G378" s="12">
        <v>10</v>
      </c>
      <c r="H378" s="12">
        <v>4.4000000000000004</v>
      </c>
      <c r="I378" s="12">
        <v>15.9</v>
      </c>
      <c r="J378" s="12">
        <v>0.48599999999999999</v>
      </c>
      <c r="K378" s="12">
        <v>71970</v>
      </c>
      <c r="L378" s="12">
        <v>219.1</v>
      </c>
      <c r="M378" s="12">
        <v>1</v>
      </c>
      <c r="N378" s="12">
        <v>0.28500000000000003</v>
      </c>
      <c r="O378" s="12">
        <v>40</v>
      </c>
      <c r="P378" s="12">
        <v>0</v>
      </c>
      <c r="Q378" s="12">
        <v>0.89100000000000001</v>
      </c>
    </row>
    <row r="379" spans="1:17" ht="15" x14ac:dyDescent="0.2">
      <c r="A379" s="12" t="s">
        <v>120</v>
      </c>
      <c r="B379" s="12" t="s">
        <v>121</v>
      </c>
      <c r="C379" s="12">
        <v>2019</v>
      </c>
      <c r="D379" s="12" t="str">
        <f>B379&amp;C379</f>
        <v>RI2019</v>
      </c>
      <c r="E379" s="10">
        <v>2017</v>
      </c>
      <c r="F379" s="10">
        <v>1</v>
      </c>
      <c r="G379" s="12">
        <v>11.6</v>
      </c>
      <c r="H379" s="12">
        <v>6.3</v>
      </c>
      <c r="I379" s="12">
        <v>17.3</v>
      </c>
      <c r="J379" s="12">
        <v>0.48899999999999999</v>
      </c>
      <c r="K379" s="12">
        <v>79900</v>
      </c>
      <c r="L379" s="12">
        <v>221.1</v>
      </c>
      <c r="M379" s="12">
        <v>1</v>
      </c>
      <c r="N379" s="12">
        <v>0.29500000000000004</v>
      </c>
      <c r="O379" s="12">
        <v>40.1</v>
      </c>
      <c r="P379" s="12">
        <v>0</v>
      </c>
      <c r="Q379" s="12">
        <v>0.89300000000000002</v>
      </c>
    </row>
    <row r="380" spans="1:17" ht="16" x14ac:dyDescent="0.2">
      <c r="A380" s="10" t="s">
        <v>120</v>
      </c>
      <c r="B380" s="10" t="s">
        <v>121</v>
      </c>
      <c r="C380" s="10">
        <v>2020</v>
      </c>
      <c r="D380" s="10" t="str">
        <f>B380&amp;C380</f>
        <v>RI2020</v>
      </c>
      <c r="E380" s="10">
        <v>2017</v>
      </c>
      <c r="F380" s="10">
        <v>1</v>
      </c>
      <c r="G380" s="10">
        <v>8.9</v>
      </c>
      <c r="H380" s="10"/>
      <c r="I380" s="10">
        <v>15</v>
      </c>
      <c r="J380" s="19">
        <v>0.48899999999999999</v>
      </c>
      <c r="K380" s="10">
        <v>90380</v>
      </c>
      <c r="L380" s="10">
        <v>230.81470970793424</v>
      </c>
      <c r="M380" s="10">
        <v>1</v>
      </c>
      <c r="N380" s="10">
        <v>0.30299999999999999</v>
      </c>
      <c r="O380" s="10">
        <v>40</v>
      </c>
      <c r="P380" s="10">
        <v>0</v>
      </c>
      <c r="Q380" s="10">
        <v>0.89</v>
      </c>
    </row>
    <row r="381" spans="1:17" ht="15" x14ac:dyDescent="0.2">
      <c r="A381" s="20" t="s">
        <v>120</v>
      </c>
      <c r="B381" s="20" t="s">
        <v>121</v>
      </c>
      <c r="C381" s="20">
        <v>2021</v>
      </c>
      <c r="D381" s="20" t="str">
        <f>B381&amp;C381</f>
        <v>RI2021</v>
      </c>
      <c r="E381" s="10">
        <v>2017</v>
      </c>
      <c r="F381" s="10">
        <v>1</v>
      </c>
      <c r="G381" s="10">
        <v>10.3</v>
      </c>
      <c r="H381" s="21"/>
      <c r="I381" s="21"/>
      <c r="J381" s="22"/>
      <c r="K381" s="21"/>
      <c r="L381" s="23"/>
      <c r="M381" s="20">
        <v>1</v>
      </c>
      <c r="N381" s="23"/>
      <c r="O381" s="20"/>
      <c r="P381" s="20"/>
      <c r="Q381" s="23"/>
    </row>
    <row r="382" spans="1:17" ht="16" hidden="1" x14ac:dyDescent="0.2">
      <c r="A382" s="10" t="s">
        <v>122</v>
      </c>
      <c r="B382" s="10" t="s">
        <v>123</v>
      </c>
      <c r="C382" s="10">
        <v>2012</v>
      </c>
      <c r="D382" s="10" t="str">
        <f>B382&amp;C382</f>
        <v>SC2012</v>
      </c>
      <c r="E382" s="10">
        <v>0</v>
      </c>
      <c r="F382" s="10">
        <v>0</v>
      </c>
      <c r="G382" s="10">
        <v>14.2</v>
      </c>
      <c r="H382" s="10">
        <v>6.7</v>
      </c>
      <c r="I382" s="10">
        <v>22.2</v>
      </c>
      <c r="J382" s="19">
        <v>0.48</v>
      </c>
      <c r="K382" s="10">
        <v>55130</v>
      </c>
      <c r="L382" s="10">
        <v>558.79999999999995</v>
      </c>
      <c r="M382" s="10">
        <v>0</v>
      </c>
      <c r="N382" s="10">
        <v>0.35699999999999998</v>
      </c>
      <c r="O382" s="10">
        <v>38.299999999999997</v>
      </c>
      <c r="P382" s="10">
        <v>1</v>
      </c>
      <c r="Q382" s="10">
        <v>0.85</v>
      </c>
    </row>
    <row r="383" spans="1:17" ht="16" hidden="1" x14ac:dyDescent="0.2">
      <c r="A383" s="10" t="s">
        <v>122</v>
      </c>
      <c r="B383" s="10" t="s">
        <v>123</v>
      </c>
      <c r="C383" s="10">
        <v>2013</v>
      </c>
      <c r="D383" s="10" t="str">
        <f>B383&amp;C383</f>
        <v>SC2013</v>
      </c>
      <c r="E383" s="10">
        <v>0</v>
      </c>
      <c r="F383" s="10">
        <v>0</v>
      </c>
      <c r="G383" s="10">
        <v>14.6</v>
      </c>
      <c r="H383" s="10">
        <v>5.9</v>
      </c>
      <c r="I383" s="10">
        <v>23.7</v>
      </c>
      <c r="J383" s="19">
        <v>0.48</v>
      </c>
      <c r="K383" s="10">
        <v>53440</v>
      </c>
      <c r="L383" s="10">
        <v>508.5</v>
      </c>
      <c r="M383" s="10">
        <v>0</v>
      </c>
      <c r="N383" s="10">
        <v>0.35799999999999998</v>
      </c>
      <c r="O383" s="10">
        <v>38.6</v>
      </c>
      <c r="P383" s="10">
        <v>1</v>
      </c>
      <c r="Q383" s="10">
        <v>0.85599999999999998</v>
      </c>
    </row>
    <row r="384" spans="1:17" ht="16" hidden="1" x14ac:dyDescent="0.2">
      <c r="A384" s="10" t="s">
        <v>122</v>
      </c>
      <c r="B384" s="10" t="s">
        <v>123</v>
      </c>
      <c r="C384" s="10">
        <v>2014</v>
      </c>
      <c r="D384" s="10" t="str">
        <f>B384&amp;C384</f>
        <v>SC2014</v>
      </c>
      <c r="E384" s="10">
        <v>0</v>
      </c>
      <c r="F384" s="10">
        <v>0</v>
      </c>
      <c r="G384" s="10">
        <v>15.6</v>
      </c>
      <c r="H384" s="10">
        <v>7</v>
      </c>
      <c r="I384" s="10">
        <v>24.6</v>
      </c>
      <c r="J384" s="19">
        <v>0.48099999999999998</v>
      </c>
      <c r="K384" s="10">
        <v>54350</v>
      </c>
      <c r="L384" s="10">
        <v>497.7</v>
      </c>
      <c r="M384" s="10">
        <v>0</v>
      </c>
      <c r="N384" s="10">
        <v>0.35799999999999998</v>
      </c>
      <c r="O384" s="10">
        <v>38.799999999999997</v>
      </c>
      <c r="P384" s="10">
        <v>1</v>
      </c>
      <c r="Q384" s="10">
        <v>0.86</v>
      </c>
    </row>
    <row r="385" spans="1:17" ht="15" hidden="1" x14ac:dyDescent="0.2">
      <c r="A385" s="12" t="s">
        <v>122</v>
      </c>
      <c r="B385" s="12" t="s">
        <v>123</v>
      </c>
      <c r="C385" s="12">
        <v>2015</v>
      </c>
      <c r="D385" s="12" t="str">
        <f>B385&amp;C385</f>
        <v>SC2015</v>
      </c>
      <c r="E385" s="10">
        <v>0</v>
      </c>
      <c r="F385" s="10">
        <v>0</v>
      </c>
      <c r="G385" s="12">
        <v>15.1</v>
      </c>
      <c r="H385" s="12">
        <v>7.3</v>
      </c>
      <c r="I385" s="12">
        <v>23.4</v>
      </c>
      <c r="J385" s="12">
        <v>0.48199999999999998</v>
      </c>
      <c r="K385" s="12">
        <v>56120</v>
      </c>
      <c r="L385" s="12">
        <v>504.5</v>
      </c>
      <c r="M385" s="12">
        <v>0</v>
      </c>
      <c r="N385" s="12">
        <v>0.36</v>
      </c>
      <c r="O385" s="12">
        <v>39</v>
      </c>
      <c r="P385" s="12">
        <v>1</v>
      </c>
      <c r="Q385" s="12">
        <v>0.86299999999999999</v>
      </c>
    </row>
    <row r="386" spans="1:17" ht="15" hidden="1" x14ac:dyDescent="0.2">
      <c r="A386" s="12" t="s">
        <v>122</v>
      </c>
      <c r="B386" s="12" t="s">
        <v>123</v>
      </c>
      <c r="C386" s="12">
        <v>2016</v>
      </c>
      <c r="D386" s="12" t="str">
        <f>B386&amp;C386</f>
        <v>SC2016</v>
      </c>
      <c r="E386" s="10">
        <v>0</v>
      </c>
      <c r="F386" s="10">
        <v>0</v>
      </c>
      <c r="G386" s="12">
        <v>16.399999999999999</v>
      </c>
      <c r="H386" s="12">
        <v>8</v>
      </c>
      <c r="I386" s="12">
        <v>25.4</v>
      </c>
      <c r="J386" s="12">
        <v>0.48</v>
      </c>
      <c r="K386" s="12">
        <v>65200</v>
      </c>
      <c r="L386" s="12">
        <v>501.8</v>
      </c>
      <c r="M386" s="12">
        <v>0</v>
      </c>
      <c r="N386" s="12">
        <v>0.36</v>
      </c>
      <c r="O386" s="12">
        <v>39.1</v>
      </c>
      <c r="P386" s="12">
        <v>1</v>
      </c>
      <c r="Q386" s="12">
        <v>0.86599999999999999</v>
      </c>
    </row>
    <row r="387" spans="1:17" ht="15" hidden="1" x14ac:dyDescent="0.2">
      <c r="A387" s="12" t="s">
        <v>122</v>
      </c>
      <c r="B387" s="12" t="s">
        <v>123</v>
      </c>
      <c r="C387" s="12">
        <v>2017</v>
      </c>
      <c r="D387" s="12" t="str">
        <f>B387&amp;C387</f>
        <v>SC2017</v>
      </c>
      <c r="E387" s="10">
        <v>0</v>
      </c>
      <c r="F387" s="10">
        <v>0</v>
      </c>
      <c r="G387" s="12">
        <v>16.7</v>
      </c>
      <c r="H387" s="12">
        <v>7.4</v>
      </c>
      <c r="I387" s="12">
        <v>26.5</v>
      </c>
      <c r="J387" s="12">
        <v>0.48</v>
      </c>
      <c r="K387" s="12">
        <v>64310</v>
      </c>
      <c r="L387" s="12">
        <v>506.2</v>
      </c>
      <c r="M387" s="12">
        <v>0</v>
      </c>
      <c r="N387" s="12">
        <v>0.36</v>
      </c>
      <c r="O387" s="12">
        <v>39.4</v>
      </c>
      <c r="P387" s="12">
        <v>1</v>
      </c>
      <c r="Q387" s="12">
        <v>0.874</v>
      </c>
    </row>
    <row r="388" spans="1:17" ht="15" hidden="1" x14ac:dyDescent="0.2">
      <c r="A388" s="12" t="s">
        <v>122</v>
      </c>
      <c r="B388" s="12" t="s">
        <v>123</v>
      </c>
      <c r="C388" s="12">
        <v>2018</v>
      </c>
      <c r="D388" s="12" t="str">
        <f>B388&amp;C388</f>
        <v>SC2018</v>
      </c>
      <c r="E388" s="10">
        <v>0</v>
      </c>
      <c r="F388" s="10">
        <v>0</v>
      </c>
      <c r="G388" s="12">
        <v>15.9</v>
      </c>
      <c r="H388" s="12">
        <v>6.5</v>
      </c>
      <c r="I388" s="12">
        <v>26</v>
      </c>
      <c r="J388" s="12">
        <v>0.48</v>
      </c>
      <c r="K388" s="12">
        <v>66400</v>
      </c>
      <c r="L388" s="12">
        <v>488.3</v>
      </c>
      <c r="M388" s="12">
        <v>0</v>
      </c>
      <c r="N388" s="12">
        <v>0.36199999999999999</v>
      </c>
      <c r="O388" s="12">
        <v>39.700000000000003</v>
      </c>
      <c r="P388" s="12">
        <v>1</v>
      </c>
      <c r="Q388" s="12">
        <v>0.88400000000000001</v>
      </c>
    </row>
    <row r="389" spans="1:17" ht="15" hidden="1" x14ac:dyDescent="0.2">
      <c r="A389" s="12" t="s">
        <v>122</v>
      </c>
      <c r="B389" s="12" t="s">
        <v>123</v>
      </c>
      <c r="C389" s="12">
        <v>2019</v>
      </c>
      <c r="D389" s="12" t="str">
        <f>B389&amp;C389</f>
        <v>SC2019</v>
      </c>
      <c r="E389" s="10">
        <v>0</v>
      </c>
      <c r="F389" s="10">
        <v>0</v>
      </c>
      <c r="G389" s="12">
        <v>16.5</v>
      </c>
      <c r="H389" s="12">
        <v>6.3</v>
      </c>
      <c r="I389" s="12">
        <v>27.5</v>
      </c>
      <c r="J389" s="12">
        <v>0.47699999999999998</v>
      </c>
      <c r="K389" s="12">
        <v>70650</v>
      </c>
      <c r="L389" s="12">
        <v>511.3</v>
      </c>
      <c r="M389" s="12">
        <v>0</v>
      </c>
      <c r="N389" s="12">
        <v>0.36299999999999999</v>
      </c>
      <c r="O389" s="12">
        <v>39.9</v>
      </c>
      <c r="P389" s="12">
        <v>1</v>
      </c>
      <c r="Q389" s="12">
        <v>0.88300000000000001</v>
      </c>
    </row>
    <row r="390" spans="1:17" ht="16" hidden="1" x14ac:dyDescent="0.2">
      <c r="A390" s="10" t="s">
        <v>122</v>
      </c>
      <c r="B390" s="10" t="s">
        <v>123</v>
      </c>
      <c r="C390" s="10">
        <v>2020</v>
      </c>
      <c r="D390" s="10" t="str">
        <f>B390&amp;C390</f>
        <v>SC2020</v>
      </c>
      <c r="E390" s="10">
        <v>0</v>
      </c>
      <c r="F390" s="10">
        <v>0</v>
      </c>
      <c r="G390" s="10">
        <v>16.600000000000001</v>
      </c>
      <c r="H390" s="10">
        <v>6</v>
      </c>
      <c r="I390" s="10">
        <v>28</v>
      </c>
      <c r="J390" s="19">
        <v>0.47949999999999998</v>
      </c>
      <c r="K390" s="10">
        <v>68020</v>
      </c>
      <c r="L390" s="10">
        <v>530.67818567891402</v>
      </c>
      <c r="M390" s="10">
        <v>0</v>
      </c>
      <c r="N390" s="10">
        <v>0.36749999999999999</v>
      </c>
      <c r="O390" s="10">
        <v>39.700000000000003</v>
      </c>
      <c r="P390" s="10">
        <v>1</v>
      </c>
      <c r="Q390" s="10">
        <v>0.88</v>
      </c>
    </row>
    <row r="391" spans="1:17" ht="15" hidden="1" x14ac:dyDescent="0.2">
      <c r="A391" s="20" t="s">
        <v>122</v>
      </c>
      <c r="B391" s="20" t="s">
        <v>123</v>
      </c>
      <c r="C391" s="20">
        <v>2021</v>
      </c>
      <c r="D391" s="20" t="str">
        <f>B391&amp;C391</f>
        <v>SC2021</v>
      </c>
      <c r="E391" s="10">
        <v>0</v>
      </c>
      <c r="F391" s="10">
        <v>0</v>
      </c>
      <c r="G391" s="10">
        <v>15.2</v>
      </c>
      <c r="H391" s="21"/>
      <c r="I391" s="21"/>
      <c r="J391" s="22"/>
      <c r="K391" s="21"/>
      <c r="L391" s="23"/>
      <c r="M391" s="20">
        <v>0</v>
      </c>
      <c r="N391" s="23"/>
      <c r="O391" s="20"/>
      <c r="P391" s="20"/>
      <c r="Q391" s="23"/>
    </row>
    <row r="392" spans="1:17" ht="16" hidden="1" x14ac:dyDescent="0.2">
      <c r="A392" s="10" t="s">
        <v>124</v>
      </c>
      <c r="B392" s="10" t="s">
        <v>125</v>
      </c>
      <c r="C392" s="10">
        <v>2012</v>
      </c>
      <c r="D392" s="10" t="str">
        <f>B392&amp;C392</f>
        <v>SD2012</v>
      </c>
      <c r="E392" s="10">
        <v>0</v>
      </c>
      <c r="F392" s="10">
        <v>0</v>
      </c>
      <c r="G392" s="10">
        <v>16.899999999999999</v>
      </c>
      <c r="H392" s="10">
        <v>5.8</v>
      </c>
      <c r="I392" s="10">
        <v>28</v>
      </c>
      <c r="J392" s="19">
        <v>0.499</v>
      </c>
      <c r="K392" s="10">
        <v>61360</v>
      </c>
      <c r="L392" s="10">
        <v>321.8</v>
      </c>
      <c r="M392" s="10">
        <v>0</v>
      </c>
      <c r="N392" s="10">
        <v>0.16</v>
      </c>
      <c r="O392" s="10">
        <v>36.700000000000003</v>
      </c>
      <c r="P392" s="10">
        <v>1</v>
      </c>
      <c r="Q392" s="10">
        <v>0.91</v>
      </c>
    </row>
    <row r="393" spans="1:17" ht="16" hidden="1" x14ac:dyDescent="0.2">
      <c r="A393" s="10" t="s">
        <v>124</v>
      </c>
      <c r="B393" s="10" t="s">
        <v>125</v>
      </c>
      <c r="C393" s="10">
        <v>2013</v>
      </c>
      <c r="D393" s="10" t="str">
        <f>B393&amp;C393</f>
        <v>SD2013</v>
      </c>
      <c r="E393" s="10">
        <v>0</v>
      </c>
      <c r="F393" s="10">
        <v>0</v>
      </c>
      <c r="G393" s="10">
        <v>17.399999999999999</v>
      </c>
      <c r="H393" s="10">
        <v>5.5</v>
      </c>
      <c r="I393" s="10">
        <v>29.2</v>
      </c>
      <c r="J393" s="19">
        <v>0.502</v>
      </c>
      <c r="K393" s="10">
        <v>65530</v>
      </c>
      <c r="L393" s="10">
        <v>316.5</v>
      </c>
      <c r="M393" s="10">
        <v>0</v>
      </c>
      <c r="N393" s="10">
        <v>0.16300000000000001</v>
      </c>
      <c r="O393" s="10">
        <v>36.6</v>
      </c>
      <c r="P393" s="10">
        <v>1</v>
      </c>
      <c r="Q393" s="10">
        <v>0.91600000000000004</v>
      </c>
    </row>
    <row r="394" spans="1:17" ht="16" hidden="1" x14ac:dyDescent="0.2">
      <c r="A394" s="10" t="s">
        <v>124</v>
      </c>
      <c r="B394" s="10" t="s">
        <v>125</v>
      </c>
      <c r="C394" s="10">
        <v>2014</v>
      </c>
      <c r="D394" s="10" t="str">
        <f>B394&amp;C394</f>
        <v>SD2014</v>
      </c>
      <c r="E394" s="10">
        <v>0</v>
      </c>
      <c r="F394" s="10">
        <v>0</v>
      </c>
      <c r="G394" s="10">
        <v>16.5</v>
      </c>
      <c r="H394" s="10">
        <v>7.5</v>
      </c>
      <c r="I394" s="10">
        <v>25.4</v>
      </c>
      <c r="J394" s="19">
        <v>0.5</v>
      </c>
      <c r="K394" s="10">
        <v>64170</v>
      </c>
      <c r="L394" s="10">
        <v>326.5</v>
      </c>
      <c r="M394" s="10">
        <v>0</v>
      </c>
      <c r="N394" s="10">
        <v>0.16300000000000001</v>
      </c>
      <c r="O394" s="10">
        <v>36.6</v>
      </c>
      <c r="P394" s="10">
        <v>1</v>
      </c>
      <c r="Q394" s="10">
        <v>0.92</v>
      </c>
    </row>
    <row r="395" spans="1:17" ht="15" hidden="1" x14ac:dyDescent="0.2">
      <c r="A395" s="12" t="s">
        <v>124</v>
      </c>
      <c r="B395" s="12" t="s">
        <v>125</v>
      </c>
      <c r="C395" s="12">
        <v>2015</v>
      </c>
      <c r="D395" s="12" t="str">
        <f>B395&amp;C395</f>
        <v>SD2015</v>
      </c>
      <c r="E395" s="10">
        <v>0</v>
      </c>
      <c r="F395" s="10">
        <v>0</v>
      </c>
      <c r="G395" s="12">
        <v>20</v>
      </c>
      <c r="H395" s="12">
        <v>10.6</v>
      </c>
      <c r="I395" s="12">
        <v>29.4</v>
      </c>
      <c r="J395" s="12">
        <v>0.501</v>
      </c>
      <c r="K395" s="12">
        <v>66660</v>
      </c>
      <c r="L395" s="12">
        <v>383.1</v>
      </c>
      <c r="M395" s="12">
        <v>0</v>
      </c>
      <c r="N395" s="12">
        <v>0.17100000000000004</v>
      </c>
      <c r="O395" s="12">
        <v>36.9</v>
      </c>
      <c r="P395" s="12">
        <v>1</v>
      </c>
      <c r="Q395" s="12">
        <v>0.91100000000000003</v>
      </c>
    </row>
    <row r="396" spans="1:17" ht="15" hidden="1" x14ac:dyDescent="0.2">
      <c r="A396" s="12" t="s">
        <v>124</v>
      </c>
      <c r="B396" s="12" t="s">
        <v>125</v>
      </c>
      <c r="C396" s="12">
        <v>2016</v>
      </c>
      <c r="D396" s="12" t="str">
        <f>B396&amp;C396</f>
        <v>SD2016</v>
      </c>
      <c r="E396" s="10">
        <v>0</v>
      </c>
      <c r="F396" s="10">
        <v>0</v>
      </c>
      <c r="G396" s="12">
        <v>18.8</v>
      </c>
      <c r="H396" s="12">
        <v>8.4</v>
      </c>
      <c r="I396" s="12">
        <v>29.1</v>
      </c>
      <c r="J396" s="12">
        <v>0.502</v>
      </c>
      <c r="K396" s="12">
        <v>68930</v>
      </c>
      <c r="L396" s="12">
        <v>418.4</v>
      </c>
      <c r="M396" s="12">
        <v>0</v>
      </c>
      <c r="N396" s="12">
        <v>0.17300000000000004</v>
      </c>
      <c r="O396" s="12">
        <v>36.799999999999997</v>
      </c>
      <c r="P396" s="12">
        <v>1</v>
      </c>
      <c r="Q396" s="12">
        <v>0.91200000000000003</v>
      </c>
    </row>
    <row r="397" spans="1:17" ht="15" hidden="1" x14ac:dyDescent="0.2">
      <c r="A397" s="12" t="s">
        <v>124</v>
      </c>
      <c r="B397" s="12" t="s">
        <v>125</v>
      </c>
      <c r="C397" s="12">
        <v>2017</v>
      </c>
      <c r="D397" s="12" t="str">
        <f>B397&amp;C397</f>
        <v>SD2017</v>
      </c>
      <c r="E397" s="10">
        <v>0</v>
      </c>
      <c r="F397" s="10">
        <v>0</v>
      </c>
      <c r="G397" s="12">
        <v>22</v>
      </c>
      <c r="H397" s="12">
        <v>8.6</v>
      </c>
      <c r="I397" s="12">
        <v>35.1</v>
      </c>
      <c r="J397" s="12">
        <v>0.502</v>
      </c>
      <c r="K397" s="12">
        <v>67110</v>
      </c>
      <c r="L397" s="12">
        <v>433.6</v>
      </c>
      <c r="M397" s="12">
        <v>0</v>
      </c>
      <c r="N397" s="12">
        <v>0.17500000000000004</v>
      </c>
      <c r="O397" s="12">
        <v>36.9</v>
      </c>
      <c r="P397" s="12">
        <v>1</v>
      </c>
      <c r="Q397" s="12">
        <v>0.91700000000000004</v>
      </c>
    </row>
    <row r="398" spans="1:17" ht="15" hidden="1" x14ac:dyDescent="0.2">
      <c r="A398" s="12" t="s">
        <v>124</v>
      </c>
      <c r="B398" s="12" t="s">
        <v>125</v>
      </c>
      <c r="C398" s="12">
        <v>2018</v>
      </c>
      <c r="D398" s="12" t="str">
        <f>B398&amp;C398</f>
        <v>SD2018</v>
      </c>
      <c r="E398" s="10">
        <v>0</v>
      </c>
      <c r="F398" s="10">
        <v>0</v>
      </c>
      <c r="G398" s="12">
        <v>18.899999999999999</v>
      </c>
      <c r="H398" s="12">
        <v>9.8000000000000007</v>
      </c>
      <c r="I398" s="12">
        <v>27.8</v>
      </c>
      <c r="J398" s="12">
        <v>0.501</v>
      </c>
      <c r="K398" s="12">
        <v>68730</v>
      </c>
      <c r="L398" s="12">
        <v>404.7</v>
      </c>
      <c r="M398" s="12">
        <v>0</v>
      </c>
      <c r="N398" s="12">
        <v>0.18400000000000005</v>
      </c>
      <c r="O398" s="12">
        <v>37.200000000000003</v>
      </c>
      <c r="P398" s="12">
        <v>1</v>
      </c>
      <c r="Q398" s="12">
        <v>0.92300000000000004</v>
      </c>
    </row>
    <row r="399" spans="1:17" ht="15" hidden="1" x14ac:dyDescent="0.2">
      <c r="A399" s="12" t="s">
        <v>124</v>
      </c>
      <c r="B399" s="12" t="s">
        <v>125</v>
      </c>
      <c r="C399" s="12">
        <v>2019</v>
      </c>
      <c r="D399" s="12" t="str">
        <f>B399&amp;C399</f>
        <v>SD2019</v>
      </c>
      <c r="E399" s="10">
        <v>0</v>
      </c>
      <c r="F399" s="10">
        <v>0</v>
      </c>
      <c r="G399" s="12">
        <v>20.6</v>
      </c>
      <c r="H399" s="12">
        <v>7.3</v>
      </c>
      <c r="I399" s="12">
        <v>33.6</v>
      </c>
      <c r="J399" s="12">
        <v>0.504</v>
      </c>
      <c r="K399" s="12">
        <v>73190</v>
      </c>
      <c r="L399" s="12">
        <v>399</v>
      </c>
      <c r="M399" s="12">
        <v>0</v>
      </c>
      <c r="N399" s="12">
        <v>0.18100000000000005</v>
      </c>
      <c r="O399" s="12">
        <v>37.700000000000003</v>
      </c>
      <c r="P399" s="12">
        <v>1</v>
      </c>
      <c r="Q399" s="12">
        <v>0.92100000000000004</v>
      </c>
    </row>
    <row r="400" spans="1:17" ht="16" hidden="1" x14ac:dyDescent="0.2">
      <c r="A400" s="10" t="s">
        <v>124</v>
      </c>
      <c r="B400" s="10" t="s">
        <v>125</v>
      </c>
      <c r="C400" s="10">
        <v>2020</v>
      </c>
      <c r="D400" s="10" t="str">
        <f>B400&amp;C400</f>
        <v>SD2020</v>
      </c>
      <c r="E400" s="10">
        <v>0</v>
      </c>
      <c r="F400" s="10">
        <v>0</v>
      </c>
      <c r="G400" s="10">
        <v>20.8</v>
      </c>
      <c r="H400" s="10">
        <v>8.4</v>
      </c>
      <c r="I400" s="10">
        <v>33.1</v>
      </c>
      <c r="J400" s="19">
        <v>0.50549999999999995</v>
      </c>
      <c r="K400" s="10">
        <v>79120</v>
      </c>
      <c r="L400" s="10">
        <v>501.39069828400267</v>
      </c>
      <c r="M400" s="10">
        <v>0</v>
      </c>
      <c r="N400" s="10">
        <v>0.1895</v>
      </c>
      <c r="O400" s="10">
        <v>37.200000000000003</v>
      </c>
      <c r="P400" s="10">
        <v>1</v>
      </c>
      <c r="Q400" s="10">
        <v>0.92</v>
      </c>
    </row>
    <row r="401" spans="1:17" ht="15" hidden="1" x14ac:dyDescent="0.2">
      <c r="A401" s="20" t="s">
        <v>124</v>
      </c>
      <c r="B401" s="20" t="s">
        <v>125</v>
      </c>
      <c r="C401" s="20">
        <v>2021</v>
      </c>
      <c r="D401" s="20" t="str">
        <f>B401&amp;C401</f>
        <v>SD2021</v>
      </c>
      <c r="E401" s="10">
        <v>0</v>
      </c>
      <c r="F401" s="10">
        <v>0</v>
      </c>
      <c r="G401" s="10">
        <v>23.2</v>
      </c>
      <c r="H401" s="21"/>
      <c r="I401" s="21"/>
      <c r="J401" s="22"/>
      <c r="K401" s="21"/>
      <c r="L401" s="23"/>
      <c r="M401" s="20">
        <v>0</v>
      </c>
      <c r="N401" s="23"/>
      <c r="O401" s="20"/>
      <c r="P401" s="20"/>
      <c r="Q401" s="23"/>
    </row>
    <row r="402" spans="1:17" ht="16" hidden="1" x14ac:dyDescent="0.2">
      <c r="A402" s="10" t="s">
        <v>126</v>
      </c>
      <c r="B402" s="10" t="s">
        <v>127</v>
      </c>
      <c r="C402" s="10">
        <v>2012</v>
      </c>
      <c r="D402" s="10" t="str">
        <f>B402&amp;C402</f>
        <v>TN2012</v>
      </c>
      <c r="E402" s="10">
        <v>0</v>
      </c>
      <c r="F402" s="10">
        <v>0</v>
      </c>
      <c r="G402" s="10">
        <v>15.1</v>
      </c>
      <c r="H402" s="10">
        <v>6.3</v>
      </c>
      <c r="I402" s="10">
        <v>24.5</v>
      </c>
      <c r="J402" s="19">
        <v>0.48399999999999999</v>
      </c>
      <c r="K402" s="10">
        <v>53390</v>
      </c>
      <c r="L402" s="10">
        <v>643.6</v>
      </c>
      <c r="M402" s="10">
        <v>0</v>
      </c>
      <c r="N402" s="10">
        <v>0.247</v>
      </c>
      <c r="O402" s="10">
        <v>38.200000000000003</v>
      </c>
      <c r="P402" s="10">
        <v>1</v>
      </c>
      <c r="Q402" s="10">
        <v>0.85</v>
      </c>
    </row>
    <row r="403" spans="1:17" ht="16" hidden="1" x14ac:dyDescent="0.2">
      <c r="A403" s="10" t="s">
        <v>126</v>
      </c>
      <c r="B403" s="10" t="s">
        <v>127</v>
      </c>
      <c r="C403" s="10">
        <v>2013</v>
      </c>
      <c r="D403" s="10" t="str">
        <f>B403&amp;C403</f>
        <v>TN2013</v>
      </c>
      <c r="E403" s="10">
        <v>0</v>
      </c>
      <c r="F403" s="10">
        <v>0</v>
      </c>
      <c r="G403" s="10">
        <v>15.8</v>
      </c>
      <c r="H403" s="10">
        <v>6</v>
      </c>
      <c r="I403" s="10">
        <v>26.1</v>
      </c>
      <c r="J403" s="19">
        <v>0.48599999999999999</v>
      </c>
      <c r="K403" s="10">
        <v>53200</v>
      </c>
      <c r="L403" s="10">
        <v>590.6</v>
      </c>
      <c r="M403" s="10">
        <v>0</v>
      </c>
      <c r="N403" s="10">
        <v>0.249</v>
      </c>
      <c r="O403" s="10">
        <v>38.5</v>
      </c>
      <c r="P403" s="10">
        <v>1</v>
      </c>
      <c r="Q403" s="10">
        <v>0.85599999999999998</v>
      </c>
    </row>
    <row r="404" spans="1:17" ht="16" hidden="1" x14ac:dyDescent="0.2">
      <c r="A404" s="10" t="s">
        <v>126</v>
      </c>
      <c r="B404" s="10" t="s">
        <v>127</v>
      </c>
      <c r="C404" s="10">
        <v>2014</v>
      </c>
      <c r="D404" s="10" t="str">
        <f>B404&amp;C404</f>
        <v>TN2014</v>
      </c>
      <c r="E404" s="10">
        <v>0</v>
      </c>
      <c r="F404" s="10">
        <v>0</v>
      </c>
      <c r="G404" s="10">
        <v>15.2</v>
      </c>
      <c r="H404" s="10">
        <v>6.1</v>
      </c>
      <c r="I404" s="10">
        <v>24.8</v>
      </c>
      <c r="J404" s="19">
        <v>0.48399999999999999</v>
      </c>
      <c r="K404" s="10">
        <v>52880</v>
      </c>
      <c r="L404" s="10">
        <v>608.4</v>
      </c>
      <c r="M404" s="10">
        <v>0</v>
      </c>
      <c r="N404" s="10">
        <v>0.249</v>
      </c>
      <c r="O404" s="10">
        <v>38.6</v>
      </c>
      <c r="P404" s="10">
        <v>1</v>
      </c>
      <c r="Q404" s="10">
        <v>0.86</v>
      </c>
    </row>
    <row r="405" spans="1:17" ht="15" hidden="1" x14ac:dyDescent="0.2">
      <c r="A405" s="12" t="s">
        <v>126</v>
      </c>
      <c r="B405" s="12" t="s">
        <v>127</v>
      </c>
      <c r="C405" s="12">
        <v>2015</v>
      </c>
      <c r="D405" s="12" t="str">
        <f>B405&amp;C405</f>
        <v>TN2015</v>
      </c>
      <c r="E405" s="10">
        <v>0</v>
      </c>
      <c r="F405" s="10">
        <v>0</v>
      </c>
      <c r="G405" s="12">
        <v>16.2</v>
      </c>
      <c r="H405" s="12">
        <v>6.8</v>
      </c>
      <c r="I405" s="12">
        <v>26.1</v>
      </c>
      <c r="J405" s="12">
        <v>0.48399999999999999</v>
      </c>
      <c r="K405" s="12">
        <v>57290</v>
      </c>
      <c r="L405" s="12">
        <v>612.1</v>
      </c>
      <c r="M405" s="12">
        <v>0</v>
      </c>
      <c r="N405" s="12">
        <v>0.255</v>
      </c>
      <c r="O405" s="12">
        <v>38.700000000000003</v>
      </c>
      <c r="P405" s="12">
        <v>1</v>
      </c>
      <c r="Q405" s="12">
        <v>0.86099999999999999</v>
      </c>
    </row>
    <row r="406" spans="1:17" ht="15" hidden="1" x14ac:dyDescent="0.2">
      <c r="A406" s="12" t="s">
        <v>126</v>
      </c>
      <c r="B406" s="12" t="s">
        <v>127</v>
      </c>
      <c r="C406" s="12">
        <v>2016</v>
      </c>
      <c r="D406" s="12" t="str">
        <f>B406&amp;C406</f>
        <v>TN2016</v>
      </c>
      <c r="E406" s="10">
        <v>0</v>
      </c>
      <c r="F406" s="10">
        <v>0</v>
      </c>
      <c r="G406" s="12">
        <v>16.7</v>
      </c>
      <c r="H406" s="12">
        <v>7.4</v>
      </c>
      <c r="I406" s="12">
        <v>26.4</v>
      </c>
      <c r="J406" s="12">
        <v>0.48399999999999999</v>
      </c>
      <c r="K406" s="12">
        <v>61610</v>
      </c>
      <c r="L406" s="12">
        <v>632.9</v>
      </c>
      <c r="M406" s="12">
        <v>0</v>
      </c>
      <c r="N406" s="12">
        <v>0.25600000000000001</v>
      </c>
      <c r="O406" s="12">
        <v>38.6</v>
      </c>
      <c r="P406" s="12">
        <v>1</v>
      </c>
      <c r="Q406" s="12">
        <v>0.87</v>
      </c>
    </row>
    <row r="407" spans="1:17" ht="15" hidden="1" x14ac:dyDescent="0.2">
      <c r="A407" s="12" t="s">
        <v>126</v>
      </c>
      <c r="B407" s="12" t="s">
        <v>127</v>
      </c>
      <c r="C407" s="12">
        <v>2017</v>
      </c>
      <c r="D407" s="12" t="str">
        <f>B407&amp;C407</f>
        <v>TN2017</v>
      </c>
      <c r="E407" s="10">
        <v>0</v>
      </c>
      <c r="F407" s="10">
        <v>0</v>
      </c>
      <c r="G407" s="12">
        <v>17.3</v>
      </c>
      <c r="H407" s="12">
        <v>7.5</v>
      </c>
      <c r="I407" s="12">
        <v>27.7</v>
      </c>
      <c r="J407" s="12">
        <v>0.48399999999999999</v>
      </c>
      <c r="K407" s="12">
        <v>65210</v>
      </c>
      <c r="L407" s="12">
        <v>651.5</v>
      </c>
      <c r="M407" s="12">
        <v>0</v>
      </c>
      <c r="N407" s="12">
        <v>0.25900000000000001</v>
      </c>
      <c r="O407" s="12">
        <v>38.6</v>
      </c>
      <c r="P407" s="12">
        <v>1</v>
      </c>
      <c r="Q407" s="12">
        <v>0.878</v>
      </c>
    </row>
    <row r="408" spans="1:17" ht="15" hidden="1" x14ac:dyDescent="0.2">
      <c r="A408" s="12" t="s">
        <v>126</v>
      </c>
      <c r="B408" s="12" t="s">
        <v>127</v>
      </c>
      <c r="C408" s="12">
        <v>2018</v>
      </c>
      <c r="D408" s="12" t="str">
        <f>B408&amp;C408</f>
        <v>TN2018</v>
      </c>
      <c r="E408" s="10">
        <v>0</v>
      </c>
      <c r="F408" s="10">
        <v>0</v>
      </c>
      <c r="G408" s="12">
        <v>17.100000000000001</v>
      </c>
      <c r="H408" s="12">
        <v>7.9</v>
      </c>
      <c r="I408" s="12">
        <v>26.8</v>
      </c>
      <c r="J408" s="12">
        <v>0.48499999999999999</v>
      </c>
      <c r="K408" s="12">
        <v>64800</v>
      </c>
      <c r="L408" s="12">
        <v>623.70000000000005</v>
      </c>
      <c r="M408" s="12">
        <v>0</v>
      </c>
      <c r="N408" s="12">
        <v>0.26200000000000001</v>
      </c>
      <c r="O408" s="12">
        <v>38.9</v>
      </c>
      <c r="P408" s="12">
        <v>1</v>
      </c>
      <c r="Q408" s="12">
        <v>0.878</v>
      </c>
    </row>
    <row r="409" spans="1:17" ht="15" hidden="1" x14ac:dyDescent="0.2">
      <c r="A409" s="12" t="s">
        <v>126</v>
      </c>
      <c r="B409" s="12" t="s">
        <v>127</v>
      </c>
      <c r="C409" s="12">
        <v>2019</v>
      </c>
      <c r="D409" s="12" t="str">
        <f>B409&amp;C409</f>
        <v>TN2019</v>
      </c>
      <c r="E409" s="10">
        <v>0</v>
      </c>
      <c r="F409" s="10">
        <v>0</v>
      </c>
      <c r="G409" s="12">
        <v>17.8</v>
      </c>
      <c r="H409" s="12">
        <v>7.9</v>
      </c>
      <c r="I409" s="12">
        <v>28.2</v>
      </c>
      <c r="J409" s="12">
        <v>0.48399999999999999</v>
      </c>
      <c r="K409" s="12">
        <v>64500</v>
      </c>
      <c r="L409" s="12">
        <v>595.20000000000005</v>
      </c>
      <c r="M409" s="12">
        <v>0</v>
      </c>
      <c r="N409" s="12">
        <v>0.26400000000000001</v>
      </c>
      <c r="O409" s="12">
        <v>39</v>
      </c>
      <c r="P409" s="12">
        <v>1</v>
      </c>
      <c r="Q409" s="12">
        <v>0.88</v>
      </c>
    </row>
    <row r="410" spans="1:17" ht="16" hidden="1" x14ac:dyDescent="0.2">
      <c r="A410" s="10" t="s">
        <v>126</v>
      </c>
      <c r="B410" s="10" t="s">
        <v>127</v>
      </c>
      <c r="C410" s="10">
        <v>2020</v>
      </c>
      <c r="D410" s="10" t="str">
        <f>B410&amp;C410</f>
        <v>TN2020</v>
      </c>
      <c r="E410" s="10">
        <v>0</v>
      </c>
      <c r="F410" s="10">
        <v>0</v>
      </c>
      <c r="G410" s="10">
        <v>17.7</v>
      </c>
      <c r="H410" s="10">
        <v>6.9</v>
      </c>
      <c r="I410" s="10">
        <v>29</v>
      </c>
      <c r="J410" s="19">
        <v>0.48549999999999999</v>
      </c>
      <c r="K410" s="10">
        <v>61970</v>
      </c>
      <c r="L410" s="10">
        <v>672.70388686586614</v>
      </c>
      <c r="M410" s="10">
        <v>0</v>
      </c>
      <c r="N410" s="10">
        <v>0.27050000000000002</v>
      </c>
      <c r="O410" s="10">
        <v>38.799999999999997</v>
      </c>
      <c r="P410" s="10">
        <v>1</v>
      </c>
      <c r="Q410" s="10">
        <v>0.88</v>
      </c>
    </row>
    <row r="411" spans="1:17" ht="15" hidden="1" x14ac:dyDescent="0.2">
      <c r="A411" s="20" t="s">
        <v>126</v>
      </c>
      <c r="B411" s="20" t="s">
        <v>127</v>
      </c>
      <c r="C411" s="20">
        <v>2021</v>
      </c>
      <c r="D411" s="20" t="str">
        <f>B411&amp;C411</f>
        <v>TN2021</v>
      </c>
      <c r="E411" s="10">
        <v>0</v>
      </c>
      <c r="F411" s="10">
        <v>0</v>
      </c>
      <c r="G411" s="10">
        <v>17</v>
      </c>
      <c r="H411" s="21"/>
      <c r="I411" s="21"/>
      <c r="J411" s="22"/>
      <c r="K411" s="21"/>
      <c r="L411" s="23"/>
      <c r="M411" s="20">
        <v>0</v>
      </c>
      <c r="N411" s="23"/>
      <c r="O411" s="20"/>
      <c r="P411" s="20"/>
      <c r="Q411" s="23"/>
    </row>
    <row r="412" spans="1:17" ht="16" hidden="1" x14ac:dyDescent="0.2">
      <c r="A412" s="10" t="s">
        <v>128</v>
      </c>
      <c r="B412" s="10" t="s">
        <v>129</v>
      </c>
      <c r="C412" s="10">
        <v>2012</v>
      </c>
      <c r="D412" s="10" t="str">
        <f>B412&amp;C412</f>
        <v>TX2012</v>
      </c>
      <c r="E412" s="10">
        <v>0</v>
      </c>
      <c r="F412" s="10">
        <v>0</v>
      </c>
      <c r="G412" s="10">
        <v>11.6</v>
      </c>
      <c r="H412" s="10">
        <v>4.7</v>
      </c>
      <c r="I412" s="10">
        <v>18.600000000000001</v>
      </c>
      <c r="J412" s="19">
        <v>0.49199999999999999</v>
      </c>
      <c r="K412" s="10">
        <v>64480</v>
      </c>
      <c r="L412" s="10">
        <v>408.6</v>
      </c>
      <c r="M412" s="10">
        <v>0</v>
      </c>
      <c r="N412" s="10">
        <v>0.55600000000000005</v>
      </c>
      <c r="O412" s="10">
        <v>33.9</v>
      </c>
      <c r="P412" s="10">
        <v>1</v>
      </c>
      <c r="Q412" s="10">
        <v>0.81</v>
      </c>
    </row>
    <row r="413" spans="1:17" ht="16" hidden="1" x14ac:dyDescent="0.2">
      <c r="A413" s="10" t="s">
        <v>128</v>
      </c>
      <c r="B413" s="10" t="s">
        <v>129</v>
      </c>
      <c r="C413" s="10">
        <v>2013</v>
      </c>
      <c r="D413" s="10" t="str">
        <f>B413&amp;C413</f>
        <v>TX2013</v>
      </c>
      <c r="E413" s="10">
        <v>0</v>
      </c>
      <c r="F413" s="10">
        <v>0</v>
      </c>
      <c r="G413" s="10">
        <v>11.5</v>
      </c>
      <c r="H413" s="10">
        <v>5</v>
      </c>
      <c r="I413" s="10">
        <v>18.100000000000001</v>
      </c>
      <c r="J413" s="19">
        <v>0.49199999999999999</v>
      </c>
      <c r="K413" s="10">
        <v>63070</v>
      </c>
      <c r="L413" s="10">
        <v>408.3</v>
      </c>
      <c r="M413" s="10">
        <v>0</v>
      </c>
      <c r="N413" s="10">
        <v>0.56000000000000005</v>
      </c>
      <c r="O413" s="10">
        <v>34</v>
      </c>
      <c r="P413" s="10">
        <v>1</v>
      </c>
      <c r="Q413" s="10">
        <v>0.81899999999999995</v>
      </c>
    </row>
    <row r="414" spans="1:17" ht="16" hidden="1" x14ac:dyDescent="0.2">
      <c r="A414" s="10" t="s">
        <v>128</v>
      </c>
      <c r="B414" s="10" t="s">
        <v>129</v>
      </c>
      <c r="C414" s="10">
        <v>2014</v>
      </c>
      <c r="D414" s="10" t="str">
        <f>B414&amp;C414</f>
        <v>TX2014</v>
      </c>
      <c r="E414" s="10">
        <v>0</v>
      </c>
      <c r="F414" s="10">
        <v>0</v>
      </c>
      <c r="G414" s="10">
        <v>12</v>
      </c>
      <c r="H414" s="10">
        <v>5.3</v>
      </c>
      <c r="I414" s="10">
        <v>18.899999999999999</v>
      </c>
      <c r="J414" s="19">
        <v>0.49099999999999999</v>
      </c>
      <c r="K414" s="10">
        <v>65170</v>
      </c>
      <c r="L414" s="10">
        <v>405.9</v>
      </c>
      <c r="M414" s="10">
        <v>0</v>
      </c>
      <c r="N414" s="10">
        <v>0.56000000000000005</v>
      </c>
      <c r="O414" s="10">
        <v>34.299999999999997</v>
      </c>
      <c r="P414" s="10">
        <v>1</v>
      </c>
      <c r="Q414" s="10">
        <v>0.82</v>
      </c>
    </row>
    <row r="415" spans="1:17" ht="15" hidden="1" x14ac:dyDescent="0.2">
      <c r="A415" s="12" t="s">
        <v>128</v>
      </c>
      <c r="B415" s="12" t="s">
        <v>129</v>
      </c>
      <c r="C415" s="12">
        <v>2015</v>
      </c>
      <c r="D415" s="12" t="str">
        <f>B415&amp;C415</f>
        <v>TX2015</v>
      </c>
      <c r="E415" s="10">
        <v>0</v>
      </c>
      <c r="F415" s="10">
        <v>0</v>
      </c>
      <c r="G415" s="12">
        <v>12.4</v>
      </c>
      <c r="H415" s="12">
        <v>5.7</v>
      </c>
      <c r="I415" s="12">
        <v>19.2</v>
      </c>
      <c r="J415" s="12">
        <v>0.49099999999999999</v>
      </c>
      <c r="K415" s="12">
        <v>68360</v>
      </c>
      <c r="L415" s="12">
        <v>412.2</v>
      </c>
      <c r="M415" s="12">
        <v>0</v>
      </c>
      <c r="N415" s="12">
        <v>0.57000000000000006</v>
      </c>
      <c r="O415" s="12">
        <v>34.4</v>
      </c>
      <c r="P415" s="12">
        <v>1</v>
      </c>
      <c r="Q415" s="12">
        <v>0.82399999999999995</v>
      </c>
    </row>
    <row r="416" spans="1:17" ht="12.75" hidden="1" customHeight="1" x14ac:dyDescent="0.2">
      <c r="A416" s="12" t="s">
        <v>128</v>
      </c>
      <c r="B416" s="12" t="s">
        <v>129</v>
      </c>
      <c r="C416" s="12">
        <v>2016</v>
      </c>
      <c r="D416" s="12" t="str">
        <f>B416&amp;C416</f>
        <v>TX2016</v>
      </c>
      <c r="E416" s="10">
        <v>0</v>
      </c>
      <c r="F416" s="10">
        <v>0</v>
      </c>
      <c r="G416" s="12">
        <v>12.5</v>
      </c>
      <c r="H416" s="12">
        <v>5.5</v>
      </c>
      <c r="I416" s="12">
        <v>19.600000000000001</v>
      </c>
      <c r="J416" s="12">
        <v>0.49199999999999999</v>
      </c>
      <c r="K416" s="12">
        <v>69770</v>
      </c>
      <c r="L416" s="12">
        <v>434.4</v>
      </c>
      <c r="M416" s="12">
        <v>0</v>
      </c>
      <c r="N416" s="12">
        <v>0.57499999999999996</v>
      </c>
      <c r="O416" s="12">
        <v>34.5</v>
      </c>
      <c r="P416" s="12">
        <v>1</v>
      </c>
      <c r="Q416" s="12">
        <v>0.82899999999999996</v>
      </c>
    </row>
    <row r="417" spans="1:17" ht="12.75" hidden="1" customHeight="1" x14ac:dyDescent="0.2">
      <c r="A417" s="12" t="s">
        <v>128</v>
      </c>
      <c r="B417" s="12" t="s">
        <v>129</v>
      </c>
      <c r="C417" s="12">
        <v>2017</v>
      </c>
      <c r="D417" s="12" t="str">
        <f>B417&amp;C417</f>
        <v>TX2017</v>
      </c>
      <c r="E417" s="10">
        <v>0</v>
      </c>
      <c r="F417" s="10">
        <v>0</v>
      </c>
      <c r="G417" s="12">
        <v>13.3</v>
      </c>
      <c r="H417" s="12">
        <v>5.7</v>
      </c>
      <c r="I417" s="12">
        <v>21</v>
      </c>
      <c r="J417" s="12">
        <v>0.49199999999999999</v>
      </c>
      <c r="K417" s="12">
        <v>70860</v>
      </c>
      <c r="L417" s="12">
        <v>438.9</v>
      </c>
      <c r="M417" s="12">
        <v>0</v>
      </c>
      <c r="N417" s="12">
        <v>0.58099999999999996</v>
      </c>
      <c r="O417" s="12">
        <v>34.700000000000003</v>
      </c>
      <c r="P417" s="12">
        <v>1</v>
      </c>
      <c r="Q417" s="12">
        <v>0.83599999999999997</v>
      </c>
    </row>
    <row r="418" spans="1:17" ht="12.75" hidden="1" customHeight="1" x14ac:dyDescent="0.2">
      <c r="A418" s="12" t="s">
        <v>128</v>
      </c>
      <c r="B418" s="12" t="s">
        <v>129</v>
      </c>
      <c r="C418" s="12">
        <v>2018</v>
      </c>
      <c r="D418" s="12" t="str">
        <f>B418&amp;C418</f>
        <v>TX2018</v>
      </c>
      <c r="E418" s="10">
        <v>0</v>
      </c>
      <c r="F418" s="10">
        <v>0</v>
      </c>
      <c r="G418" s="12">
        <v>13.7</v>
      </c>
      <c r="H418" s="12">
        <v>5.7</v>
      </c>
      <c r="I418" s="12">
        <v>21.8</v>
      </c>
      <c r="J418" s="12">
        <v>0.49199999999999999</v>
      </c>
      <c r="K418" s="12">
        <v>69100</v>
      </c>
      <c r="L418" s="12">
        <v>410.9</v>
      </c>
      <c r="M418" s="12">
        <v>0</v>
      </c>
      <c r="N418" s="12">
        <v>0.58600000000000008</v>
      </c>
      <c r="O418" s="12">
        <v>34.9</v>
      </c>
      <c r="P418" s="12">
        <v>1</v>
      </c>
      <c r="Q418" s="12">
        <v>0.84</v>
      </c>
    </row>
    <row r="419" spans="1:17" ht="12.75" hidden="1" customHeight="1" x14ac:dyDescent="0.2">
      <c r="A419" s="12" t="s">
        <v>128</v>
      </c>
      <c r="B419" s="12" t="s">
        <v>129</v>
      </c>
      <c r="C419" s="12">
        <v>2019</v>
      </c>
      <c r="D419" s="12" t="str">
        <f>B419&amp;C419</f>
        <v>TX2019</v>
      </c>
      <c r="E419" s="10">
        <v>0</v>
      </c>
      <c r="F419" s="10">
        <v>0</v>
      </c>
      <c r="G419" s="12">
        <v>13.4</v>
      </c>
      <c r="H419" s="12">
        <v>5.8</v>
      </c>
      <c r="I419" s="12">
        <v>21.1</v>
      </c>
      <c r="J419" s="12">
        <v>0.49099999999999999</v>
      </c>
      <c r="K419" s="12">
        <v>76820</v>
      </c>
      <c r="L419" s="12">
        <v>418.9</v>
      </c>
      <c r="M419" s="12">
        <v>0</v>
      </c>
      <c r="N419" s="12">
        <v>0.58899999999999997</v>
      </c>
      <c r="O419" s="12">
        <v>35.1</v>
      </c>
      <c r="P419" s="12">
        <v>1</v>
      </c>
      <c r="Q419" s="12">
        <v>0.84599999999999997</v>
      </c>
    </row>
    <row r="420" spans="1:17" ht="12.75" hidden="1" customHeight="1" x14ac:dyDescent="0.2">
      <c r="A420" s="10" t="s">
        <v>128</v>
      </c>
      <c r="B420" s="10" t="s">
        <v>129</v>
      </c>
      <c r="C420" s="10">
        <v>2020</v>
      </c>
      <c r="D420" s="10" t="str">
        <f>B420&amp;C420</f>
        <v>TX2020</v>
      </c>
      <c r="E420" s="10">
        <v>0</v>
      </c>
      <c r="F420" s="10">
        <v>0</v>
      </c>
      <c r="G420" s="10">
        <v>13.4</v>
      </c>
      <c r="H420" s="10">
        <v>5.3</v>
      </c>
      <c r="I420" s="10">
        <v>21.5</v>
      </c>
      <c r="J420" s="19">
        <v>0.49299999999999999</v>
      </c>
      <c r="K420" s="10">
        <v>77110</v>
      </c>
      <c r="L420" s="10">
        <v>446.45984798962451</v>
      </c>
      <c r="M420" s="10">
        <v>0</v>
      </c>
      <c r="N420" s="10">
        <v>0.59799999999999998</v>
      </c>
      <c r="O420" s="10">
        <v>34.799999999999997</v>
      </c>
      <c r="P420" s="10">
        <v>1</v>
      </c>
      <c r="Q420" s="10">
        <v>0.84</v>
      </c>
    </row>
    <row r="421" spans="1:17" ht="12.75" hidden="1" customHeight="1" x14ac:dyDescent="0.2">
      <c r="A421" s="20" t="s">
        <v>128</v>
      </c>
      <c r="B421" s="20" t="s">
        <v>129</v>
      </c>
      <c r="C421" s="20">
        <v>2021</v>
      </c>
      <c r="D421" s="20" t="str">
        <f>B421&amp;C421</f>
        <v>TX2021</v>
      </c>
      <c r="E421" s="10">
        <v>0</v>
      </c>
      <c r="F421" s="10">
        <v>0</v>
      </c>
      <c r="G421" s="10">
        <v>14.2</v>
      </c>
      <c r="H421" s="21"/>
      <c r="I421" s="21"/>
      <c r="J421" s="22"/>
      <c r="K421" s="21"/>
      <c r="L421" s="23"/>
      <c r="M421" s="20">
        <v>0</v>
      </c>
      <c r="N421" s="23"/>
      <c r="O421" s="20"/>
      <c r="P421" s="20"/>
      <c r="Q421" s="23"/>
    </row>
    <row r="422" spans="1:17" ht="12.75" customHeight="1" x14ac:dyDescent="0.2">
      <c r="A422" s="10" t="s">
        <v>130</v>
      </c>
      <c r="B422" s="10" t="s">
        <v>131</v>
      </c>
      <c r="C422" s="10">
        <v>2012</v>
      </c>
      <c r="D422" s="10" t="str">
        <f>B422&amp;C422</f>
        <v>VT2012</v>
      </c>
      <c r="E422" s="10">
        <v>2016</v>
      </c>
      <c r="F422" s="10">
        <v>1</v>
      </c>
      <c r="G422" s="10">
        <v>13.9</v>
      </c>
      <c r="H422" s="10"/>
      <c r="I422" s="10">
        <v>24.6</v>
      </c>
      <c r="J422" s="19">
        <v>0.496</v>
      </c>
      <c r="K422" s="10">
        <v>69010</v>
      </c>
      <c r="L422" s="10">
        <v>142.6</v>
      </c>
      <c r="M422" s="10">
        <v>0</v>
      </c>
      <c r="N422" s="10">
        <v>5.7000000000000002E-2</v>
      </c>
      <c r="O422" s="10">
        <v>42.4</v>
      </c>
      <c r="P422" s="10">
        <v>0</v>
      </c>
      <c r="Q422" s="10">
        <v>0.92</v>
      </c>
    </row>
    <row r="423" spans="1:17" ht="12.75" customHeight="1" x14ac:dyDescent="0.2">
      <c r="A423" s="10" t="s">
        <v>130</v>
      </c>
      <c r="B423" s="10" t="s">
        <v>131</v>
      </c>
      <c r="C423" s="10">
        <v>2013</v>
      </c>
      <c r="D423" s="10" t="str">
        <f>B423&amp;C423</f>
        <v>VT2013</v>
      </c>
      <c r="E423" s="10">
        <v>2016</v>
      </c>
      <c r="F423" s="10">
        <v>1</v>
      </c>
      <c r="G423" s="10">
        <v>17.7</v>
      </c>
      <c r="H423" s="10">
        <v>9.5</v>
      </c>
      <c r="I423" s="10">
        <v>26.2</v>
      </c>
      <c r="J423" s="19">
        <v>0.49299999999999999</v>
      </c>
      <c r="K423" s="10">
        <v>80370</v>
      </c>
      <c r="L423" s="10">
        <v>121.1</v>
      </c>
      <c r="M423" s="10">
        <v>0</v>
      </c>
      <c r="N423" s="10">
        <v>5.8999999999999997E-2</v>
      </c>
      <c r="O423" s="10">
        <v>42.5</v>
      </c>
      <c r="P423" s="10">
        <v>0</v>
      </c>
      <c r="Q423" s="10">
        <v>0.91500000000000004</v>
      </c>
    </row>
    <row r="424" spans="1:17" ht="12.75" customHeight="1" x14ac:dyDescent="0.2">
      <c r="A424" s="10" t="s">
        <v>130</v>
      </c>
      <c r="B424" s="10" t="s">
        <v>131</v>
      </c>
      <c r="C424" s="10">
        <v>2014</v>
      </c>
      <c r="D424" s="10" t="str">
        <f>B424&amp;C424</f>
        <v>VT2014</v>
      </c>
      <c r="E424" s="10">
        <v>2016</v>
      </c>
      <c r="F424" s="10">
        <v>1</v>
      </c>
      <c r="G424" s="10">
        <v>19.8</v>
      </c>
      <c r="H424" s="10">
        <v>6.9</v>
      </c>
      <c r="I424" s="10">
        <v>33</v>
      </c>
      <c r="J424" s="19">
        <v>0.48699999999999999</v>
      </c>
      <c r="K424" s="10">
        <v>73430</v>
      </c>
      <c r="L424" s="10">
        <v>99.3</v>
      </c>
      <c r="M424" s="10">
        <v>0</v>
      </c>
      <c r="N424" s="10">
        <v>5.8999999999999997E-2</v>
      </c>
      <c r="O424" s="10">
        <v>42.8</v>
      </c>
      <c r="P424" s="10">
        <v>0</v>
      </c>
      <c r="Q424" s="10">
        <v>0.92</v>
      </c>
    </row>
    <row r="425" spans="1:17" ht="12.75" customHeight="1" x14ac:dyDescent="0.2">
      <c r="A425" s="12" t="s">
        <v>130</v>
      </c>
      <c r="B425" s="12" t="s">
        <v>131</v>
      </c>
      <c r="C425" s="12">
        <v>2015</v>
      </c>
      <c r="D425" s="12" t="str">
        <f>B425&amp;C425</f>
        <v>VT2015</v>
      </c>
      <c r="E425" s="10">
        <v>2016</v>
      </c>
      <c r="F425" s="10">
        <v>1</v>
      </c>
      <c r="G425" s="12">
        <v>16.5</v>
      </c>
      <c r="H425" s="12"/>
      <c r="I425" s="12">
        <v>28.2</v>
      </c>
      <c r="J425" s="12">
        <v>0.49399999999999999</v>
      </c>
      <c r="K425" s="12">
        <v>72020</v>
      </c>
      <c r="L425" s="12">
        <v>118</v>
      </c>
      <c r="M425" s="12">
        <v>0</v>
      </c>
      <c r="N425" s="12">
        <v>6.3999999999999946E-2</v>
      </c>
      <c r="O425" s="12">
        <v>43.1</v>
      </c>
      <c r="P425" s="12">
        <v>0</v>
      </c>
      <c r="Q425" s="12">
        <v>0.91700000000000004</v>
      </c>
    </row>
    <row r="426" spans="1:17" ht="12.75" customHeight="1" x14ac:dyDescent="0.2">
      <c r="A426" s="12" t="s">
        <v>130</v>
      </c>
      <c r="B426" s="12" t="s">
        <v>131</v>
      </c>
      <c r="C426" s="12">
        <v>2016</v>
      </c>
      <c r="D426" s="12" t="str">
        <f>B426&amp;C426</f>
        <v>VT2016</v>
      </c>
      <c r="E426" s="10">
        <v>2016</v>
      </c>
      <c r="F426" s="10">
        <v>1</v>
      </c>
      <c r="G426" s="12">
        <v>18.7</v>
      </c>
      <c r="H426" s="12">
        <v>7.6</v>
      </c>
      <c r="I426" s="12">
        <v>30.1</v>
      </c>
      <c r="J426" s="12">
        <v>0.49199999999999999</v>
      </c>
      <c r="K426" s="12">
        <v>73000</v>
      </c>
      <c r="L426" s="12">
        <v>158.30000000000001</v>
      </c>
      <c r="M426" s="12">
        <v>1</v>
      </c>
      <c r="N426" s="12">
        <v>6.4999999999999947E-2</v>
      </c>
      <c r="O426" s="12">
        <v>43.1</v>
      </c>
      <c r="P426" s="12">
        <v>0</v>
      </c>
      <c r="Q426" s="12">
        <v>0.92100000000000004</v>
      </c>
    </row>
    <row r="427" spans="1:17" ht="12.75" customHeight="1" x14ac:dyDescent="0.2">
      <c r="A427" s="12" t="s">
        <v>130</v>
      </c>
      <c r="B427" s="12" t="s">
        <v>131</v>
      </c>
      <c r="C427" s="12">
        <v>2017</v>
      </c>
      <c r="D427" s="12" t="str">
        <f>B427&amp;C427</f>
        <v>VT2017</v>
      </c>
      <c r="E427" s="10">
        <v>2016</v>
      </c>
      <c r="F427" s="10">
        <v>1</v>
      </c>
      <c r="G427" s="12">
        <v>17.8</v>
      </c>
      <c r="H427" s="12">
        <v>9.1999999999999993</v>
      </c>
      <c r="I427" s="12">
        <v>26.6</v>
      </c>
      <c r="J427" s="12">
        <v>0.49299999999999999</v>
      </c>
      <c r="K427" s="12">
        <v>75090</v>
      </c>
      <c r="L427" s="12">
        <v>165.8</v>
      </c>
      <c r="M427" s="12">
        <v>1</v>
      </c>
      <c r="N427" s="12">
        <v>6.899999999999995E-2</v>
      </c>
      <c r="O427" s="12">
        <v>42.6</v>
      </c>
      <c r="P427" s="12">
        <v>1</v>
      </c>
      <c r="Q427" s="12">
        <v>0.92600000000000005</v>
      </c>
    </row>
    <row r="428" spans="1:17" ht="12.75" customHeight="1" x14ac:dyDescent="0.2">
      <c r="A428" s="12" t="s">
        <v>130</v>
      </c>
      <c r="B428" s="12" t="s">
        <v>131</v>
      </c>
      <c r="C428" s="12">
        <v>2018</v>
      </c>
      <c r="D428" s="12" t="str">
        <f>B428&amp;C428</f>
        <v>VT2018</v>
      </c>
      <c r="E428" s="10">
        <v>2016</v>
      </c>
      <c r="F428" s="10">
        <v>1</v>
      </c>
      <c r="G428" s="12">
        <v>20</v>
      </c>
      <c r="H428" s="12">
        <v>7.3</v>
      </c>
      <c r="I428" s="12">
        <v>33</v>
      </c>
      <c r="J428" s="12">
        <v>0.49399999999999999</v>
      </c>
      <c r="K428" s="12">
        <v>80990</v>
      </c>
      <c r="L428" s="12">
        <v>172</v>
      </c>
      <c r="M428" s="12">
        <v>1</v>
      </c>
      <c r="N428" s="12">
        <v>7.0999999999999952E-2</v>
      </c>
      <c r="O428" s="12">
        <v>43.1</v>
      </c>
      <c r="P428" s="12">
        <v>1</v>
      </c>
      <c r="Q428" s="12">
        <v>0.93500000000000005</v>
      </c>
    </row>
    <row r="429" spans="1:17" ht="12.75" customHeight="1" x14ac:dyDescent="0.2">
      <c r="A429" s="12" t="s">
        <v>130</v>
      </c>
      <c r="B429" s="12" t="s">
        <v>131</v>
      </c>
      <c r="C429" s="12">
        <v>2019</v>
      </c>
      <c r="D429" s="12" t="str">
        <f>B429&amp;C429</f>
        <v>VT2019</v>
      </c>
      <c r="E429" s="10">
        <v>2016</v>
      </c>
      <c r="F429" s="10">
        <v>1</v>
      </c>
      <c r="G429" s="12">
        <v>17.600000000000001</v>
      </c>
      <c r="H429" s="12">
        <v>7.9</v>
      </c>
      <c r="I429" s="12">
        <v>27.6</v>
      </c>
      <c r="J429" s="12">
        <v>0.49399999999999999</v>
      </c>
      <c r="K429" s="12">
        <v>84630</v>
      </c>
      <c r="L429" s="12">
        <v>202.2</v>
      </c>
      <c r="M429" s="12">
        <v>1</v>
      </c>
      <c r="N429" s="12">
        <v>7.1999999999999953E-2</v>
      </c>
      <c r="O429" s="12">
        <v>42.8</v>
      </c>
      <c r="P429" s="12">
        <v>1</v>
      </c>
      <c r="Q429" s="12">
        <v>0.93100000000000005</v>
      </c>
    </row>
    <row r="430" spans="1:17" ht="12.75" customHeight="1" x14ac:dyDescent="0.2">
      <c r="A430" s="10" t="s">
        <v>130</v>
      </c>
      <c r="B430" s="10" t="s">
        <v>131</v>
      </c>
      <c r="C430" s="10">
        <v>2020</v>
      </c>
      <c r="D430" s="10" t="str">
        <f>B430&amp;C430</f>
        <v>VT2020</v>
      </c>
      <c r="E430" s="10">
        <v>2016</v>
      </c>
      <c r="F430" s="10">
        <v>1</v>
      </c>
      <c r="G430" s="10">
        <v>18.8</v>
      </c>
      <c r="H430" s="10">
        <v>7</v>
      </c>
      <c r="I430" s="10">
        <v>30.8</v>
      </c>
      <c r="J430" s="19">
        <v>0.495</v>
      </c>
      <c r="K430" s="10">
        <v>75810</v>
      </c>
      <c r="L430" s="10">
        <v>173.41865766579448</v>
      </c>
      <c r="M430" s="10">
        <v>1</v>
      </c>
      <c r="N430" s="10">
        <v>8.3000000000000004E-2</v>
      </c>
      <c r="O430" s="10">
        <v>42.8</v>
      </c>
      <c r="P430" s="10">
        <v>1</v>
      </c>
      <c r="Q430" s="10">
        <v>0.94</v>
      </c>
    </row>
    <row r="431" spans="1:17" ht="12.75" customHeight="1" x14ac:dyDescent="0.2">
      <c r="A431" s="20" t="s">
        <v>130</v>
      </c>
      <c r="B431" s="20" t="s">
        <v>131</v>
      </c>
      <c r="C431" s="20">
        <v>2021</v>
      </c>
      <c r="D431" s="20" t="str">
        <f>B431&amp;C431</f>
        <v>VT2021</v>
      </c>
      <c r="E431" s="10">
        <v>2016</v>
      </c>
      <c r="F431" s="10">
        <v>1</v>
      </c>
      <c r="G431" s="10">
        <v>20.3</v>
      </c>
      <c r="H431" s="21"/>
      <c r="I431" s="21"/>
      <c r="J431" s="22"/>
      <c r="K431" s="21"/>
      <c r="L431" s="23"/>
      <c r="M431" s="20">
        <v>1</v>
      </c>
      <c r="N431" s="23"/>
      <c r="O431" s="20"/>
      <c r="P431" s="20"/>
      <c r="Q431" s="23"/>
    </row>
    <row r="432" spans="1:17" ht="12.75" customHeight="1" x14ac:dyDescent="0.2">
      <c r="A432" s="10" t="s">
        <v>132</v>
      </c>
      <c r="B432" s="10" t="s">
        <v>133</v>
      </c>
      <c r="C432" s="10">
        <v>2012</v>
      </c>
      <c r="D432" s="10" t="str">
        <f>B432&amp;C432</f>
        <v>WA2012</v>
      </c>
      <c r="E432" s="10">
        <v>2018</v>
      </c>
      <c r="F432" s="10">
        <v>1</v>
      </c>
      <c r="G432" s="10">
        <v>15</v>
      </c>
      <c r="H432" s="10">
        <v>6.4</v>
      </c>
      <c r="I432" s="10">
        <v>23.7</v>
      </c>
      <c r="J432" s="19">
        <v>0.495</v>
      </c>
      <c r="K432" s="10">
        <v>77220</v>
      </c>
      <c r="L432" s="10">
        <v>295.60000000000002</v>
      </c>
      <c r="M432" s="10">
        <v>0</v>
      </c>
      <c r="N432" s="10">
        <v>0.28299999999999997</v>
      </c>
      <c r="O432" s="10">
        <v>37.5</v>
      </c>
      <c r="P432" s="10">
        <v>0</v>
      </c>
      <c r="Q432" s="10">
        <v>0.9</v>
      </c>
    </row>
    <row r="433" spans="1:17" ht="12.75" customHeight="1" x14ac:dyDescent="0.2">
      <c r="A433" s="10" t="s">
        <v>132</v>
      </c>
      <c r="B433" s="10" t="s">
        <v>133</v>
      </c>
      <c r="C433" s="10">
        <v>2013</v>
      </c>
      <c r="D433" s="10" t="str">
        <f>B433&amp;C433</f>
        <v>WA2013</v>
      </c>
      <c r="E433" s="10">
        <v>2018</v>
      </c>
      <c r="F433" s="10">
        <v>1</v>
      </c>
      <c r="G433" s="10">
        <v>14.7</v>
      </c>
      <c r="H433" s="10">
        <v>7.2</v>
      </c>
      <c r="I433" s="10">
        <v>22.2</v>
      </c>
      <c r="J433" s="19">
        <v>0.496</v>
      </c>
      <c r="K433" s="10">
        <v>78420</v>
      </c>
      <c r="L433" s="10">
        <v>289.10000000000002</v>
      </c>
      <c r="M433" s="10">
        <v>0</v>
      </c>
      <c r="N433" s="10">
        <v>0.28999999999999998</v>
      </c>
      <c r="O433" s="10">
        <v>37.4</v>
      </c>
      <c r="P433" s="10">
        <v>0</v>
      </c>
      <c r="Q433" s="10">
        <v>0.90100000000000002</v>
      </c>
    </row>
    <row r="434" spans="1:17" ht="12.75" customHeight="1" x14ac:dyDescent="0.2">
      <c r="A434" s="10" t="s">
        <v>132</v>
      </c>
      <c r="B434" s="10" t="s">
        <v>133</v>
      </c>
      <c r="C434" s="10">
        <v>2014</v>
      </c>
      <c r="D434" s="10" t="str">
        <f>B434&amp;C434</f>
        <v>WA2014</v>
      </c>
      <c r="E434" s="10">
        <v>2018</v>
      </c>
      <c r="F434" s="10">
        <v>1</v>
      </c>
      <c r="G434" s="10">
        <v>15.8</v>
      </c>
      <c r="H434" s="10">
        <v>7.5</v>
      </c>
      <c r="I434" s="10">
        <v>24.1</v>
      </c>
      <c r="J434" s="19">
        <v>0.497</v>
      </c>
      <c r="K434" s="10">
        <v>71450</v>
      </c>
      <c r="L434" s="10">
        <v>285.2</v>
      </c>
      <c r="M434" s="10">
        <v>0</v>
      </c>
      <c r="N434" s="10">
        <v>0.28999999999999998</v>
      </c>
      <c r="O434" s="10">
        <v>37.5</v>
      </c>
      <c r="P434" s="10">
        <v>0</v>
      </c>
      <c r="Q434" s="10">
        <v>0.9</v>
      </c>
    </row>
    <row r="435" spans="1:17" ht="12.75" customHeight="1" x14ac:dyDescent="0.2">
      <c r="A435" s="12" t="s">
        <v>132</v>
      </c>
      <c r="B435" s="12" t="s">
        <v>133</v>
      </c>
      <c r="C435" s="12">
        <v>2015</v>
      </c>
      <c r="D435" s="12" t="str">
        <f>B435&amp;C435</f>
        <v>WA2015</v>
      </c>
      <c r="E435" s="10">
        <v>2018</v>
      </c>
      <c r="F435" s="10">
        <v>1</v>
      </c>
      <c r="G435" s="12">
        <v>15.8</v>
      </c>
      <c r="H435" s="12">
        <v>8.6999999999999993</v>
      </c>
      <c r="I435" s="12">
        <v>23</v>
      </c>
      <c r="J435" s="12">
        <v>0.497</v>
      </c>
      <c r="K435" s="12">
        <v>81400</v>
      </c>
      <c r="L435" s="12">
        <v>284.39999999999998</v>
      </c>
      <c r="M435" s="12">
        <v>0</v>
      </c>
      <c r="N435" s="12">
        <v>0.30100000000000005</v>
      </c>
      <c r="O435" s="12">
        <v>37.5</v>
      </c>
      <c r="P435" s="12">
        <v>0</v>
      </c>
      <c r="Q435" s="12">
        <v>0.90800000000000003</v>
      </c>
    </row>
    <row r="436" spans="1:17" ht="12.75" customHeight="1" x14ac:dyDescent="0.2">
      <c r="A436" s="12" t="s">
        <v>132</v>
      </c>
      <c r="B436" s="12" t="s">
        <v>133</v>
      </c>
      <c r="C436" s="12">
        <v>2016</v>
      </c>
      <c r="D436" s="12" t="str">
        <f>B436&amp;C436</f>
        <v>WA2016</v>
      </c>
      <c r="E436" s="10">
        <v>2018</v>
      </c>
      <c r="F436" s="10">
        <v>1</v>
      </c>
      <c r="G436" s="12">
        <v>15.6</v>
      </c>
      <c r="H436" s="12">
        <v>6.8</v>
      </c>
      <c r="I436" s="12">
        <v>24.4</v>
      </c>
      <c r="J436" s="12">
        <v>0.495</v>
      </c>
      <c r="K436" s="12">
        <v>84360</v>
      </c>
      <c r="L436" s="12">
        <v>302.2</v>
      </c>
      <c r="M436" s="12">
        <v>0</v>
      </c>
      <c r="N436" s="12">
        <v>0.30500000000000005</v>
      </c>
      <c r="O436" s="12">
        <v>37.700000000000003</v>
      </c>
      <c r="P436" s="12">
        <v>0</v>
      </c>
      <c r="Q436" s="12">
        <v>0.90800000000000003</v>
      </c>
    </row>
    <row r="437" spans="1:17" ht="12.75" customHeight="1" x14ac:dyDescent="0.2">
      <c r="A437" s="12" t="s">
        <v>132</v>
      </c>
      <c r="B437" s="12" t="s">
        <v>133</v>
      </c>
      <c r="C437" s="12">
        <v>2017</v>
      </c>
      <c r="D437" s="12" t="str">
        <f>B437&amp;C437</f>
        <v>WA2017</v>
      </c>
      <c r="E437" s="10">
        <v>2018</v>
      </c>
      <c r="F437" s="10">
        <v>1</v>
      </c>
      <c r="G437" s="12">
        <v>17.5</v>
      </c>
      <c r="H437" s="12">
        <v>8</v>
      </c>
      <c r="I437" s="12">
        <v>27</v>
      </c>
      <c r="J437" s="12">
        <v>0.496</v>
      </c>
      <c r="K437" s="12">
        <v>84360</v>
      </c>
      <c r="L437" s="12">
        <v>304.5</v>
      </c>
      <c r="M437" s="12">
        <v>0</v>
      </c>
      <c r="N437" s="12">
        <v>0.31299999999999994</v>
      </c>
      <c r="O437" s="12">
        <v>37.700000000000003</v>
      </c>
      <c r="P437" s="12">
        <v>0</v>
      </c>
      <c r="Q437" s="12">
        <v>0.91300000000000003</v>
      </c>
    </row>
    <row r="438" spans="1:17" ht="12.75" customHeight="1" x14ac:dyDescent="0.2">
      <c r="A438" s="12" t="s">
        <v>132</v>
      </c>
      <c r="B438" s="12" t="s">
        <v>133</v>
      </c>
      <c r="C438" s="12">
        <v>2018</v>
      </c>
      <c r="D438" s="12" t="str">
        <f>B438&amp;C438</f>
        <v>WA2018</v>
      </c>
      <c r="E438" s="10">
        <v>2018</v>
      </c>
      <c r="F438" s="10">
        <v>1</v>
      </c>
      <c r="G438" s="12">
        <v>16.600000000000001</v>
      </c>
      <c r="H438" s="12">
        <v>8.4</v>
      </c>
      <c r="I438" s="12">
        <v>24.8</v>
      </c>
      <c r="J438" s="12">
        <v>0.497</v>
      </c>
      <c r="K438" s="12">
        <v>92150</v>
      </c>
      <c r="L438" s="12">
        <v>311.5</v>
      </c>
      <c r="M438" s="12">
        <v>1</v>
      </c>
      <c r="N438" s="12">
        <v>0.32099999999999995</v>
      </c>
      <c r="O438" s="12">
        <v>37.700000000000003</v>
      </c>
      <c r="P438" s="12">
        <v>0</v>
      </c>
      <c r="Q438" s="12">
        <v>0.91600000000000004</v>
      </c>
    </row>
    <row r="439" spans="1:17" ht="12.75" customHeight="1" x14ac:dyDescent="0.2">
      <c r="A439" s="12" t="s">
        <v>132</v>
      </c>
      <c r="B439" s="12" t="s">
        <v>133</v>
      </c>
      <c r="C439" s="12">
        <v>2019</v>
      </c>
      <c r="D439" s="12" t="str">
        <f>B439&amp;C439</f>
        <v>WA2019</v>
      </c>
      <c r="E439" s="10">
        <v>2018</v>
      </c>
      <c r="F439" s="10">
        <v>1</v>
      </c>
      <c r="G439" s="12">
        <v>16.600000000000001</v>
      </c>
      <c r="H439" s="12">
        <v>7</v>
      </c>
      <c r="I439" s="12">
        <v>26.1</v>
      </c>
      <c r="J439" s="12">
        <v>0.497</v>
      </c>
      <c r="K439" s="12">
        <v>93910</v>
      </c>
      <c r="L439" s="12">
        <v>293.89999999999998</v>
      </c>
      <c r="M439" s="12">
        <v>1</v>
      </c>
      <c r="N439" s="12">
        <v>0.32499999999999996</v>
      </c>
      <c r="O439" s="12">
        <v>37.9</v>
      </c>
      <c r="P439" s="12">
        <v>0</v>
      </c>
      <c r="Q439" s="12">
        <v>0.91700000000000004</v>
      </c>
    </row>
    <row r="440" spans="1:17" ht="12.75" customHeight="1" x14ac:dyDescent="0.2">
      <c r="A440" s="10" t="s">
        <v>132</v>
      </c>
      <c r="B440" s="10" t="s">
        <v>133</v>
      </c>
      <c r="C440" s="10">
        <v>2020</v>
      </c>
      <c r="D440" s="10" t="str">
        <f>B440&amp;C440</f>
        <v>WA2020</v>
      </c>
      <c r="E440" s="10">
        <v>2018</v>
      </c>
      <c r="F440" s="10">
        <v>1</v>
      </c>
      <c r="G440" s="10">
        <v>15.8</v>
      </c>
      <c r="H440" s="10">
        <v>7.2</v>
      </c>
      <c r="I440" s="10">
        <v>24.3</v>
      </c>
      <c r="J440" s="19">
        <v>0.498</v>
      </c>
      <c r="K440" s="10">
        <v>91710</v>
      </c>
      <c r="L440" s="10">
        <v>293.69820053311759</v>
      </c>
      <c r="M440" s="10">
        <v>1</v>
      </c>
      <c r="N440" s="10">
        <v>0.33950000000000002</v>
      </c>
      <c r="O440" s="10">
        <v>37.799999999999997</v>
      </c>
      <c r="P440" s="10">
        <v>0</v>
      </c>
      <c r="Q440" s="10">
        <v>0.92</v>
      </c>
    </row>
    <row r="441" spans="1:17" ht="12.75" customHeight="1" x14ac:dyDescent="0.2">
      <c r="A441" s="20" t="s">
        <v>132</v>
      </c>
      <c r="B441" s="20" t="s">
        <v>133</v>
      </c>
      <c r="C441" s="20">
        <v>2021</v>
      </c>
      <c r="D441" s="20" t="str">
        <f>B441&amp;C441</f>
        <v>WA2021</v>
      </c>
      <c r="E441" s="10">
        <v>2018</v>
      </c>
      <c r="F441" s="10">
        <v>1</v>
      </c>
      <c r="G441" s="10">
        <v>15.3</v>
      </c>
      <c r="H441" s="21"/>
      <c r="I441" s="21"/>
      <c r="J441" s="22"/>
      <c r="K441" s="21"/>
      <c r="L441" s="23"/>
      <c r="M441" s="20">
        <v>1</v>
      </c>
      <c r="N441" s="23"/>
      <c r="O441" s="20"/>
      <c r="P441" s="20"/>
      <c r="Q441" s="23"/>
    </row>
    <row r="442" spans="1:17" ht="12.75" hidden="1" customHeight="1" x14ac:dyDescent="0.2">
      <c r="A442" s="10" t="s">
        <v>134</v>
      </c>
      <c r="B442" s="10" t="s">
        <v>135</v>
      </c>
      <c r="C442" s="10">
        <v>2012</v>
      </c>
      <c r="D442" s="10" t="str">
        <f>B442&amp;C442</f>
        <v>WV2012</v>
      </c>
      <c r="E442" s="10">
        <v>0</v>
      </c>
      <c r="F442" s="10">
        <v>0</v>
      </c>
      <c r="G442" s="10">
        <v>17.600000000000001</v>
      </c>
      <c r="H442" s="10">
        <v>7.8</v>
      </c>
      <c r="I442" s="10">
        <v>27.6</v>
      </c>
      <c r="J442" s="19">
        <v>0.49</v>
      </c>
      <c r="K442" s="10">
        <v>54080</v>
      </c>
      <c r="L442" s="10">
        <v>316.3</v>
      </c>
      <c r="M442" s="10">
        <v>0</v>
      </c>
      <c r="N442" s="10">
        <v>6.7000000000000004E-2</v>
      </c>
      <c r="O442" s="10">
        <v>41.5</v>
      </c>
      <c r="P442" s="10">
        <v>0</v>
      </c>
      <c r="Q442" s="10">
        <v>0.85</v>
      </c>
    </row>
    <row r="443" spans="1:17" ht="12.75" hidden="1" customHeight="1" x14ac:dyDescent="0.2">
      <c r="A443" s="10" t="s">
        <v>134</v>
      </c>
      <c r="B443" s="10" t="s">
        <v>135</v>
      </c>
      <c r="C443" s="10">
        <v>2013</v>
      </c>
      <c r="D443" s="10" t="str">
        <f>B443&amp;C443</f>
        <v>WV2013</v>
      </c>
      <c r="E443" s="10">
        <v>0</v>
      </c>
      <c r="F443" s="10">
        <v>0</v>
      </c>
      <c r="G443" s="10">
        <v>17.399999999999999</v>
      </c>
      <c r="H443" s="10">
        <v>5.6</v>
      </c>
      <c r="I443" s="10">
        <v>29.5</v>
      </c>
      <c r="J443" s="19">
        <v>0.49099999999999999</v>
      </c>
      <c r="K443" s="10">
        <v>52840</v>
      </c>
      <c r="L443" s="10">
        <v>300.3</v>
      </c>
      <c r="M443" s="10">
        <v>0</v>
      </c>
      <c r="N443" s="10">
        <v>6.8000000000000005E-2</v>
      </c>
      <c r="O443" s="10">
        <v>41.7</v>
      </c>
      <c r="P443" s="10">
        <v>0</v>
      </c>
      <c r="Q443" s="10">
        <v>0.84599999999999997</v>
      </c>
    </row>
    <row r="444" spans="1:17" ht="12.75" hidden="1" customHeight="1" x14ac:dyDescent="0.2">
      <c r="A444" s="10" t="s">
        <v>134</v>
      </c>
      <c r="B444" s="10" t="s">
        <v>135</v>
      </c>
      <c r="C444" s="10">
        <v>2014</v>
      </c>
      <c r="D444" s="10" t="str">
        <f>B444&amp;C444</f>
        <v>WV2014</v>
      </c>
      <c r="E444" s="10">
        <v>0</v>
      </c>
      <c r="F444" s="10">
        <v>0</v>
      </c>
      <c r="G444" s="10">
        <v>19.399999999999999</v>
      </c>
      <c r="H444" s="10">
        <v>8.4</v>
      </c>
      <c r="I444" s="10">
        <v>30.6</v>
      </c>
      <c r="J444" s="19">
        <v>0.49199999999999999</v>
      </c>
      <c r="K444" s="10">
        <v>47840</v>
      </c>
      <c r="L444" s="10">
        <v>302</v>
      </c>
      <c r="M444" s="10">
        <v>0</v>
      </c>
      <c r="N444" s="10">
        <v>6.8000000000000005E-2</v>
      </c>
      <c r="O444" s="10">
        <v>41.9</v>
      </c>
      <c r="P444" s="10">
        <v>0</v>
      </c>
      <c r="Q444" s="10">
        <v>0.85</v>
      </c>
    </row>
    <row r="445" spans="1:17" ht="12.75" hidden="1" customHeight="1" x14ac:dyDescent="0.2">
      <c r="A445" s="12" t="s">
        <v>134</v>
      </c>
      <c r="B445" s="12" t="s">
        <v>135</v>
      </c>
      <c r="C445" s="12">
        <v>2015</v>
      </c>
      <c r="D445" s="12" t="str">
        <f>B445&amp;C445</f>
        <v>WV2015</v>
      </c>
      <c r="E445" s="10">
        <v>0</v>
      </c>
      <c r="F445" s="10">
        <v>0</v>
      </c>
      <c r="G445" s="12">
        <v>18.399999999999999</v>
      </c>
      <c r="H445" s="12">
        <v>7.4</v>
      </c>
      <c r="I445" s="12">
        <v>29.7</v>
      </c>
      <c r="J445" s="12">
        <v>0.49</v>
      </c>
      <c r="K445" s="12">
        <v>51840</v>
      </c>
      <c r="L445" s="12">
        <v>337.9</v>
      </c>
      <c r="M445" s="12">
        <v>0</v>
      </c>
      <c r="N445" s="12">
        <v>7.1999999999999953E-2</v>
      </c>
      <c r="O445" s="12">
        <v>42.2</v>
      </c>
      <c r="P445" s="12">
        <v>0</v>
      </c>
      <c r="Q445" s="12">
        <v>0.86</v>
      </c>
    </row>
    <row r="446" spans="1:17" ht="12.75" hidden="1" customHeight="1" x14ac:dyDescent="0.2">
      <c r="A446" s="12" t="s">
        <v>134</v>
      </c>
      <c r="B446" s="12" t="s">
        <v>135</v>
      </c>
      <c r="C446" s="12">
        <v>2016</v>
      </c>
      <c r="D446" s="12" t="str">
        <f>B446&amp;C446</f>
        <v>WV2016</v>
      </c>
      <c r="E446" s="10">
        <v>0</v>
      </c>
      <c r="F446" s="10">
        <v>0</v>
      </c>
      <c r="G446" s="12">
        <v>19.7</v>
      </c>
      <c r="H446" s="12">
        <v>8.9</v>
      </c>
      <c r="I446" s="12">
        <v>30.8</v>
      </c>
      <c r="J446" s="12">
        <v>0.49199999999999999</v>
      </c>
      <c r="K446" s="12">
        <v>53220</v>
      </c>
      <c r="L446" s="12">
        <v>358.1</v>
      </c>
      <c r="M446" s="12">
        <v>0</v>
      </c>
      <c r="N446" s="12">
        <v>7.5999999999999956E-2</v>
      </c>
      <c r="O446" s="12">
        <v>42.3</v>
      </c>
      <c r="P446" s="12">
        <v>0</v>
      </c>
      <c r="Q446" s="12">
        <v>0.86</v>
      </c>
    </row>
    <row r="447" spans="1:17" ht="12.75" hidden="1" customHeight="1" x14ac:dyDescent="0.2">
      <c r="A447" s="12" t="s">
        <v>134</v>
      </c>
      <c r="B447" s="12" t="s">
        <v>135</v>
      </c>
      <c r="C447" s="12">
        <v>2017</v>
      </c>
      <c r="D447" s="12" t="str">
        <f>B447&amp;C447</f>
        <v>WV2017</v>
      </c>
      <c r="E447" s="10">
        <v>0</v>
      </c>
      <c r="F447" s="10">
        <v>0</v>
      </c>
      <c r="G447" s="12">
        <v>21.6</v>
      </c>
      <c r="H447" s="12">
        <v>9.4</v>
      </c>
      <c r="I447" s="12">
        <v>34.1</v>
      </c>
      <c r="J447" s="12">
        <v>0.49</v>
      </c>
      <c r="K447" s="12">
        <v>55370</v>
      </c>
      <c r="L447" s="12">
        <v>350.7</v>
      </c>
      <c r="M447" s="12">
        <v>0</v>
      </c>
      <c r="N447" s="12">
        <v>7.3999999999999955E-2</v>
      </c>
      <c r="O447" s="12">
        <v>42.4</v>
      </c>
      <c r="P447" s="12">
        <v>1</v>
      </c>
      <c r="Q447" s="12">
        <v>0.871</v>
      </c>
    </row>
    <row r="448" spans="1:17" ht="12.75" hidden="1" customHeight="1" x14ac:dyDescent="0.2">
      <c r="A448" s="12" t="s">
        <v>134</v>
      </c>
      <c r="B448" s="12" t="s">
        <v>135</v>
      </c>
      <c r="C448" s="12">
        <v>2018</v>
      </c>
      <c r="D448" s="12" t="str">
        <f>B448&amp;C448</f>
        <v>WV2018</v>
      </c>
      <c r="E448" s="10">
        <v>0</v>
      </c>
      <c r="F448" s="10">
        <v>0</v>
      </c>
      <c r="G448" s="12">
        <v>21.9</v>
      </c>
      <c r="H448" s="12">
        <v>8.6999999999999993</v>
      </c>
      <c r="I448" s="12">
        <v>35.299999999999997</v>
      </c>
      <c r="J448" s="12">
        <v>0.49299999999999999</v>
      </c>
      <c r="K448" s="12">
        <v>58460</v>
      </c>
      <c r="L448" s="12">
        <v>289.89999999999998</v>
      </c>
      <c r="M448" s="12">
        <v>0</v>
      </c>
      <c r="N448" s="12">
        <v>7.4999999999999956E-2</v>
      </c>
      <c r="O448" s="12">
        <v>42.8</v>
      </c>
      <c r="P448" s="12">
        <v>1</v>
      </c>
      <c r="Q448" s="12">
        <v>0.878</v>
      </c>
    </row>
    <row r="449" spans="1:17" ht="12.75" hidden="1" customHeight="1" x14ac:dyDescent="0.2">
      <c r="A449" s="12" t="s">
        <v>134</v>
      </c>
      <c r="B449" s="12" t="s">
        <v>135</v>
      </c>
      <c r="C449" s="12">
        <v>2019</v>
      </c>
      <c r="D449" s="12" t="str">
        <f>B449&amp;C449</f>
        <v>WV2019</v>
      </c>
      <c r="E449" s="10">
        <v>0</v>
      </c>
      <c r="F449" s="10">
        <v>0</v>
      </c>
      <c r="G449" s="12">
        <v>18.399999999999999</v>
      </c>
      <c r="H449" s="12">
        <v>8.1999999999999993</v>
      </c>
      <c r="I449" s="12">
        <v>28.8</v>
      </c>
      <c r="J449" s="12">
        <v>0.49099999999999999</v>
      </c>
      <c r="K449" s="12">
        <v>61170</v>
      </c>
      <c r="L449" s="12">
        <v>316.60000000000002</v>
      </c>
      <c r="M449" s="12">
        <v>0</v>
      </c>
      <c r="N449" s="12">
        <v>7.4999999999999956E-2</v>
      </c>
      <c r="O449" s="12">
        <v>42.9</v>
      </c>
      <c r="P449" s="12">
        <v>1</v>
      </c>
      <c r="Q449" s="12">
        <v>0.871</v>
      </c>
    </row>
    <row r="450" spans="1:17" ht="12.75" hidden="1" customHeight="1" x14ac:dyDescent="0.2">
      <c r="A450" s="10" t="s">
        <v>134</v>
      </c>
      <c r="B450" s="10" t="s">
        <v>135</v>
      </c>
      <c r="C450" s="10">
        <v>2020</v>
      </c>
      <c r="D450" s="10" t="str">
        <f>B450&amp;C450</f>
        <v>WV2020</v>
      </c>
      <c r="E450" s="10">
        <v>0</v>
      </c>
      <c r="F450" s="10">
        <v>0</v>
      </c>
      <c r="G450" s="10">
        <v>19.8</v>
      </c>
      <c r="H450" s="10">
        <v>7</v>
      </c>
      <c r="I450" s="10">
        <v>32.9</v>
      </c>
      <c r="J450" s="19">
        <v>0.49249999999999999</v>
      </c>
      <c r="K450" s="10">
        <v>58580</v>
      </c>
      <c r="L450" s="10">
        <v>355.89681009554641</v>
      </c>
      <c r="M450" s="10">
        <v>0</v>
      </c>
      <c r="N450" s="10">
        <v>8.4500000000000006E-2</v>
      </c>
      <c r="O450" s="10">
        <v>42.7</v>
      </c>
      <c r="P450" s="10">
        <v>1</v>
      </c>
      <c r="Q450" s="10">
        <v>0.88</v>
      </c>
    </row>
    <row r="451" spans="1:17" ht="12.75" hidden="1" customHeight="1" x14ac:dyDescent="0.2">
      <c r="A451" s="20" t="s">
        <v>134</v>
      </c>
      <c r="B451" s="20" t="s">
        <v>135</v>
      </c>
      <c r="C451" s="20">
        <v>2021</v>
      </c>
      <c r="D451" s="20" t="str">
        <f>B451&amp;C451</f>
        <v>WV2021</v>
      </c>
      <c r="E451" s="10">
        <v>0</v>
      </c>
      <c r="F451" s="10">
        <v>0</v>
      </c>
      <c r="G451" s="10">
        <v>20.6</v>
      </c>
      <c r="H451" s="21"/>
      <c r="I451" s="21"/>
      <c r="J451" s="22"/>
      <c r="K451" s="21"/>
      <c r="L451" s="23"/>
      <c r="M451" s="20">
        <v>0</v>
      </c>
      <c r="N451" s="23"/>
      <c r="O451" s="20"/>
      <c r="P451" s="20"/>
      <c r="Q451" s="23"/>
    </row>
    <row r="452" spans="1:17" ht="12.75" hidden="1" customHeight="1" x14ac:dyDescent="0.2">
      <c r="A452" s="10" t="s">
        <v>136</v>
      </c>
      <c r="B452" s="10" t="s">
        <v>137</v>
      </c>
      <c r="C452" s="10">
        <v>2012</v>
      </c>
      <c r="D452" s="10" t="str">
        <f>B452&amp;C452</f>
        <v>WY2012</v>
      </c>
      <c r="E452" s="10">
        <v>0</v>
      </c>
      <c r="F452" s="10">
        <v>0</v>
      </c>
      <c r="G452" s="10">
        <v>29.7</v>
      </c>
      <c r="H452" s="10">
        <v>11.3</v>
      </c>
      <c r="I452" s="10">
        <v>47.2</v>
      </c>
      <c r="J452" s="19">
        <v>0.504</v>
      </c>
      <c r="K452" s="10">
        <v>71410</v>
      </c>
      <c r="L452" s="10">
        <v>201.4</v>
      </c>
      <c r="M452" s="10">
        <v>0</v>
      </c>
      <c r="N452" s="10">
        <v>0.152</v>
      </c>
      <c r="O452" s="10">
        <v>36.9</v>
      </c>
      <c r="P452" s="10">
        <v>1</v>
      </c>
      <c r="Q452" s="10">
        <v>0.92</v>
      </c>
    </row>
    <row r="453" spans="1:17" ht="12.75" hidden="1" customHeight="1" x14ac:dyDescent="0.2">
      <c r="A453" s="10" t="s">
        <v>136</v>
      </c>
      <c r="B453" s="10" t="s">
        <v>137</v>
      </c>
      <c r="C453" s="10">
        <v>2013</v>
      </c>
      <c r="D453" s="10" t="str">
        <f>B453&amp;C453</f>
        <v>WY2013</v>
      </c>
      <c r="E453" s="10">
        <v>0</v>
      </c>
      <c r="F453" s="10">
        <v>0</v>
      </c>
      <c r="G453" s="10">
        <v>22.1</v>
      </c>
      <c r="H453" s="10"/>
      <c r="I453" s="10">
        <v>37.700000000000003</v>
      </c>
      <c r="J453" s="19">
        <v>0.504</v>
      </c>
      <c r="K453" s="10">
        <v>82740</v>
      </c>
      <c r="L453" s="10">
        <v>205.1</v>
      </c>
      <c r="M453" s="10">
        <v>0</v>
      </c>
      <c r="N453" s="10">
        <v>0.15</v>
      </c>
      <c r="O453" s="10">
        <v>36.6</v>
      </c>
      <c r="P453" s="10">
        <v>1</v>
      </c>
      <c r="Q453" s="10">
        <v>0.93500000000000005</v>
      </c>
    </row>
    <row r="454" spans="1:17" ht="12.75" hidden="1" customHeight="1" x14ac:dyDescent="0.2">
      <c r="A454" s="10" t="s">
        <v>136</v>
      </c>
      <c r="B454" s="10" t="s">
        <v>137</v>
      </c>
      <c r="C454" s="10">
        <v>2014</v>
      </c>
      <c r="D454" s="10" t="str">
        <f>B454&amp;C454</f>
        <v>WY2014</v>
      </c>
      <c r="E454" s="10">
        <v>0</v>
      </c>
      <c r="F454" s="10">
        <v>0</v>
      </c>
      <c r="G454" s="10">
        <v>20.5</v>
      </c>
      <c r="H454" s="10">
        <v>8.4</v>
      </c>
      <c r="I454" s="10">
        <v>32.200000000000003</v>
      </c>
      <c r="J454" s="19">
        <v>0.50700000000000001</v>
      </c>
      <c r="K454" s="10">
        <v>67360</v>
      </c>
      <c r="L454" s="10">
        <v>195.5</v>
      </c>
      <c r="M454" s="10">
        <v>0</v>
      </c>
      <c r="N454" s="10">
        <v>0.15</v>
      </c>
      <c r="O454" s="10">
        <v>36.6</v>
      </c>
      <c r="P454" s="10">
        <v>1</v>
      </c>
      <c r="Q454" s="10">
        <v>0.93</v>
      </c>
    </row>
    <row r="455" spans="1:17" ht="12.75" hidden="1" customHeight="1" x14ac:dyDescent="0.2">
      <c r="A455" s="12" t="s">
        <v>136</v>
      </c>
      <c r="B455" s="12" t="s">
        <v>137</v>
      </c>
      <c r="C455" s="12">
        <v>2015</v>
      </c>
      <c r="D455" s="12" t="str">
        <f>B455&amp;C455</f>
        <v>WY2015</v>
      </c>
      <c r="E455" s="10">
        <v>0</v>
      </c>
      <c r="F455" s="10">
        <v>0</v>
      </c>
      <c r="G455" s="12">
        <v>26.8</v>
      </c>
      <c r="H455" s="12">
        <v>11.5</v>
      </c>
      <c r="I455" s="12">
        <v>41.5</v>
      </c>
      <c r="J455" s="12">
        <v>0.495</v>
      </c>
      <c r="K455" s="12">
        <v>73750</v>
      </c>
      <c r="L455" s="12">
        <v>222.1</v>
      </c>
      <c r="M455" s="12">
        <v>0</v>
      </c>
      <c r="N455" s="12">
        <v>0.15700000000000003</v>
      </c>
      <c r="O455" s="12">
        <v>36.5</v>
      </c>
      <c r="P455" s="12">
        <v>1</v>
      </c>
      <c r="Q455" s="12">
        <v>0.92200000000000004</v>
      </c>
    </row>
    <row r="456" spans="1:17" ht="12.75" hidden="1" customHeight="1" x14ac:dyDescent="0.2">
      <c r="A456" s="12" t="s">
        <v>136</v>
      </c>
      <c r="B456" s="12" t="s">
        <v>137</v>
      </c>
      <c r="C456" s="12">
        <v>2016</v>
      </c>
      <c r="D456" s="12" t="str">
        <f>B456&amp;C456</f>
        <v>WY2016</v>
      </c>
      <c r="E456" s="10">
        <v>0</v>
      </c>
      <c r="F456" s="10">
        <v>0</v>
      </c>
      <c r="G456" s="12">
        <v>24.6</v>
      </c>
      <c r="H456" s="12">
        <v>11.2</v>
      </c>
      <c r="I456" s="12">
        <v>37.5</v>
      </c>
      <c r="J456" s="12">
        <v>0.505</v>
      </c>
      <c r="K456" s="12">
        <v>69390</v>
      </c>
      <c r="L456" s="12">
        <v>244.2</v>
      </c>
      <c r="M456" s="12">
        <v>0</v>
      </c>
      <c r="N456" s="12">
        <v>0.15300000000000002</v>
      </c>
      <c r="O456" s="12">
        <v>37.200000000000003</v>
      </c>
      <c r="P456" s="12">
        <v>1</v>
      </c>
      <c r="Q456" s="12">
        <v>0.93200000000000005</v>
      </c>
    </row>
    <row r="457" spans="1:17" ht="12.75" hidden="1" customHeight="1" x14ac:dyDescent="0.2">
      <c r="A457" s="12" t="s">
        <v>136</v>
      </c>
      <c r="B457" s="12" t="s">
        <v>137</v>
      </c>
      <c r="C457" s="12">
        <v>2017</v>
      </c>
      <c r="D457" s="12" t="str">
        <f>B457&amp;C457</f>
        <v>WY2017</v>
      </c>
      <c r="E457" s="10">
        <v>0</v>
      </c>
      <c r="F457" s="10">
        <v>0</v>
      </c>
      <c r="G457" s="12">
        <v>27.1</v>
      </c>
      <c r="H457" s="12">
        <v>10.199999999999999</v>
      </c>
      <c r="I457" s="12">
        <v>43.3</v>
      </c>
      <c r="J457" s="12">
        <v>0.50900000000000001</v>
      </c>
      <c r="K457" s="12">
        <v>70200</v>
      </c>
      <c r="L457" s="12">
        <v>237.5</v>
      </c>
      <c r="M457" s="12">
        <v>0</v>
      </c>
      <c r="N457" s="12">
        <v>0.15800000000000003</v>
      </c>
      <c r="O457" s="12">
        <v>37.5</v>
      </c>
      <c r="P457" s="12">
        <v>1</v>
      </c>
      <c r="Q457" s="12">
        <v>0.92900000000000005</v>
      </c>
    </row>
    <row r="458" spans="1:17" ht="12.75" hidden="1" customHeight="1" x14ac:dyDescent="0.2">
      <c r="A458" s="12" t="s">
        <v>136</v>
      </c>
      <c r="B458" s="12" t="s">
        <v>137</v>
      </c>
      <c r="C458" s="12">
        <v>2018</v>
      </c>
      <c r="D458" s="12" t="str">
        <f>B458&amp;C458</f>
        <v>WY2018</v>
      </c>
      <c r="E458" s="10">
        <v>0</v>
      </c>
      <c r="F458" s="10">
        <v>0</v>
      </c>
      <c r="G458" s="12">
        <v>25.4</v>
      </c>
      <c r="H458" s="12">
        <v>13.8</v>
      </c>
      <c r="I458" s="12">
        <v>36.700000000000003</v>
      </c>
      <c r="J458" s="12">
        <v>0.504</v>
      </c>
      <c r="K458" s="12">
        <v>72290</v>
      </c>
      <c r="L458" s="12">
        <v>212.2</v>
      </c>
      <c r="M458" s="12">
        <v>0</v>
      </c>
      <c r="N458" s="12">
        <v>0.15800000000000003</v>
      </c>
      <c r="O458" s="12">
        <v>38.5</v>
      </c>
      <c r="P458" s="12">
        <v>1</v>
      </c>
      <c r="Q458" s="12">
        <v>0.93300000000000005</v>
      </c>
    </row>
    <row r="459" spans="1:17" ht="12.75" hidden="1" customHeight="1" x14ac:dyDescent="0.2">
      <c r="A459" s="12" t="s">
        <v>136</v>
      </c>
      <c r="B459" s="12" t="s">
        <v>137</v>
      </c>
      <c r="C459" s="12">
        <v>2019</v>
      </c>
      <c r="D459" s="12" t="str">
        <f>B459&amp;C459</f>
        <v>WY2019</v>
      </c>
      <c r="E459" s="10">
        <v>0</v>
      </c>
      <c r="F459" s="10">
        <v>0</v>
      </c>
      <c r="G459" s="12">
        <v>29.4</v>
      </c>
      <c r="H459" s="12">
        <v>8.1</v>
      </c>
      <c r="I459" s="12">
        <v>49.9</v>
      </c>
      <c r="J459" s="12">
        <v>0.50900000000000001</v>
      </c>
      <c r="K459" s="12">
        <v>74190</v>
      </c>
      <c r="L459" s="12">
        <v>217.4</v>
      </c>
      <c r="M459" s="12">
        <v>0</v>
      </c>
      <c r="N459" s="12">
        <v>0.16200000000000003</v>
      </c>
      <c r="O459" s="12">
        <v>38.1</v>
      </c>
      <c r="P459" s="12">
        <v>1</v>
      </c>
      <c r="Q459" s="12">
        <v>0.94499999999999995</v>
      </c>
    </row>
    <row r="460" spans="1:17" ht="12.75" hidden="1" customHeight="1" x14ac:dyDescent="0.2">
      <c r="A460" s="10" t="s">
        <v>136</v>
      </c>
      <c r="B460" s="10" t="s">
        <v>137</v>
      </c>
      <c r="C460" s="10">
        <v>2020</v>
      </c>
      <c r="D460" s="10" t="str">
        <f>B460&amp;C460</f>
        <v>WY2020</v>
      </c>
      <c r="E460" s="10">
        <v>0</v>
      </c>
      <c r="F460" s="10">
        <v>0</v>
      </c>
      <c r="G460" s="10">
        <v>31.3</v>
      </c>
      <c r="H460" s="10">
        <v>10.199999999999999</v>
      </c>
      <c r="I460" s="10">
        <v>51.5</v>
      </c>
      <c r="J460" s="19">
        <v>0.50949999999999995</v>
      </c>
      <c r="K460" s="10">
        <v>73780</v>
      </c>
      <c r="L460" s="10">
        <v>234.2322539874435</v>
      </c>
      <c r="M460" s="10">
        <v>0</v>
      </c>
      <c r="N460" s="10">
        <v>0.17449999999999999</v>
      </c>
      <c r="O460" s="10">
        <v>38</v>
      </c>
      <c r="P460" s="10">
        <v>1</v>
      </c>
      <c r="Q460" s="10">
        <v>0.94</v>
      </c>
    </row>
    <row r="461" spans="1:17" ht="12.75" hidden="1" customHeight="1" x14ac:dyDescent="0.2">
      <c r="A461" s="20" t="s">
        <v>136</v>
      </c>
      <c r="B461" s="20" t="s">
        <v>137</v>
      </c>
      <c r="C461" s="20">
        <v>2021</v>
      </c>
      <c r="D461" s="20" t="str">
        <f>B461&amp;C461</f>
        <v>WY2021</v>
      </c>
      <c r="E461" s="10">
        <v>0</v>
      </c>
      <c r="F461" s="10">
        <v>0</v>
      </c>
      <c r="G461" s="10">
        <v>32.299999999999997</v>
      </c>
      <c r="H461" s="21"/>
      <c r="I461" s="21"/>
      <c r="J461" s="22"/>
      <c r="K461" s="21"/>
      <c r="L461" s="23"/>
      <c r="M461" s="20">
        <v>0</v>
      </c>
      <c r="N461" s="23"/>
      <c r="O461" s="20"/>
      <c r="P461" s="20"/>
      <c r="Q461" s="23"/>
    </row>
  </sheetData>
  <sortState xmlns:xlrd2="http://schemas.microsoft.com/office/spreadsheetml/2017/richdata2" ref="A2:Q208">
    <sortCondition ref="C1:C208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7228-2C76-476F-A2F3-AD09FCDAAF05}">
  <dimension ref="B2:C6"/>
  <sheetViews>
    <sheetView workbookViewId="0">
      <selection activeCell="E14" sqref="E14"/>
    </sheetView>
  </sheetViews>
  <sheetFormatPr baseColWidth="10" defaultColWidth="8.83203125" defaultRowHeight="14" x14ac:dyDescent="0.2"/>
  <cols>
    <col min="1" max="16384" width="8.83203125" style="2"/>
  </cols>
  <sheetData>
    <row r="2" spans="2:3" x14ac:dyDescent="0.2">
      <c r="B2" s="2" t="s">
        <v>143</v>
      </c>
    </row>
    <row r="3" spans="2:3" x14ac:dyDescent="0.2">
      <c r="C3" s="2" t="s">
        <v>144</v>
      </c>
    </row>
    <row r="4" spans="2:3" x14ac:dyDescent="0.2">
      <c r="C4" s="2" t="s">
        <v>145</v>
      </c>
    </row>
    <row r="5" spans="2:3" x14ac:dyDescent="0.2">
      <c r="C5" s="2" t="s">
        <v>146</v>
      </c>
    </row>
    <row r="6" spans="2:3" x14ac:dyDescent="0.2">
      <c r="C6" s="2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Glossary</vt:lpstr>
      <vt:lpstr>Code</vt:lpstr>
      <vt:lpstr>Data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2006-09-16T00:00:00Z</dcterms:created>
  <dcterms:modified xsi:type="dcterms:W3CDTF">2024-03-04T12:44:09Z</dcterms:modified>
  <cp:category/>
  <cp:contentStatus/>
</cp:coreProperties>
</file>