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han Nismara\Documents\Teaching Smk Pas 2\"/>
    </mc:Choice>
  </mc:AlternateContent>
  <xr:revisionPtr revIDLastSave="0" documentId="13_ncr:1_{EF203846-9040-416D-9F71-1381BE3407A0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X AKL" sheetId="17" r:id="rId1"/>
    <sheet name="X PHT" sheetId="18" r:id="rId2"/>
    <sheet name="X RPL" sheetId="19" r:id="rId3"/>
    <sheet name="X TBSM" sheetId="20" r:id="rId4"/>
    <sheet name="XI AKL" sheetId="10" r:id="rId5"/>
    <sheet name="XI PHT" sheetId="11" r:id="rId6"/>
    <sheet name="XI RPL" sheetId="12" r:id="rId7"/>
    <sheet name="XI TKRO" sheetId="13" r:id="rId8"/>
    <sheet name="XII AKL" sheetId="14" r:id="rId9"/>
    <sheet name="XII RPL" sheetId="16" r:id="rId10"/>
    <sheet name="XII TKRO" sheetId="15" r:id="rId11"/>
  </sheets>
  <definedNames>
    <definedName name="_xlnm.Print_Area" localSheetId="9">'XII RPL'!$A$1:$I$39</definedName>
  </definedNames>
  <calcPr calcId="191029"/>
</workbook>
</file>

<file path=xl/calcChain.xml><?xml version="1.0" encoding="utf-8"?>
<calcChain xmlns="http://schemas.openxmlformats.org/spreadsheetml/2006/main">
  <c r="H32" i="15" l="1"/>
  <c r="E32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41" i="15"/>
  <c r="E41" i="15"/>
  <c r="H33" i="15"/>
  <c r="E33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E32" i="20"/>
  <c r="H32" i="20"/>
  <c r="E33" i="20"/>
  <c r="H33" i="20"/>
  <c r="E34" i="20"/>
  <c r="H34" i="20"/>
  <c r="E35" i="20"/>
  <c r="H35" i="20"/>
  <c r="H31" i="20"/>
  <c r="E31" i="20"/>
  <c r="H30" i="20"/>
  <c r="E30" i="20"/>
  <c r="H29" i="20"/>
  <c r="E29" i="20"/>
  <c r="H28" i="20"/>
  <c r="E28" i="20"/>
  <c r="E28" i="18"/>
  <c r="H28" i="18"/>
  <c r="H15" i="17" l="1"/>
  <c r="H16" i="17"/>
  <c r="H17" i="17"/>
  <c r="H18" i="17"/>
  <c r="H19" i="17"/>
  <c r="H20" i="17"/>
  <c r="H21" i="17"/>
  <c r="H22" i="17"/>
  <c r="H23" i="17"/>
  <c r="H27" i="20" l="1"/>
  <c r="E27" i="20"/>
  <c r="H26" i="20"/>
  <c r="E26" i="20"/>
  <c r="H25" i="20"/>
  <c r="E25" i="20"/>
  <c r="H24" i="20"/>
  <c r="E24" i="20"/>
  <c r="H23" i="20"/>
  <c r="E23" i="20"/>
  <c r="H22" i="20"/>
  <c r="E22" i="20"/>
  <c r="H21" i="20"/>
  <c r="E21" i="20"/>
  <c r="H20" i="20"/>
  <c r="E20" i="20"/>
  <c r="H19" i="20"/>
  <c r="E19" i="20"/>
  <c r="H18" i="20"/>
  <c r="E18" i="20"/>
  <c r="H17" i="20"/>
  <c r="E17" i="20"/>
  <c r="H16" i="20"/>
  <c r="E16" i="20"/>
  <c r="H15" i="20"/>
  <c r="E15" i="20"/>
  <c r="H27" i="19"/>
  <c r="E27" i="19"/>
  <c r="H26" i="19"/>
  <c r="E26" i="19"/>
  <c r="H25" i="19"/>
  <c r="E25" i="19"/>
  <c r="H24" i="19"/>
  <c r="E24" i="19"/>
  <c r="H23" i="19"/>
  <c r="E23" i="19"/>
  <c r="H22" i="19"/>
  <c r="E22" i="19"/>
  <c r="H21" i="19"/>
  <c r="E21" i="19"/>
  <c r="H20" i="19"/>
  <c r="E20" i="19"/>
  <c r="H19" i="19"/>
  <c r="E19" i="19"/>
  <c r="H18" i="19"/>
  <c r="E18" i="19"/>
  <c r="H17" i="19"/>
  <c r="E17" i="19"/>
  <c r="H16" i="19"/>
  <c r="E16" i="19"/>
  <c r="H15" i="19"/>
  <c r="E15" i="19"/>
  <c r="H27" i="18"/>
  <c r="E27" i="18"/>
  <c r="H26" i="18"/>
  <c r="E26" i="18"/>
  <c r="H25" i="18"/>
  <c r="E25" i="18"/>
  <c r="H24" i="18"/>
  <c r="E24" i="18"/>
  <c r="H23" i="18"/>
  <c r="E23" i="18"/>
  <c r="H22" i="18"/>
  <c r="E22" i="18"/>
  <c r="H21" i="18"/>
  <c r="E21" i="18"/>
  <c r="H20" i="18"/>
  <c r="E20" i="18"/>
  <c r="H19" i="18"/>
  <c r="E19" i="18"/>
  <c r="H18" i="18"/>
  <c r="E18" i="18"/>
  <c r="H17" i="18"/>
  <c r="E17" i="18"/>
  <c r="H16" i="18"/>
  <c r="E16" i="18"/>
  <c r="H15" i="18"/>
  <c r="E15" i="18"/>
  <c r="E23" i="17"/>
  <c r="E22" i="17"/>
  <c r="E21" i="17"/>
  <c r="E20" i="17"/>
  <c r="E19" i="17"/>
  <c r="E18" i="17"/>
  <c r="E17" i="17"/>
  <c r="E16" i="17"/>
  <c r="E15" i="17"/>
  <c r="H42" i="15" l="1"/>
  <c r="E42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25" i="14"/>
  <c r="H26" i="14"/>
  <c r="H27" i="14"/>
  <c r="E25" i="14"/>
  <c r="E26" i="14"/>
  <c r="E27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28" i="13"/>
  <c r="E28" i="13"/>
  <c r="H27" i="13"/>
  <c r="E27" i="13"/>
  <c r="H26" i="13"/>
  <c r="E26" i="13"/>
  <c r="H25" i="13"/>
  <c r="E25" i="13"/>
  <c r="H24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7" i="13"/>
  <c r="E17" i="13"/>
  <c r="H16" i="13"/>
  <c r="E16" i="13"/>
  <c r="H15" i="13"/>
  <c r="E15" i="13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</calcChain>
</file>

<file path=xl/sharedStrings.xml><?xml version="1.0" encoding="utf-8"?>
<sst xmlns="http://schemas.openxmlformats.org/spreadsheetml/2006/main" count="652" uniqueCount="367">
  <si>
    <t>No</t>
  </si>
  <si>
    <t>Nama</t>
  </si>
  <si>
    <t xml:space="preserve">Pengetahuan </t>
  </si>
  <si>
    <t>Nilai</t>
  </si>
  <si>
    <t>Predikat</t>
  </si>
  <si>
    <t xml:space="preserve">Deskripsi </t>
  </si>
  <si>
    <t xml:space="preserve">Keterampilan </t>
  </si>
  <si>
    <t xml:space="preserve">Nilai </t>
  </si>
  <si>
    <t>Deskripsi</t>
  </si>
  <si>
    <t xml:space="preserve">Mata Pelajaran </t>
  </si>
  <si>
    <t>Nama Guru</t>
  </si>
  <si>
    <t xml:space="preserve">Guru Mata Pelajaran </t>
  </si>
  <si>
    <t xml:space="preserve">DAFTAR NILAI </t>
  </si>
  <si>
    <t xml:space="preserve">Kelas/Jurusan  </t>
  </si>
  <si>
    <t>PENILAIAN AKHIR SEMESTER (PAS) GANJIL</t>
  </si>
  <si>
    <t xml:space="preserve">: </t>
  </si>
  <si>
    <t>……………………………..</t>
  </si>
  <si>
    <t>Note :</t>
  </si>
  <si>
    <t>A = Sangat Baik</t>
  </si>
  <si>
    <t>B = Baik</t>
  </si>
  <si>
    <t>C = Cukup</t>
  </si>
  <si>
    <t>D = Kurang</t>
  </si>
  <si>
    <t>E = Sangat Kurang</t>
  </si>
  <si>
    <t>Cianjur,   Desember 2023</t>
  </si>
  <si>
    <t>NIS</t>
  </si>
  <si>
    <t>TAHUN PELAJARAN 2023/2024</t>
  </si>
  <si>
    <t>:  Agum Gumilar, ST</t>
  </si>
  <si>
    <t xml:space="preserve">:  </t>
  </si>
  <si>
    <t>( ………………………... )</t>
  </si>
  <si>
    <t>ARRASY ABDI HASANUDIN</t>
  </si>
  <si>
    <t>CINDY NUR'AENI</t>
  </si>
  <si>
    <t>JUWITA PANGESTU</t>
  </si>
  <si>
    <t>KHANYA MELOUDY</t>
  </si>
  <si>
    <t>RASFAH FADILAH</t>
  </si>
  <si>
    <t>SATRIA PRIYADI</t>
  </si>
  <si>
    <t>SITI RIJKI NUR INAYAH</t>
  </si>
  <si>
    <t>VINA APRILIAN GARCIA</t>
  </si>
  <si>
    <t>ZAHRA ANGGISTIANA</t>
  </si>
  <si>
    <t>2324.10.037</t>
  </si>
  <si>
    <t>2324.10.038</t>
  </si>
  <si>
    <t>2324.10.039</t>
  </si>
  <si>
    <t>2324.10.040</t>
  </si>
  <si>
    <t>2324.10.041</t>
  </si>
  <si>
    <t>2324.10.042</t>
  </si>
  <si>
    <t>2324.10.043</t>
  </si>
  <si>
    <t>2324.10.044</t>
  </si>
  <si>
    <t>2324.10.045</t>
  </si>
  <si>
    <t>ADI MULYA</t>
  </si>
  <si>
    <t>DELIA DWI MAHARANI</t>
  </si>
  <si>
    <t>DIMA RISA ARIANI SEPTIA</t>
  </si>
  <si>
    <t>DINAR RIYADI</t>
  </si>
  <si>
    <t>FEBI SAPIRA</t>
  </si>
  <si>
    <t>MITA</t>
  </si>
  <si>
    <t>MOCH. RAMA PUTRA MAYANA</t>
  </si>
  <si>
    <t>MOH RIZAL PERMANA</t>
  </si>
  <si>
    <t>MUHAMAD LATIP</t>
  </si>
  <si>
    <t>MUTYA TRI HERNAWATI</t>
  </si>
  <si>
    <t>NOVI KASARI</t>
  </si>
  <si>
    <t>NURAFIYAH ARIFIN SAFITRI</t>
  </si>
  <si>
    <t>SITI NURPASMAH</t>
  </si>
  <si>
    <t>2324.10.046</t>
  </si>
  <si>
    <t>2324.10.047</t>
  </si>
  <si>
    <t>2324.10.048</t>
  </si>
  <si>
    <t>2324.10.049</t>
  </si>
  <si>
    <t>2324.10.050</t>
  </si>
  <si>
    <t>2324.10.051</t>
  </si>
  <si>
    <t>2324.10.052</t>
  </si>
  <si>
    <t>2324.10.053</t>
  </si>
  <si>
    <t>2324.10.054</t>
  </si>
  <si>
    <t>2324.10.055</t>
  </si>
  <si>
    <t>2324.10.056</t>
  </si>
  <si>
    <t>2324.10.057</t>
  </si>
  <si>
    <t>2324.10.058</t>
  </si>
  <si>
    <t>2324.10.059</t>
  </si>
  <si>
    <t>YUSUP IBRAHIM</t>
  </si>
  <si>
    <t>FAREL SANJAYA</t>
  </si>
  <si>
    <t>FERY MUHAMMAD</t>
  </si>
  <si>
    <t>IRNI KANIA PUTRI</t>
  </si>
  <si>
    <t>JINDAN</t>
  </si>
  <si>
    <t>MOHAFIZ AZWAR PAHLEVI</t>
  </si>
  <si>
    <t>MUHAMAD HILMAN</t>
  </si>
  <si>
    <t>MUTIARA DWI ANNISA</t>
  </si>
  <si>
    <t>NIHAYATUL FAOZIAH</t>
  </si>
  <si>
    <t>PIRMAN RAMADAN</t>
  </si>
  <si>
    <t>SESILIA NURHABIBAH</t>
  </si>
  <si>
    <t>SITI FATIMAH ZAHRA</t>
  </si>
  <si>
    <t>SITI ZAHRA RAHMAWATI</t>
  </si>
  <si>
    <t>ZENI SELSA</t>
  </si>
  <si>
    <t>2324.10.024</t>
  </si>
  <si>
    <t>2324.10.025</t>
  </si>
  <si>
    <t>2324.10.026</t>
  </si>
  <si>
    <t>2324.10.027</t>
  </si>
  <si>
    <t>2324.10.028</t>
  </si>
  <si>
    <t>2324.10.030</t>
  </si>
  <si>
    <t>2324.10.031</t>
  </si>
  <si>
    <t>2324.10.032</t>
  </si>
  <si>
    <t>2324.10.033</t>
  </si>
  <si>
    <t>2324.10.034</t>
  </si>
  <si>
    <t>2324.10.035</t>
  </si>
  <si>
    <t>2324.10.036</t>
  </si>
  <si>
    <t>2324.10.023</t>
  </si>
  <si>
    <t>2324.10.001</t>
  </si>
  <si>
    <t>2324.10.002</t>
  </si>
  <si>
    <t>2324.10.003</t>
  </si>
  <si>
    <t>2324.10.004</t>
  </si>
  <si>
    <t>2324.10.005</t>
  </si>
  <si>
    <t>2324.10.007</t>
  </si>
  <si>
    <t>2324.10.008</t>
  </si>
  <si>
    <t>2324.10.009</t>
  </si>
  <si>
    <t>2324.10.010</t>
  </si>
  <si>
    <t>2324.10.011</t>
  </si>
  <si>
    <t>2324.10.012</t>
  </si>
  <si>
    <t>2324.10.013</t>
  </si>
  <si>
    <t>2324.10.014</t>
  </si>
  <si>
    <t>2324.10.015</t>
  </si>
  <si>
    <t>2324.10.016</t>
  </si>
  <si>
    <t>2324.10.017</t>
  </si>
  <si>
    <t>2324.10.018</t>
  </si>
  <si>
    <t>2324.10.019</t>
  </si>
  <si>
    <t>2324.10.020</t>
  </si>
  <si>
    <t>2324.10.021</t>
  </si>
  <si>
    <t>2324.10.022</t>
  </si>
  <si>
    <t>AHMAD ABDUL ZABAR</t>
  </si>
  <si>
    <t>ARMAN ADITIYA</t>
  </si>
  <si>
    <t>BAYU TIRTA KUMALA</t>
  </si>
  <si>
    <t>DAFFA RIZKI ADHIPUTRA</t>
  </si>
  <si>
    <t>DODI PERMANA</t>
  </si>
  <si>
    <t>GILANG PRASETYA</t>
  </si>
  <si>
    <t>HASAN BASRI</t>
  </si>
  <si>
    <t>HERU RAMDANI</t>
  </si>
  <si>
    <t>M IRFAN SOLEH</t>
  </si>
  <si>
    <t>M RIZKY MULYADI</t>
  </si>
  <si>
    <t>M YUSEP JULIANA</t>
  </si>
  <si>
    <t>MOCH AL DAPA TRI ARDIKA UTAMA</t>
  </si>
  <si>
    <t>MOCH IQBAL HARDIANSYAH</t>
  </si>
  <si>
    <t>MOCHAMMAD FARREL FAIRUZ</t>
  </si>
  <si>
    <t>MUHAMAD ALWAN SUKARMI</t>
  </si>
  <si>
    <t>MUHAMMAD RAIHAN NURFAUZI</t>
  </si>
  <si>
    <t>MUHAMMAD RIZKI PADILAH</t>
  </si>
  <si>
    <t>NAZRIL KAIRA</t>
  </si>
  <si>
    <t>PARHAN</t>
  </si>
  <si>
    <t>PRAWAL KHALIFA M ARIEZENO</t>
  </si>
  <si>
    <t>PRIA PUJANGGA</t>
  </si>
  <si>
    <t>CYNDIA SRIYATI</t>
  </si>
  <si>
    <t>DINI OKTAVIANI</t>
  </si>
  <si>
    <t>FILZDAH INDRIANI</t>
  </si>
  <si>
    <t>IMELDA OKTAVIANI</t>
  </si>
  <si>
    <t xml:space="preserve">RIDDA RAUDOTUL FALAH </t>
  </si>
  <si>
    <t>RISYAN NAURAH NISRINA</t>
  </si>
  <si>
    <t xml:space="preserve">WINDI FEBRIANI </t>
  </si>
  <si>
    <t>ZASKIA LUNA HENDRIANI</t>
  </si>
  <si>
    <t>2223.10.029</t>
  </si>
  <si>
    <t>2223.10.030</t>
  </si>
  <si>
    <t>2223.10.031</t>
  </si>
  <si>
    <t>2223.10.032</t>
  </si>
  <si>
    <t>2223.10.033</t>
  </si>
  <si>
    <t>2223.10.034</t>
  </si>
  <si>
    <t>2223.10.035</t>
  </si>
  <si>
    <t>2223.10.036</t>
  </si>
  <si>
    <t>: X AKL</t>
  </si>
  <si>
    <t>: X PHT</t>
  </si>
  <si>
    <t>: X RPL</t>
  </si>
  <si>
    <t>: X TBSM</t>
  </si>
  <si>
    <t>: XI AKL</t>
  </si>
  <si>
    <t>: XI PHT</t>
  </si>
  <si>
    <t>: XI RPL</t>
  </si>
  <si>
    <t>: XI TKRO</t>
  </si>
  <si>
    <t>: XII AKL</t>
  </si>
  <si>
    <t>: XII RPL</t>
  </si>
  <si>
    <t>: XII TKRO</t>
  </si>
  <si>
    <t>2223.10.039</t>
  </si>
  <si>
    <t>2223.10.040</t>
  </si>
  <si>
    <t>2223.10.041</t>
  </si>
  <si>
    <t>2223.10.042</t>
  </si>
  <si>
    <t>2223.10.053</t>
  </si>
  <si>
    <t>2223.10.044</t>
  </si>
  <si>
    <t>2223.10.055</t>
  </si>
  <si>
    <t>2223.10.045</t>
  </si>
  <si>
    <t>2223.10.046</t>
  </si>
  <si>
    <t>AGUNG PRASETYO</t>
  </si>
  <si>
    <t>AYU MELATI</t>
  </si>
  <si>
    <t>DARATUL ZANAH</t>
  </si>
  <si>
    <t>GINA AWALIA</t>
  </si>
  <si>
    <t>NADIA VEGA</t>
  </si>
  <si>
    <t>NISA CAHYAFITRIA S</t>
  </si>
  <si>
    <t>NITA SAUPA PELISA</t>
  </si>
  <si>
    <t>NOVA AGUSTIANI</t>
  </si>
  <si>
    <t>NOVI FITRIANI</t>
  </si>
  <si>
    <t>SALWA AWALIAH</t>
  </si>
  <si>
    <t>AKNA MUMTAZUL ILMI</t>
  </si>
  <si>
    <t>APDAL ARGA PRANA</t>
  </si>
  <si>
    <t>DHALFA AIRUS</t>
  </si>
  <si>
    <t xml:space="preserve">KAKA ROHIM </t>
  </si>
  <si>
    <t>MARSYA RAHMAH FAUZIYAH</t>
  </si>
  <si>
    <t>MUHAMAD ADAM</t>
  </si>
  <si>
    <t>MUHAMMAD IQSHAN PURNAMA</t>
  </si>
  <si>
    <t>MUHAMMAD JUNAEDI</t>
  </si>
  <si>
    <t>MUHAMMAD KAMIL TRIADI PUTRA</t>
  </si>
  <si>
    <t>MUHAMMAD PAISAL SARIP</t>
  </si>
  <si>
    <t>MUHAMMAD RIAN HANDIKA</t>
  </si>
  <si>
    <t>RAFI ABDURROHMAN</t>
  </si>
  <si>
    <t>RIAN MUHAMAD ZAKI</t>
  </si>
  <si>
    <t>RIDWAN SETIAWAN</t>
  </si>
  <si>
    <t>SAMSUL ARIPIN SUHENDI</t>
  </si>
  <si>
    <t>SAMSUL BAHTIAR</t>
  </si>
  <si>
    <t>SHAFRY AHMAD SAFA'AT</t>
  </si>
  <si>
    <t>SITI SILKA NAFISA</t>
  </si>
  <si>
    <t>YOGA KURNIAWAN BANUN</t>
  </si>
  <si>
    <t>ZIKRI ZANWAR</t>
  </si>
  <si>
    <t>2223.10.052</t>
  </si>
  <si>
    <t>2223.10.012</t>
  </si>
  <si>
    <t>2223.10.013</t>
  </si>
  <si>
    <t>2223.10.014</t>
  </si>
  <si>
    <t>2223.10.016</t>
  </si>
  <si>
    <t>2223.10.047</t>
  </si>
  <si>
    <t>2223.10.017</t>
  </si>
  <si>
    <t>2223.10.018</t>
  </si>
  <si>
    <t>2223.10.019</t>
  </si>
  <si>
    <t>2223.10.020</t>
  </si>
  <si>
    <t>2223.10.021</t>
  </si>
  <si>
    <t>2223.10.054</t>
  </si>
  <si>
    <t>2223.10.022</t>
  </si>
  <si>
    <t>2223.10.023</t>
  </si>
  <si>
    <t>2223.10.048</t>
  </si>
  <si>
    <t>2223.10.024</t>
  </si>
  <si>
    <t>2223.10.025</t>
  </si>
  <si>
    <t>2223.10.026</t>
  </si>
  <si>
    <t>2223.10.027</t>
  </si>
  <si>
    <t>2223.10.028</t>
  </si>
  <si>
    <t>2223.10.050</t>
  </si>
  <si>
    <t>2223.10.057</t>
  </si>
  <si>
    <t>2223.10.002</t>
  </si>
  <si>
    <t>2223.10.003</t>
  </si>
  <si>
    <t>2223.10.004</t>
  </si>
  <si>
    <t>2223.10.005</t>
  </si>
  <si>
    <t>2223.10.056</t>
  </si>
  <si>
    <t>2223.10.051</t>
  </si>
  <si>
    <t>2223.10.006</t>
  </si>
  <si>
    <t>2223.10.058</t>
  </si>
  <si>
    <t>2223.10.007</t>
  </si>
  <si>
    <t>2223.10.008</t>
  </si>
  <si>
    <t>2223.10.010</t>
  </si>
  <si>
    <t>2223.10.011</t>
  </si>
  <si>
    <t>BINTANG ERDHI SAPUTRA</t>
  </si>
  <si>
    <t>JEFRI NUR FADILAH</t>
  </si>
  <si>
    <t>JOSHUA ORLANDO SIREGAR</t>
  </si>
  <si>
    <t>M ARIEF MUMIN</t>
  </si>
  <si>
    <t>M HALKI INSAN</t>
  </si>
  <si>
    <t>M HARDI RIZAL HAKIM</t>
  </si>
  <si>
    <t>M HIDAYAT NUR IMAN</t>
  </si>
  <si>
    <t>M SEPTIAN CAHYA RIANDA</t>
  </si>
  <si>
    <t>M.FARHAN MUBAROK</t>
  </si>
  <si>
    <t>MOCH RAMZY FAHRIJAL</t>
  </si>
  <si>
    <t>MUHAMMAD ILYAS SAPUTRA</t>
  </si>
  <si>
    <t>MUHAMMAD SAEPUL YUSUF</t>
  </si>
  <si>
    <t>RIAN SURYA SAFARI</t>
  </si>
  <si>
    <t>RIFAL RIZKI PRIADI</t>
  </si>
  <si>
    <t>ADE NOVIANA SUNTANA</t>
  </si>
  <si>
    <t>ANISA TRIA ANANDA</t>
  </si>
  <si>
    <t>ARIN NOVIANTI KOSWARA</t>
  </si>
  <si>
    <t>ELI RUKILAH</t>
  </si>
  <si>
    <t>KRISTIN OKTAVIANI SILITONGA</t>
  </si>
  <si>
    <t>LULU AL'AN MAHARANI</t>
  </si>
  <si>
    <t>NAIRA SEVI KIRANA</t>
  </si>
  <si>
    <t>NAYRA EKA PUTRI</t>
  </si>
  <si>
    <t>SALWA NURAZIZAH BULDANI</t>
  </si>
  <si>
    <t>SALWA SANIA R</t>
  </si>
  <si>
    <t>SINDI SELMANURI</t>
  </si>
  <si>
    <t>SITI SILVI LAELA SARI</t>
  </si>
  <si>
    <t>VIRGI AGUSTINI</t>
  </si>
  <si>
    <t>2122.10.052</t>
  </si>
  <si>
    <t>2122.10.057</t>
  </si>
  <si>
    <t>2122.10.045</t>
  </si>
  <si>
    <t>2122.10.046</t>
  </si>
  <si>
    <t>2122.10.047</t>
  </si>
  <si>
    <t>2122.10.048</t>
  </si>
  <si>
    <t>2122.10.053</t>
  </si>
  <si>
    <t>2122.10.049</t>
  </si>
  <si>
    <t>2122.10.054</t>
  </si>
  <si>
    <t>2122.10.055</t>
  </si>
  <si>
    <t>2122.10.056</t>
  </si>
  <si>
    <t>2122.10.050</t>
  </si>
  <si>
    <t>2122.10.051</t>
  </si>
  <si>
    <t>ADRYAN NUGRAHA</t>
  </si>
  <si>
    <t>CICI</t>
  </si>
  <si>
    <t>DE VINA VANIA</t>
  </si>
  <si>
    <t>FADILAH CAHYA RIDLAILAH</t>
  </si>
  <si>
    <t>MOCH IHSAN MUHAIMIN</t>
  </si>
  <si>
    <t>MUHAMMAD IRHAM KHOIRI</t>
  </si>
  <si>
    <t>NADIA SEPTI FRISTIANI</t>
  </si>
  <si>
    <t>NAURA NASYWA AULIANI</t>
  </si>
  <si>
    <t>NIZAR RAHMAN FADILLAH</t>
  </si>
  <si>
    <t>NUR SYIEFA APRILIA</t>
  </si>
  <si>
    <t>RAFIE ACHMAD FAHREZI</t>
  </si>
  <si>
    <t>SATRIA ARYA WIGUNA</t>
  </si>
  <si>
    <t>YAASMIIN KHUZAIMAH</t>
  </si>
  <si>
    <t>2122.10.033</t>
  </si>
  <si>
    <t>2122.10.034</t>
  </si>
  <si>
    <t>2122.10.064</t>
  </si>
  <si>
    <t>2122.10.035</t>
  </si>
  <si>
    <t>2122.10.036</t>
  </si>
  <si>
    <t>2122.10.037</t>
  </si>
  <si>
    <t>2122.10.038</t>
  </si>
  <si>
    <t>2122.10.062</t>
  </si>
  <si>
    <t>2122.10.039</t>
  </si>
  <si>
    <t>2122.10.040</t>
  </si>
  <si>
    <t>2122.10.042</t>
  </si>
  <si>
    <t>2122.10.043</t>
  </si>
  <si>
    <t>2122.10.044</t>
  </si>
  <si>
    <t>AHMAD SUHARLAN</t>
  </si>
  <si>
    <t>AKHMAL MALIQ WAHYUDI</t>
  </si>
  <si>
    <t>DEDE SOLIHIN</t>
  </si>
  <si>
    <t>EKA PRADIKA</t>
  </si>
  <si>
    <t>FAJAR HADIF FERMANA</t>
  </si>
  <si>
    <t>ILYAS EPENDI</t>
  </si>
  <si>
    <t>JAKA GRIANDI BARLI</t>
  </si>
  <si>
    <t>M ILYAS MAULANA</t>
  </si>
  <si>
    <t>M SANDI NURHAVIZ</t>
  </si>
  <si>
    <t>M. MUNGGARAI FAUZI</t>
  </si>
  <si>
    <t>M. RIZKI NURALDIANSYAH SEPTIANA</t>
  </si>
  <si>
    <t>MAHENDRA JUNIAWAN</t>
  </si>
  <si>
    <t>MOCH ARDI ARROYAN</t>
  </si>
  <si>
    <t>MOCH RAJIB AKBAR PRATAMA</t>
  </si>
  <si>
    <t>MOCHAMAD YASIN</t>
  </si>
  <si>
    <t>MUHAMAD ALWI SOPYAN</t>
  </si>
  <si>
    <t>MUHAMAD ARISMAN</t>
  </si>
  <si>
    <t>MUHAMAD FAIZ AL MUKTI</t>
  </si>
  <si>
    <t>MUHAMAD YUSUF</t>
  </si>
  <si>
    <t>MUHAMMAD HUSNI NASUTION</t>
  </si>
  <si>
    <t>MUHAMMAD NAZRIL PAHRIZ</t>
  </si>
  <si>
    <t>MUHAMMAD NOUFAL SULAEMAN</t>
  </si>
  <si>
    <t>MUHAMMAD RAMDAN NURJAMAN</t>
  </si>
  <si>
    <t>MUHAMMAD ZIDAN MAULANA</t>
  </si>
  <si>
    <t>NAJIB MUTAQIN</t>
  </si>
  <si>
    <t>NAWAP IBNU MUHAD</t>
  </si>
  <si>
    <t>REZA MUHAMAD FADIL</t>
  </si>
  <si>
    <t>RIZKY ADITYA FIRMANSYAH</t>
  </si>
  <si>
    <t>2122.10.001</t>
  </si>
  <si>
    <t>2122.10.002</t>
  </si>
  <si>
    <t>2122.10.004</t>
  </si>
  <si>
    <t>2122.10.006</t>
  </si>
  <si>
    <t>2122.10.007</t>
  </si>
  <si>
    <t>2122.10.009</t>
  </si>
  <si>
    <t>2122.10.010</t>
  </si>
  <si>
    <t>2122.10.011</t>
  </si>
  <si>
    <t>2122.10.015</t>
  </si>
  <si>
    <t>2122.10.012</t>
  </si>
  <si>
    <t>2122.10.014</t>
  </si>
  <si>
    <t>2122.10.016</t>
  </si>
  <si>
    <t>2122.10.063</t>
  </si>
  <si>
    <t>2122.10.018</t>
  </si>
  <si>
    <t>2122.10.019</t>
  </si>
  <si>
    <t>2122.10.020</t>
  </si>
  <si>
    <t>2122.10.021</t>
  </si>
  <si>
    <t>2122.10.022</t>
  </si>
  <si>
    <t>2122.10.025</t>
  </si>
  <si>
    <t>2122.10.023</t>
  </si>
  <si>
    <t>2122.10.027</t>
  </si>
  <si>
    <t>2122.10.013</t>
  </si>
  <si>
    <t>2122.10.024</t>
  </si>
  <si>
    <t>2122.10.026</t>
  </si>
  <si>
    <t>2122.10.028</t>
  </si>
  <si>
    <t>2122.10.029</t>
  </si>
  <si>
    <t>2122.10.031</t>
  </si>
  <si>
    <t>2122.10.032</t>
  </si>
  <si>
    <t>: Basis Data</t>
  </si>
  <si>
    <t>: M. Raihan N.J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</si>
</sst>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/ 200&quot;"/>
  </numFmts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6" fillId="2" borderId="2" xfId="0" applyFont="1" applyFill="1" applyBorder="1" applyAlignment="1">
      <alignment horizontal="left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164" fontId="7" fillId="0" borderId="0" xfId="0" applyNumberFormat="1" applyFont="1"/>
    <xf numFmtId="0" fontId="7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2" borderId="12" xfId="0" quotePrefix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0" fillId="0" borderId="0" xfId="0" applyAlignment="1">
      <alignment shrinkToFit="1"/>
    </xf>
    <xf numFmtId="0" fontId="4" fillId="2" borderId="2" xfId="0" applyFont="1" applyFill="1" applyBorder="1" applyAlignment="1">
      <alignment horizontal="left" vertical="center" shrinkToFit="1"/>
    </xf>
    <xf numFmtId="0" fontId="6" fillId="2" borderId="2" xfId="0" applyFont="1" applyFill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0</xdr:rowOff>
    </xdr:from>
    <xdr:to>
      <xdr:col>8</xdr:col>
      <xdr:colOff>1466042</xdr:colOff>
      <xdr:row>6</xdr:row>
      <xdr:rowOff>495300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8609792" cy="1638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  <xdr:oneCellAnchor>
    <xdr:from>
      <xdr:col>7</xdr:col>
      <xdr:colOff>53340</xdr:colOff>
      <xdr:row>35</xdr:row>
      <xdr:rowOff>38100</xdr:rowOff>
    </xdr:from>
    <xdr:ext cx="96859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B2235D-9D9F-5031-DF24-712CB328BD8C}"/>
            </a:ext>
          </a:extLst>
        </xdr:cNvPr>
        <xdr:cNvSpPr txBox="1"/>
      </xdr:nvSpPr>
      <xdr:spPr>
        <a:xfrm>
          <a:off x="7292340" y="7879080"/>
          <a:ext cx="9685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M.</a:t>
          </a:r>
          <a:r>
            <a:rPr lang="en-ID" sz="1100" baseline="0"/>
            <a:t> Raihan N.J</a:t>
          </a:r>
          <a:endParaRPr lang="en-ID" sz="1100"/>
        </a:p>
      </xdr:txBody>
    </xdr:sp>
    <xdr:clientData/>
  </xdr:oneCellAnchor>
  <xdr:twoCellAnchor editAs="oneCell">
    <xdr:from>
      <xdr:col>7</xdr:col>
      <xdr:colOff>160020</xdr:colOff>
      <xdr:row>32</xdr:row>
      <xdr:rowOff>68580</xdr:rowOff>
    </xdr:from>
    <xdr:to>
      <xdr:col>8</xdr:col>
      <xdr:colOff>191922</xdr:colOff>
      <xdr:row>34</xdr:row>
      <xdr:rowOff>160042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EDD52C-ADF4-C49A-2FC7-9B9AE1AD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9020" y="7360920"/>
          <a:ext cx="748182" cy="4572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770717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732617</xdr:colOff>
      <xdr:row>6</xdr:row>
      <xdr:rowOff>495300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818342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780242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792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I33"/>
  <sheetViews>
    <sheetView workbookViewId="0">
      <selection activeCell="C11" sqref="C11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7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7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7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7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7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7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7" ht="59.2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7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7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7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27</v>
      </c>
    </row>
    <row r="11" spans="1:477" ht="15.6" x14ac:dyDescent="0.3">
      <c r="A11" s="1" t="s">
        <v>13</v>
      </c>
      <c r="B11" s="1"/>
      <c r="C11" s="1" t="s">
        <v>159</v>
      </c>
      <c r="D11" s="1"/>
      <c r="E11" s="1"/>
      <c r="F11" s="1"/>
      <c r="G11" s="1"/>
      <c r="H11" s="1"/>
      <c r="I11" s="1"/>
    </row>
    <row r="12" spans="1:477" ht="15" thickBot="1" x14ac:dyDescent="0.35"/>
    <row r="13" spans="1:477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7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7" ht="20.100000000000001" customHeight="1" thickBot="1" x14ac:dyDescent="0.35">
      <c r="A15" s="5">
        <v>1</v>
      </c>
      <c r="B15" s="18" t="s">
        <v>38</v>
      </c>
      <c r="C15" s="22" t="s">
        <v>29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27"/>
      <c r="K15" s="13" t="s">
        <v>18</v>
      </c>
    </row>
    <row r="16" spans="1:477" s="2" customFormat="1" ht="20.100000000000001" customHeight="1" thickBot="1" x14ac:dyDescent="0.35">
      <c r="A16" s="5">
        <v>2</v>
      </c>
      <c r="B16" s="18" t="s">
        <v>39</v>
      </c>
      <c r="C16" s="22" t="s">
        <v>30</v>
      </c>
      <c r="D16" s="8"/>
      <c r="E16" s="7" t="str">
        <f t="shared" ref="E16:E23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3" si="1">IF(G16&gt;=90,"A",IF(G16&gt;=80,"B",IF(G16&gt;=76,"C",IF(G16&gt;=75,"D",IF(G16&gt;=70,"D",IF(G16&gt;=65,"D",IF(G16&gt;=60,"D",IF(G16&gt;=55,"E","E"))))))))</f>
        <v>E</v>
      </c>
      <c r="I16" s="2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</row>
    <row r="17" spans="1:477" s="2" customFormat="1" ht="20.100000000000001" customHeight="1" thickBot="1" x14ac:dyDescent="0.35">
      <c r="A17" s="5">
        <v>3</v>
      </c>
      <c r="B17" s="18" t="s">
        <v>40</v>
      </c>
      <c r="C17" s="14" t="s">
        <v>31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2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</row>
    <row r="18" spans="1:477" s="3" customFormat="1" ht="20.100000000000001" customHeight="1" x14ac:dyDescent="0.3">
      <c r="A18" s="5">
        <v>4</v>
      </c>
      <c r="B18" s="18" t="s">
        <v>41</v>
      </c>
      <c r="C18" s="14" t="s">
        <v>32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2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</row>
    <row r="19" spans="1:477" ht="20.100000000000001" customHeight="1" x14ac:dyDescent="0.3">
      <c r="A19" s="5">
        <v>5</v>
      </c>
      <c r="B19" s="18" t="s">
        <v>42</v>
      </c>
      <c r="C19" s="14" t="s">
        <v>33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27"/>
      <c r="K19" s="13" t="s">
        <v>22</v>
      </c>
    </row>
    <row r="20" spans="1:477" s="4" customFormat="1" ht="20.100000000000001" customHeight="1" thickBot="1" x14ac:dyDescent="0.35">
      <c r="A20" s="5">
        <v>6</v>
      </c>
      <c r="B20" s="18" t="s">
        <v>43</v>
      </c>
      <c r="C20" s="14" t="s">
        <v>34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2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</row>
    <row r="21" spans="1:477" ht="20.100000000000001" customHeight="1" x14ac:dyDescent="0.3">
      <c r="A21" s="5">
        <v>7</v>
      </c>
      <c r="B21" s="18" t="s">
        <v>44</v>
      </c>
      <c r="C21" s="14" t="s">
        <v>35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27"/>
    </row>
    <row r="22" spans="1:477" ht="20.100000000000001" customHeight="1" x14ac:dyDescent="0.3">
      <c r="A22" s="5">
        <v>8</v>
      </c>
      <c r="B22" s="18" t="s">
        <v>45</v>
      </c>
      <c r="C22" s="14" t="s">
        <v>36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27"/>
    </row>
    <row r="23" spans="1:477" ht="20.100000000000001" customHeight="1" thickBot="1" x14ac:dyDescent="0.35">
      <c r="A23" s="28">
        <v>9</v>
      </c>
      <c r="B23" s="29" t="s">
        <v>46</v>
      </c>
      <c r="C23" s="30" t="s">
        <v>37</v>
      </c>
      <c r="D23" s="31"/>
      <c r="E23" s="32" t="str">
        <f t="shared" si="0"/>
        <v>E</v>
      </c>
      <c r="F23" s="32"/>
      <c r="G23" s="33"/>
      <c r="H23" s="32" t="str">
        <f t="shared" si="1"/>
        <v>E</v>
      </c>
      <c r="I23" s="34"/>
    </row>
    <row r="26" spans="1:477" ht="6" customHeight="1" x14ac:dyDescent="0.3"/>
    <row r="27" spans="1:477" ht="15.6" x14ac:dyDescent="0.3">
      <c r="H27" s="1" t="s">
        <v>23</v>
      </c>
    </row>
    <row r="28" spans="1:477" ht="15.6" x14ac:dyDescent="0.3">
      <c r="H28" s="1" t="s">
        <v>11</v>
      </c>
    </row>
    <row r="33" spans="8:8" x14ac:dyDescent="0.3">
      <c r="H33" t="s">
        <v>28</v>
      </c>
    </row>
  </sheetData>
  <mergeCells count="13">
    <mergeCell ref="A7:I7"/>
    <mergeCell ref="A1:I1"/>
    <mergeCell ref="A2:I2"/>
    <mergeCell ref="A3:I3"/>
    <mergeCell ref="A4:I4"/>
    <mergeCell ref="A5:I5"/>
    <mergeCell ref="A8:I8"/>
    <mergeCell ref="A9:I9"/>
    <mergeCell ref="A13:A14"/>
    <mergeCell ref="B13:B14"/>
    <mergeCell ref="C13:C14"/>
    <mergeCell ref="D13:F13"/>
    <mergeCell ref="G13:I13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H37"/>
  <sheetViews>
    <sheetView tabSelected="1" workbookViewId="0">
      <selection activeCell="I39" sqref="A1:I39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6" ht="56.2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1" t="s">
        <v>365</v>
      </c>
      <c r="D10" s="1"/>
      <c r="E10" s="1"/>
      <c r="F10" s="1"/>
      <c r="G10" s="1" t="s">
        <v>10</v>
      </c>
      <c r="H10" s="1"/>
      <c r="I10" s="1" t="s">
        <v>366</v>
      </c>
    </row>
    <row r="11" spans="1:476" ht="15.6" x14ac:dyDescent="0.3">
      <c r="A11" s="1" t="s">
        <v>13</v>
      </c>
      <c r="B11" s="1"/>
      <c r="C11" s="1" t="s">
        <v>168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21" t="s">
        <v>296</v>
      </c>
      <c r="C15" s="22" t="s">
        <v>283</v>
      </c>
      <c r="D15" s="8">
        <v>88</v>
      </c>
      <c r="E15" s="7"/>
      <c r="F15" s="7"/>
      <c r="G15" s="9">
        <v>88</v>
      </c>
      <c r="H15" s="7"/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21" t="s">
        <v>297</v>
      </c>
      <c r="C16" s="14" t="s">
        <v>284</v>
      </c>
      <c r="D16" s="8">
        <v>87</v>
      </c>
      <c r="E16" s="7"/>
      <c r="F16" s="7"/>
      <c r="G16" s="9">
        <v>87</v>
      </c>
      <c r="H16" s="7"/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21" t="s">
        <v>298</v>
      </c>
      <c r="C17" s="14" t="s">
        <v>285</v>
      </c>
      <c r="D17" s="8">
        <v>86</v>
      </c>
      <c r="E17" s="7"/>
      <c r="F17" s="7"/>
      <c r="G17" s="9">
        <v>86</v>
      </c>
      <c r="H17" s="7"/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21" t="s">
        <v>299</v>
      </c>
      <c r="C18" s="14" t="s">
        <v>286</v>
      </c>
      <c r="D18" s="8">
        <v>88</v>
      </c>
      <c r="E18" s="7"/>
      <c r="F18" s="7"/>
      <c r="G18" s="9">
        <v>88</v>
      </c>
      <c r="H18" s="7"/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21" t="s">
        <v>300</v>
      </c>
      <c r="C19" s="14" t="s">
        <v>287</v>
      </c>
      <c r="D19" s="8">
        <v>83</v>
      </c>
      <c r="E19" s="7"/>
      <c r="F19" s="7"/>
      <c r="G19" s="9">
        <v>83</v>
      </c>
      <c r="H19" s="7"/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21" t="s">
        <v>301</v>
      </c>
      <c r="C20" s="14" t="s">
        <v>288</v>
      </c>
      <c r="D20" s="8">
        <v>85</v>
      </c>
      <c r="E20" s="7"/>
      <c r="F20" s="7"/>
      <c r="G20" s="8">
        <v>85</v>
      </c>
      <c r="H20" s="7"/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21" t="s">
        <v>302</v>
      </c>
      <c r="C21" s="14" t="s">
        <v>289</v>
      </c>
      <c r="D21" s="8">
        <v>83</v>
      </c>
      <c r="E21" s="7"/>
      <c r="F21" s="7"/>
      <c r="G21" s="9">
        <v>83</v>
      </c>
      <c r="H21" s="7"/>
      <c r="I21" s="7"/>
    </row>
    <row r="22" spans="1:476" ht="20.100000000000001" customHeight="1" x14ac:dyDescent="0.3">
      <c r="A22" s="5">
        <v>8</v>
      </c>
      <c r="B22" s="21" t="s">
        <v>303</v>
      </c>
      <c r="C22" s="14" t="s">
        <v>290</v>
      </c>
      <c r="D22" s="8">
        <v>90</v>
      </c>
      <c r="E22" s="7"/>
      <c r="F22" s="7"/>
      <c r="G22" s="9">
        <v>90</v>
      </c>
      <c r="H22" s="7"/>
      <c r="I22" s="7"/>
    </row>
    <row r="23" spans="1:476" ht="20.100000000000001" customHeight="1" x14ac:dyDescent="0.3">
      <c r="A23" s="5">
        <v>9</v>
      </c>
      <c r="B23" s="21" t="s">
        <v>304</v>
      </c>
      <c r="C23" s="14" t="s">
        <v>291</v>
      </c>
      <c r="D23" s="8">
        <v>85</v>
      </c>
      <c r="E23" s="7"/>
      <c r="F23" s="7"/>
      <c r="G23" s="9">
        <v>85</v>
      </c>
      <c r="H23" s="7"/>
      <c r="I23" s="7"/>
    </row>
    <row r="24" spans="1:476" ht="20.100000000000001" customHeight="1" x14ac:dyDescent="0.3">
      <c r="A24" s="5">
        <v>10</v>
      </c>
      <c r="B24" s="23" t="s">
        <v>305</v>
      </c>
      <c r="C24" s="14" t="s">
        <v>292</v>
      </c>
      <c r="D24" s="8">
        <v>88</v>
      </c>
      <c r="E24" s="7"/>
      <c r="F24" s="7"/>
      <c r="G24" s="9">
        <v>88</v>
      </c>
      <c r="H24" s="7"/>
      <c r="I24" s="7"/>
    </row>
    <row r="25" spans="1:476" ht="20.100000000000001" customHeight="1" x14ac:dyDescent="0.3">
      <c r="A25" s="5">
        <v>11</v>
      </c>
      <c r="B25" s="21" t="s">
        <v>306</v>
      </c>
      <c r="C25" s="22" t="s">
        <v>293</v>
      </c>
      <c r="D25" s="8">
        <v>85</v>
      </c>
      <c r="E25" s="7"/>
      <c r="F25" s="7"/>
      <c r="G25" s="9">
        <v>85</v>
      </c>
      <c r="H25" s="7"/>
      <c r="I25" s="7"/>
    </row>
    <row r="26" spans="1:476" ht="20.100000000000001" customHeight="1" x14ac:dyDescent="0.3">
      <c r="A26" s="5">
        <v>12</v>
      </c>
      <c r="B26" s="21" t="s">
        <v>307</v>
      </c>
      <c r="C26" s="14" t="s">
        <v>294</v>
      </c>
      <c r="D26" s="8">
        <v>83</v>
      </c>
      <c r="E26" s="7"/>
      <c r="F26" s="7"/>
      <c r="G26" s="9">
        <v>83</v>
      </c>
      <c r="H26" s="7"/>
      <c r="I26" s="7"/>
    </row>
    <row r="27" spans="1:476" ht="20.100000000000001" customHeight="1" thickBot="1" x14ac:dyDescent="0.35">
      <c r="A27" s="5">
        <v>13</v>
      </c>
      <c r="B27" s="21" t="s">
        <v>308</v>
      </c>
      <c r="C27" s="14" t="s">
        <v>295</v>
      </c>
      <c r="D27" s="8">
        <v>92</v>
      </c>
      <c r="E27" s="7"/>
      <c r="F27" s="7"/>
      <c r="G27" s="9">
        <v>92</v>
      </c>
      <c r="H27" s="7"/>
      <c r="I27" s="7"/>
    </row>
    <row r="28" spans="1:476" x14ac:dyDescent="0.3">
      <c r="A28" s="3"/>
    </row>
    <row r="30" spans="1:476" ht="6" customHeight="1" x14ac:dyDescent="0.3"/>
    <row r="31" spans="1:476" ht="15.6" x14ac:dyDescent="0.3">
      <c r="H31" s="1" t="s">
        <v>23</v>
      </c>
    </row>
    <row r="32" spans="1:476" ht="15.6" x14ac:dyDescent="0.3">
      <c r="H32" s="1" t="s">
        <v>11</v>
      </c>
    </row>
    <row r="37" spans="8:8" x14ac:dyDescent="0.3">
      <c r="H37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61" fitToHeight="0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H52"/>
  <sheetViews>
    <sheetView topLeftCell="A22" workbookViewId="0">
      <selection activeCell="C25" sqref="C25"/>
    </sheetView>
  </sheetViews>
  <sheetFormatPr defaultRowHeight="14.4" x14ac:dyDescent="0.3"/>
  <cols>
    <col min="1" max="1" width="5" customWidth="1"/>
    <col min="2" max="2" width="16.88671875" customWidth="1"/>
    <col min="3" max="3" width="34.6640625" style="37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35"/>
      <c r="D6" s="11"/>
      <c r="E6" s="11"/>
      <c r="F6" s="11"/>
      <c r="G6" s="11"/>
      <c r="H6" s="11"/>
      <c r="I6" s="11"/>
    </row>
    <row r="7" spans="1:476" ht="54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36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36" t="s">
        <v>169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52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53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21" t="s">
        <v>337</v>
      </c>
      <c r="C15" s="39" t="s">
        <v>309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8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21" t="s">
        <v>338</v>
      </c>
      <c r="C16" s="39" t="s">
        <v>310</v>
      </c>
      <c r="D16" s="8"/>
      <c r="E16" s="7" t="str">
        <f t="shared" ref="E16:E42" si="0">IF(D16&gt;=90,"A",IF(D16&gt;=80,"B",IF(D16&gt;=76,"C",IF(D16&gt;=75,"D",IF(D16&gt;=70,"D",IF(D16&gt;=65,"D",IF(D16&gt;=60,"D",IF(D16&gt;=55,"E","E"))))))))</f>
        <v>E</v>
      </c>
      <c r="F16" s="7"/>
      <c r="G16" s="8"/>
      <c r="H16" s="7" t="str">
        <f t="shared" ref="H16:H42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21" t="s">
        <v>339</v>
      </c>
      <c r="C17" s="39" t="s">
        <v>311</v>
      </c>
      <c r="D17" s="8"/>
      <c r="E17" s="7" t="str">
        <f t="shared" si="0"/>
        <v>E</v>
      </c>
      <c r="F17" s="7"/>
      <c r="G17" s="8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21" t="s">
        <v>340</v>
      </c>
      <c r="C18" s="39" t="s">
        <v>312</v>
      </c>
      <c r="D18" s="8"/>
      <c r="E18" s="7" t="str">
        <f t="shared" si="0"/>
        <v>E</v>
      </c>
      <c r="F18" s="7"/>
      <c r="G18" s="8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21" t="s">
        <v>341</v>
      </c>
      <c r="C19" s="39" t="s">
        <v>313</v>
      </c>
      <c r="D19" s="8"/>
      <c r="E19" s="7" t="str">
        <f t="shared" si="0"/>
        <v>E</v>
      </c>
      <c r="F19" s="7"/>
      <c r="G19" s="8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23" t="s">
        <v>342</v>
      </c>
      <c r="C20" s="39" t="s">
        <v>314</v>
      </c>
      <c r="D20" s="8"/>
      <c r="E20" s="7" t="str">
        <f t="shared" si="0"/>
        <v>E</v>
      </c>
      <c r="F20" s="7"/>
      <c r="G20" s="8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23" t="s">
        <v>343</v>
      </c>
      <c r="C21" s="39" t="s">
        <v>315</v>
      </c>
      <c r="D21" s="8"/>
      <c r="E21" s="7" t="str">
        <f t="shared" si="0"/>
        <v>E</v>
      </c>
      <c r="F21" s="7"/>
      <c r="G21" s="8"/>
      <c r="H21" s="7" t="str">
        <f t="shared" si="1"/>
        <v>E</v>
      </c>
      <c r="I21" s="7"/>
    </row>
    <row r="22" spans="1:476" ht="20.100000000000001" customHeight="1" x14ac:dyDescent="0.3">
      <c r="A22" s="5">
        <v>8</v>
      </c>
      <c r="B22" s="23" t="s">
        <v>344</v>
      </c>
      <c r="C22" s="39" t="s">
        <v>316</v>
      </c>
      <c r="D22" s="8"/>
      <c r="E22" s="7" t="str">
        <f t="shared" si="0"/>
        <v>E</v>
      </c>
      <c r="F22" s="7"/>
      <c r="G22" s="8"/>
      <c r="H22" s="7" t="str">
        <f t="shared" si="1"/>
        <v>E</v>
      </c>
      <c r="I22" s="7"/>
    </row>
    <row r="23" spans="1:476" ht="20.100000000000001" customHeight="1" x14ac:dyDescent="0.3">
      <c r="A23" s="5">
        <v>9</v>
      </c>
      <c r="B23" s="23" t="s">
        <v>345</v>
      </c>
      <c r="C23" s="39" t="s">
        <v>317</v>
      </c>
      <c r="D23" s="8"/>
      <c r="E23" s="7" t="str">
        <f t="shared" si="0"/>
        <v>E</v>
      </c>
      <c r="F23" s="7"/>
      <c r="G23" s="8"/>
      <c r="H23" s="7" t="str">
        <f t="shared" si="1"/>
        <v>E</v>
      </c>
      <c r="I23" s="7"/>
    </row>
    <row r="24" spans="1:476" ht="20.100000000000001" customHeight="1" thickBot="1" x14ac:dyDescent="0.35">
      <c r="A24" s="5">
        <v>10</v>
      </c>
      <c r="B24" s="23" t="s">
        <v>346</v>
      </c>
      <c r="C24" s="39" t="s">
        <v>318</v>
      </c>
      <c r="D24" s="8"/>
      <c r="E24" s="7" t="str">
        <f t="shared" si="0"/>
        <v>E</v>
      </c>
      <c r="F24" s="7"/>
      <c r="G24" s="8"/>
      <c r="H24" s="7" t="str">
        <f t="shared" si="1"/>
        <v>E</v>
      </c>
      <c r="I24" s="7"/>
    </row>
    <row r="25" spans="1:476" s="2" customFormat="1" ht="20.100000000000001" customHeight="1" thickBot="1" x14ac:dyDescent="0.35">
      <c r="A25" s="5">
        <v>11</v>
      </c>
      <c r="B25" s="21" t="s">
        <v>347</v>
      </c>
      <c r="C25" s="39" t="s">
        <v>319</v>
      </c>
      <c r="D25" s="8"/>
      <c r="E25" s="7" t="str">
        <f t="shared" ref="E25:E41" si="2">IF(D25&gt;=90,"A",IF(D25&gt;=80,"B",IF(D25&gt;=76,"C",IF(D25&gt;=75,"D",IF(D25&gt;=70,"D",IF(D25&gt;=65,"D",IF(D25&gt;=60,"D",IF(D25&gt;=55,"E","E"))))))))</f>
        <v>E</v>
      </c>
      <c r="F25" s="7"/>
      <c r="G25" s="8"/>
      <c r="H25" s="7" t="str">
        <f t="shared" ref="H25:H41" si="3">IF(G25&gt;=90,"A",IF(G25&gt;=80,"B",IF(G25&gt;=76,"C",IF(G25&gt;=75,"D",IF(G25&gt;=70,"D",IF(G25&gt;=65,"D",IF(G25&gt;=60,"D",IF(G25&gt;=55,"E","E"))))))))</f>
        <v>E</v>
      </c>
      <c r="I25" s="7"/>
      <c r="J25"/>
      <c r="K25" s="13" t="s">
        <v>19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</row>
    <row r="26" spans="1:476" s="2" customFormat="1" ht="20.100000000000001" customHeight="1" thickBot="1" x14ac:dyDescent="0.35">
      <c r="A26" s="5">
        <v>12</v>
      </c>
      <c r="B26" s="21" t="s">
        <v>348</v>
      </c>
      <c r="C26" s="39" t="s">
        <v>320</v>
      </c>
      <c r="D26" s="8"/>
      <c r="E26" s="7" t="str">
        <f t="shared" si="2"/>
        <v>E</v>
      </c>
      <c r="F26" s="7"/>
      <c r="G26" s="8"/>
      <c r="H26" s="7" t="str">
        <f t="shared" si="3"/>
        <v>E</v>
      </c>
      <c r="I26" s="7"/>
      <c r="J26"/>
      <c r="K26" s="13" t="s">
        <v>20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</row>
    <row r="27" spans="1:476" s="3" customFormat="1" ht="20.100000000000001" customHeight="1" x14ac:dyDescent="0.3">
      <c r="A27" s="5">
        <v>13</v>
      </c>
      <c r="B27" s="21" t="s">
        <v>349</v>
      </c>
      <c r="C27" s="39" t="s">
        <v>321</v>
      </c>
      <c r="D27" s="8"/>
      <c r="E27" s="7" t="str">
        <f t="shared" si="2"/>
        <v>E</v>
      </c>
      <c r="F27" s="7"/>
      <c r="G27" s="8"/>
      <c r="H27" s="7" t="str">
        <f t="shared" si="3"/>
        <v>E</v>
      </c>
      <c r="I27" s="7"/>
      <c r="J27"/>
      <c r="K27" s="13" t="s">
        <v>21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</row>
    <row r="28" spans="1:476" ht="20.100000000000001" customHeight="1" x14ac:dyDescent="0.3">
      <c r="A28" s="5">
        <v>14</v>
      </c>
      <c r="B28" s="21" t="s">
        <v>350</v>
      </c>
      <c r="C28" s="39" t="s">
        <v>322</v>
      </c>
      <c r="D28" s="8"/>
      <c r="E28" s="7" t="str">
        <f t="shared" si="2"/>
        <v>E</v>
      </c>
      <c r="F28" s="7"/>
      <c r="G28" s="8"/>
      <c r="H28" s="7" t="str">
        <f t="shared" si="3"/>
        <v>E</v>
      </c>
      <c r="I28" s="7"/>
      <c r="K28" s="13" t="s">
        <v>22</v>
      </c>
    </row>
    <row r="29" spans="1:476" s="4" customFormat="1" ht="20.100000000000001" customHeight="1" thickBot="1" x14ac:dyDescent="0.35">
      <c r="A29" s="5">
        <v>15</v>
      </c>
      <c r="B29" s="23" t="s">
        <v>351</v>
      </c>
      <c r="C29" s="39" t="s">
        <v>323</v>
      </c>
      <c r="D29" s="8"/>
      <c r="E29" s="7" t="str">
        <f t="shared" si="2"/>
        <v>E</v>
      </c>
      <c r="F29" s="7"/>
      <c r="G29" s="8"/>
      <c r="H29" s="7" t="str">
        <f t="shared" si="3"/>
        <v>E</v>
      </c>
      <c r="I29" s="7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</row>
    <row r="30" spans="1:476" ht="20.100000000000001" customHeight="1" x14ac:dyDescent="0.3">
      <c r="A30" s="5">
        <v>16</v>
      </c>
      <c r="B30" s="23" t="s">
        <v>352</v>
      </c>
      <c r="C30" s="39" t="s">
        <v>324</v>
      </c>
      <c r="D30" s="8"/>
      <c r="E30" s="7" t="str">
        <f t="shared" si="2"/>
        <v>E</v>
      </c>
      <c r="F30" s="7"/>
      <c r="G30" s="8"/>
      <c r="H30" s="7" t="str">
        <f t="shared" si="3"/>
        <v>E</v>
      </c>
      <c r="I30" s="7"/>
    </row>
    <row r="31" spans="1:476" ht="20.100000000000001" customHeight="1" x14ac:dyDescent="0.3">
      <c r="A31" s="5">
        <v>17</v>
      </c>
      <c r="B31" s="23" t="s">
        <v>353</v>
      </c>
      <c r="C31" s="39" t="s">
        <v>325</v>
      </c>
      <c r="D31" s="8"/>
      <c r="E31" s="7" t="str">
        <f t="shared" si="2"/>
        <v>E</v>
      </c>
      <c r="F31" s="7"/>
      <c r="G31" s="8"/>
      <c r="H31" s="7" t="str">
        <f t="shared" si="3"/>
        <v>E</v>
      </c>
      <c r="I31" s="7"/>
    </row>
    <row r="32" spans="1:476" ht="20.100000000000001" customHeight="1" x14ac:dyDescent="0.3">
      <c r="A32" s="5">
        <v>18</v>
      </c>
      <c r="B32" s="23" t="s">
        <v>354</v>
      </c>
      <c r="C32" s="39" t="s">
        <v>326</v>
      </c>
      <c r="D32" s="8"/>
      <c r="E32" s="7" t="str">
        <f t="shared" ref="E32" si="4">IF(D32&gt;=90,"A",IF(D32&gt;=80,"B",IF(D32&gt;=76,"C",IF(D32&gt;=75,"D",IF(D32&gt;=70,"D",IF(D32&gt;=65,"D",IF(D32&gt;=60,"D",IF(D32&gt;=55,"E","E"))))))))</f>
        <v>E</v>
      </c>
      <c r="F32" s="7"/>
      <c r="G32" s="8"/>
      <c r="H32" s="7" t="str">
        <f t="shared" ref="H32" si="5">IF(G32&gt;=90,"A",IF(G32&gt;=80,"B",IF(G32&gt;=76,"C",IF(G32&gt;=75,"D",IF(G32&gt;=70,"D",IF(G32&gt;=65,"D",IF(G32&gt;=60,"D",IF(G32&gt;=55,"E","E"))))))))</f>
        <v>E</v>
      </c>
      <c r="I32" s="7"/>
    </row>
    <row r="33" spans="1:476" ht="20.100000000000001" customHeight="1" x14ac:dyDescent="0.3">
      <c r="A33" s="5">
        <v>19</v>
      </c>
      <c r="B33" s="23" t="s">
        <v>355</v>
      </c>
      <c r="C33" s="39" t="s">
        <v>327</v>
      </c>
      <c r="D33" s="8"/>
      <c r="E33" s="7" t="str">
        <f t="shared" si="2"/>
        <v>E</v>
      </c>
      <c r="F33" s="7"/>
      <c r="G33" s="8"/>
      <c r="H33" s="7" t="str">
        <f t="shared" si="3"/>
        <v>E</v>
      </c>
      <c r="I33" s="7"/>
    </row>
    <row r="34" spans="1:476" ht="20.100000000000001" customHeight="1" x14ac:dyDescent="0.3">
      <c r="A34" s="5">
        <v>20</v>
      </c>
      <c r="B34" s="23" t="s">
        <v>356</v>
      </c>
      <c r="C34" s="39" t="s">
        <v>328</v>
      </c>
      <c r="D34" s="8"/>
      <c r="E34" s="7" t="str">
        <f t="shared" si="2"/>
        <v>E</v>
      </c>
      <c r="F34" s="7"/>
      <c r="G34" s="8"/>
      <c r="H34" s="7" t="str">
        <f t="shared" si="3"/>
        <v>E</v>
      </c>
      <c r="I34" s="7"/>
    </row>
    <row r="35" spans="1:476" ht="20.100000000000001" customHeight="1" x14ac:dyDescent="0.3">
      <c r="A35" s="5">
        <v>21</v>
      </c>
      <c r="B35" s="23" t="s">
        <v>357</v>
      </c>
      <c r="C35" s="39" t="s">
        <v>329</v>
      </c>
      <c r="D35" s="8"/>
      <c r="E35" s="7" t="str">
        <f t="shared" si="2"/>
        <v>E</v>
      </c>
      <c r="F35" s="7"/>
      <c r="G35" s="8"/>
      <c r="H35" s="7" t="str">
        <f t="shared" si="3"/>
        <v>E</v>
      </c>
      <c r="I35" s="7"/>
    </row>
    <row r="36" spans="1:476" ht="20.100000000000001" customHeight="1" x14ac:dyDescent="0.3">
      <c r="A36" s="5">
        <v>22</v>
      </c>
      <c r="B36" s="23" t="s">
        <v>358</v>
      </c>
      <c r="C36" s="39" t="s">
        <v>330</v>
      </c>
      <c r="D36" s="8"/>
      <c r="E36" s="7" t="str">
        <f t="shared" si="2"/>
        <v>E</v>
      </c>
      <c r="F36" s="7"/>
      <c r="G36" s="8"/>
      <c r="H36" s="7" t="str">
        <f t="shared" si="3"/>
        <v>E</v>
      </c>
      <c r="I36" s="7"/>
    </row>
    <row r="37" spans="1:476" ht="20.100000000000001" customHeight="1" thickBot="1" x14ac:dyDescent="0.35">
      <c r="A37" s="5">
        <v>23</v>
      </c>
      <c r="B37" s="23" t="s">
        <v>359</v>
      </c>
      <c r="C37" s="39" t="s">
        <v>331</v>
      </c>
      <c r="D37" s="8"/>
      <c r="E37" s="7" t="str">
        <f t="shared" si="2"/>
        <v>E</v>
      </c>
      <c r="F37" s="7"/>
      <c r="G37" s="8"/>
      <c r="H37" s="7" t="str">
        <f t="shared" si="3"/>
        <v>E</v>
      </c>
      <c r="I37" s="7"/>
    </row>
    <row r="38" spans="1:476" s="2" customFormat="1" ht="20.100000000000001" customHeight="1" thickBot="1" x14ac:dyDescent="0.35">
      <c r="A38" s="5">
        <v>24</v>
      </c>
      <c r="B38" s="21" t="s">
        <v>360</v>
      </c>
      <c r="C38" s="39" t="s">
        <v>332</v>
      </c>
      <c r="D38" s="8"/>
      <c r="E38" s="7" t="str">
        <f t="shared" ref="E38:E40" si="6">IF(D38&gt;=90,"A",IF(D38&gt;=80,"B",IF(D38&gt;=76,"C",IF(D38&gt;=75,"D",IF(D38&gt;=70,"D",IF(D38&gt;=65,"D",IF(D38&gt;=60,"D",IF(D38&gt;=55,"E","E"))))))))</f>
        <v>E</v>
      </c>
      <c r="F38" s="7"/>
      <c r="G38" s="8"/>
      <c r="H38" s="7" t="str">
        <f t="shared" ref="H38:H40" si="7">IF(G38&gt;=90,"A",IF(G38&gt;=80,"B",IF(G38&gt;=76,"C",IF(G38&gt;=75,"D",IF(G38&gt;=70,"D",IF(G38&gt;=65,"D",IF(G38&gt;=60,"D",IF(G38&gt;=55,"E","E"))))))))</f>
        <v>E</v>
      </c>
      <c r="I38" s="7"/>
      <c r="J38"/>
      <c r="K38" s="13" t="s">
        <v>19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</row>
    <row r="39" spans="1:476" s="2" customFormat="1" ht="20.100000000000001" customHeight="1" thickBot="1" x14ac:dyDescent="0.35">
      <c r="A39" s="5">
        <v>25</v>
      </c>
      <c r="B39" s="21" t="s">
        <v>361</v>
      </c>
      <c r="C39" s="39" t="s">
        <v>333</v>
      </c>
      <c r="D39" s="8"/>
      <c r="E39" s="7" t="str">
        <f t="shared" si="6"/>
        <v>E</v>
      </c>
      <c r="F39" s="7"/>
      <c r="G39" s="8"/>
      <c r="H39" s="7" t="str">
        <f t="shared" si="7"/>
        <v>E</v>
      </c>
      <c r="I39" s="7"/>
      <c r="J39"/>
      <c r="K39" s="13" t="s">
        <v>20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</row>
    <row r="40" spans="1:476" s="3" customFormat="1" ht="20.100000000000001" customHeight="1" x14ac:dyDescent="0.3">
      <c r="A40" s="5">
        <v>26</v>
      </c>
      <c r="B40" s="21" t="s">
        <v>362</v>
      </c>
      <c r="C40" s="39" t="s">
        <v>334</v>
      </c>
      <c r="D40" s="8"/>
      <c r="E40" s="7" t="str">
        <f t="shared" si="6"/>
        <v>E</v>
      </c>
      <c r="F40" s="7"/>
      <c r="G40" s="8"/>
      <c r="H40" s="7" t="str">
        <f t="shared" si="7"/>
        <v>E</v>
      </c>
      <c r="I40" s="7"/>
      <c r="J40"/>
      <c r="K40" s="13" t="s">
        <v>21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</row>
    <row r="41" spans="1:476" ht="20.100000000000001" customHeight="1" x14ac:dyDescent="0.3">
      <c r="A41" s="5">
        <v>27</v>
      </c>
      <c r="B41" s="23" t="s">
        <v>363</v>
      </c>
      <c r="C41" s="39" t="s">
        <v>335</v>
      </c>
      <c r="D41" s="8"/>
      <c r="E41" s="7" t="str">
        <f t="shared" si="2"/>
        <v>E</v>
      </c>
      <c r="F41" s="7"/>
      <c r="G41" s="8"/>
      <c r="H41" s="7" t="str">
        <f t="shared" si="3"/>
        <v>E</v>
      </c>
      <c r="I41" s="7"/>
    </row>
    <row r="42" spans="1:476" ht="20.100000000000001" customHeight="1" thickBot="1" x14ac:dyDescent="0.35">
      <c r="A42" s="5">
        <v>28</v>
      </c>
      <c r="B42" s="21" t="s">
        <v>364</v>
      </c>
      <c r="C42" s="39" t="s">
        <v>336</v>
      </c>
      <c r="D42" s="8"/>
      <c r="E42" s="7" t="str">
        <f t="shared" si="0"/>
        <v>E</v>
      </c>
      <c r="F42" s="7"/>
      <c r="G42" s="8"/>
      <c r="H42" s="7" t="str">
        <f t="shared" si="1"/>
        <v>E</v>
      </c>
      <c r="I42" s="7"/>
    </row>
    <row r="43" spans="1:476" x14ac:dyDescent="0.3">
      <c r="A43" s="3"/>
    </row>
    <row r="45" spans="1:476" ht="6" customHeight="1" x14ac:dyDescent="0.3"/>
    <row r="46" spans="1:476" ht="15.6" x14ac:dyDescent="0.3">
      <c r="H46" s="1" t="s">
        <v>23</v>
      </c>
    </row>
    <row r="47" spans="1:476" ht="15.6" x14ac:dyDescent="0.3">
      <c r="H47" s="1" t="s">
        <v>11</v>
      </c>
    </row>
    <row r="52" spans="8:8" x14ac:dyDescent="0.3">
      <c r="H52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I37"/>
  <sheetViews>
    <sheetView topLeftCell="A7" workbookViewId="0">
      <selection activeCell="C11" sqref="C11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7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7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7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7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7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7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7" ht="59.2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7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7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7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27</v>
      </c>
    </row>
    <row r="11" spans="1:477" ht="15.6" x14ac:dyDescent="0.3">
      <c r="A11" s="1" t="s">
        <v>13</v>
      </c>
      <c r="B11" s="1"/>
      <c r="C11" s="1" t="s">
        <v>160</v>
      </c>
      <c r="D11" s="1"/>
      <c r="E11" s="1"/>
      <c r="F11" s="1"/>
      <c r="G11" s="1"/>
      <c r="H11" s="1"/>
      <c r="I11" s="1"/>
    </row>
    <row r="12" spans="1:477" ht="15" thickBot="1" x14ac:dyDescent="0.35"/>
    <row r="13" spans="1:477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7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7" ht="20.100000000000001" customHeight="1" thickBot="1" x14ac:dyDescent="0.35">
      <c r="A15" s="5">
        <v>1</v>
      </c>
      <c r="B15" s="18" t="s">
        <v>60</v>
      </c>
      <c r="C15" s="22" t="s">
        <v>47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  <c r="M15" s="25"/>
      <c r="N15" s="25"/>
      <c r="O15" s="26"/>
    </row>
    <row r="16" spans="1:477" s="2" customFormat="1" ht="20.100000000000001" customHeight="1" thickBot="1" x14ac:dyDescent="0.35">
      <c r="A16" s="5">
        <v>2</v>
      </c>
      <c r="B16" s="18" t="s">
        <v>61</v>
      </c>
      <c r="C16" s="14" t="s">
        <v>48</v>
      </c>
      <c r="D16" s="8"/>
      <c r="E16" s="7" t="str">
        <f t="shared" ref="E16:E27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7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 s="25"/>
      <c r="N16" s="25"/>
      <c r="O16" s="2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</row>
    <row r="17" spans="1:477" s="2" customFormat="1" ht="20.100000000000001" customHeight="1" thickBot="1" x14ac:dyDescent="0.35">
      <c r="A17" s="5">
        <v>3</v>
      </c>
      <c r="B17" s="18" t="s">
        <v>62</v>
      </c>
      <c r="C17" s="14" t="s">
        <v>49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 s="25"/>
      <c r="N17" s="25"/>
      <c r="O17" s="26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</row>
    <row r="18" spans="1:477" s="3" customFormat="1" ht="20.100000000000001" customHeight="1" x14ac:dyDescent="0.3">
      <c r="A18" s="5">
        <v>4</v>
      </c>
      <c r="B18" s="18" t="s">
        <v>63</v>
      </c>
      <c r="C18" s="14" t="s">
        <v>50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 s="25"/>
      <c r="N18" s="25"/>
      <c r="O18" s="26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</row>
    <row r="19" spans="1:477" ht="20.100000000000001" customHeight="1" x14ac:dyDescent="0.3">
      <c r="A19" s="5">
        <v>5</v>
      </c>
      <c r="B19" s="18" t="s">
        <v>64</v>
      </c>
      <c r="C19" s="14" t="s">
        <v>51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  <c r="M19" s="25"/>
      <c r="N19" s="25"/>
      <c r="O19" s="26"/>
    </row>
    <row r="20" spans="1:477" s="4" customFormat="1" ht="20.100000000000001" customHeight="1" thickBot="1" x14ac:dyDescent="0.35">
      <c r="A20" s="5">
        <v>6</v>
      </c>
      <c r="B20" s="18" t="s">
        <v>65</v>
      </c>
      <c r="C20" s="14" t="s">
        <v>52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 s="25"/>
      <c r="N20" s="25"/>
      <c r="O20" s="26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</row>
    <row r="21" spans="1:477" ht="20.100000000000001" customHeight="1" x14ac:dyDescent="0.3">
      <c r="A21" s="5">
        <v>7</v>
      </c>
      <c r="B21" s="18" t="s">
        <v>66</v>
      </c>
      <c r="C21" s="14" t="s">
        <v>53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  <c r="M21" s="25"/>
      <c r="N21" s="25"/>
      <c r="O21" s="26"/>
    </row>
    <row r="22" spans="1:477" ht="20.100000000000001" customHeight="1" x14ac:dyDescent="0.3">
      <c r="A22" s="5">
        <v>8</v>
      </c>
      <c r="B22" s="18" t="s">
        <v>67</v>
      </c>
      <c r="C22" s="14" t="s">
        <v>54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  <c r="M22" s="25"/>
      <c r="N22" s="25"/>
      <c r="O22" s="26"/>
    </row>
    <row r="23" spans="1:477" ht="20.100000000000001" customHeight="1" x14ac:dyDescent="0.3">
      <c r="A23" s="5">
        <v>9</v>
      </c>
      <c r="B23" s="18" t="s">
        <v>68</v>
      </c>
      <c r="C23" s="14" t="s">
        <v>55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  <c r="M23" s="25"/>
      <c r="N23" s="25"/>
      <c r="O23" s="26"/>
    </row>
    <row r="24" spans="1:477" ht="20.100000000000001" customHeight="1" x14ac:dyDescent="0.3">
      <c r="A24" s="5">
        <v>10</v>
      </c>
      <c r="B24" s="18" t="s">
        <v>69</v>
      </c>
      <c r="C24" s="14" t="s">
        <v>56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  <c r="M24" s="25"/>
      <c r="N24" s="25"/>
      <c r="O24" s="26"/>
    </row>
    <row r="25" spans="1:477" ht="20.100000000000001" customHeight="1" x14ac:dyDescent="0.3">
      <c r="A25" s="5">
        <v>11</v>
      </c>
      <c r="B25" s="18" t="s">
        <v>70</v>
      </c>
      <c r="C25" s="14" t="s">
        <v>57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  <c r="M25" s="25"/>
      <c r="N25" s="25"/>
      <c r="O25" s="26"/>
    </row>
    <row r="26" spans="1:477" ht="20.100000000000001" customHeight="1" x14ac:dyDescent="0.3">
      <c r="A26" s="5">
        <v>12</v>
      </c>
      <c r="B26" s="18" t="s">
        <v>71</v>
      </c>
      <c r="C26" s="14" t="s">
        <v>58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  <c r="M26" s="25"/>
      <c r="N26" s="25"/>
      <c r="O26" s="26"/>
    </row>
    <row r="27" spans="1:477" ht="20.100000000000001" customHeight="1" x14ac:dyDescent="0.3">
      <c r="A27" s="5">
        <v>13</v>
      </c>
      <c r="B27" s="18" t="s">
        <v>72</v>
      </c>
      <c r="C27" s="14" t="s">
        <v>59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  <c r="M27" s="25"/>
      <c r="N27" s="25"/>
      <c r="O27" s="26"/>
    </row>
    <row r="28" spans="1:477" ht="18" customHeight="1" x14ac:dyDescent="0.3">
      <c r="A28" s="5">
        <v>14</v>
      </c>
      <c r="B28" s="18" t="s">
        <v>73</v>
      </c>
      <c r="C28" s="14" t="s">
        <v>74</v>
      </c>
      <c r="D28" s="8"/>
      <c r="E28" s="7" t="str">
        <f t="shared" ref="E28" si="2">IF(D28&gt;=90,"A",IF(D28&gt;=80,"B",IF(D28&gt;=76,"C",IF(D28&gt;=75,"D",IF(D28&gt;=70,"D",IF(D28&gt;=65,"D",IF(D28&gt;=60,"D",IF(D28&gt;=55,"E","E"))))))))</f>
        <v>E</v>
      </c>
      <c r="F28" s="7"/>
      <c r="G28" s="9"/>
      <c r="H28" s="7" t="str">
        <f t="shared" ref="H28" si="3">IF(G28&gt;=90,"A",IF(G28&gt;=80,"B",IF(G28&gt;=76,"C",IF(G28&gt;=75,"D",IF(G28&gt;=70,"D",IF(G28&gt;=65,"D",IF(G28&gt;=60,"D",IF(G28&gt;=55,"E","E"))))))))</f>
        <v>E</v>
      </c>
      <c r="I28" s="7"/>
    </row>
    <row r="30" spans="1:477" ht="4.5" customHeight="1" x14ac:dyDescent="0.3"/>
    <row r="31" spans="1:477" ht="15.6" x14ac:dyDescent="0.3">
      <c r="H31" s="1" t="s">
        <v>23</v>
      </c>
    </row>
    <row r="32" spans="1:477" ht="15.6" x14ac:dyDescent="0.3">
      <c r="H32" s="1" t="s">
        <v>11</v>
      </c>
    </row>
    <row r="37" spans="8:8" x14ac:dyDescent="0.3">
      <c r="H37" t="s">
        <v>28</v>
      </c>
    </row>
  </sheetData>
  <mergeCells count="13">
    <mergeCell ref="A7:I7"/>
    <mergeCell ref="A1:I1"/>
    <mergeCell ref="A2:I2"/>
    <mergeCell ref="A3:I3"/>
    <mergeCell ref="A4:I4"/>
    <mergeCell ref="A5:I5"/>
    <mergeCell ref="A8:I8"/>
    <mergeCell ref="A9:I9"/>
    <mergeCell ref="A13:A14"/>
    <mergeCell ref="B13:B14"/>
    <mergeCell ref="C13:C14"/>
    <mergeCell ref="D13:F13"/>
    <mergeCell ref="G13:I13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I35"/>
  <sheetViews>
    <sheetView workbookViewId="0">
      <selection activeCell="C11" sqref="C11"/>
    </sheetView>
  </sheetViews>
  <sheetFormatPr defaultRowHeight="14.4" x14ac:dyDescent="0.3"/>
  <cols>
    <col min="1" max="1" width="5" customWidth="1"/>
    <col min="2" max="2" width="16.109375" customWidth="1"/>
    <col min="3" max="3" width="36" customWidth="1"/>
    <col min="6" max="6" width="23.109375" customWidth="1"/>
    <col min="8" max="8" width="10.44140625" customWidth="1"/>
    <col min="9" max="9" width="27.109375" customWidth="1"/>
    <col min="15" max="15" width="29.33203125" bestFit="1" customWidth="1"/>
  </cols>
  <sheetData>
    <row r="1" spans="1:477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7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7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7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7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7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7" ht="59.2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7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7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7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26</v>
      </c>
    </row>
    <row r="11" spans="1:477" ht="15.6" x14ac:dyDescent="0.3">
      <c r="A11" s="1" t="s">
        <v>13</v>
      </c>
      <c r="B11" s="1"/>
      <c r="C11" s="1" t="s">
        <v>161</v>
      </c>
      <c r="D11" s="1"/>
      <c r="E11" s="1"/>
      <c r="F11" s="1"/>
      <c r="G11" s="1"/>
      <c r="H11" s="1"/>
      <c r="I11" s="1"/>
    </row>
    <row r="12" spans="1:477" ht="15" thickBot="1" x14ac:dyDescent="0.35"/>
    <row r="13" spans="1:477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7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7" ht="20.100000000000001" customHeight="1" thickBot="1" x14ac:dyDescent="0.35">
      <c r="A15" s="5">
        <v>1</v>
      </c>
      <c r="B15" s="24" t="s">
        <v>100</v>
      </c>
      <c r="C15" s="14" t="s">
        <v>75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7" s="2" customFormat="1" ht="20.100000000000001" customHeight="1" thickBot="1" x14ac:dyDescent="0.35">
      <c r="A16" s="5">
        <v>2</v>
      </c>
      <c r="B16" s="24" t="s">
        <v>88</v>
      </c>
      <c r="C16" s="14" t="s">
        <v>76</v>
      </c>
      <c r="D16" s="8"/>
      <c r="E16" s="7" t="str">
        <f t="shared" ref="E16:E27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7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</row>
    <row r="17" spans="1:477" s="2" customFormat="1" ht="20.100000000000001" customHeight="1" thickBot="1" x14ac:dyDescent="0.35">
      <c r="A17" s="5">
        <v>3</v>
      </c>
      <c r="B17" s="24" t="s">
        <v>89</v>
      </c>
      <c r="C17" s="14" t="s">
        <v>77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</row>
    <row r="18" spans="1:477" s="3" customFormat="1" ht="20.100000000000001" customHeight="1" x14ac:dyDescent="0.3">
      <c r="A18" s="5">
        <v>4</v>
      </c>
      <c r="B18" s="24" t="s">
        <v>90</v>
      </c>
      <c r="C18" s="14" t="s">
        <v>78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</row>
    <row r="19" spans="1:477" ht="20.100000000000001" customHeight="1" x14ac:dyDescent="0.3">
      <c r="A19" s="5">
        <v>5</v>
      </c>
      <c r="B19" s="24" t="s">
        <v>91</v>
      </c>
      <c r="C19" s="14" t="s">
        <v>79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7" s="4" customFormat="1" ht="20.100000000000001" customHeight="1" thickBot="1" x14ac:dyDescent="0.35">
      <c r="A20" s="5">
        <v>6</v>
      </c>
      <c r="B20" s="24" t="s">
        <v>92</v>
      </c>
      <c r="C20" s="14" t="s">
        <v>80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</row>
    <row r="21" spans="1:477" ht="20.100000000000001" customHeight="1" x14ac:dyDescent="0.3">
      <c r="A21" s="5">
        <v>7</v>
      </c>
      <c r="B21" s="24" t="s">
        <v>93</v>
      </c>
      <c r="C21" s="14" t="s">
        <v>81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7" ht="20.100000000000001" customHeight="1" x14ac:dyDescent="0.3">
      <c r="A22" s="5">
        <v>8</v>
      </c>
      <c r="B22" s="24" t="s">
        <v>94</v>
      </c>
      <c r="C22" s="14" t="s">
        <v>82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7" ht="20.100000000000001" customHeight="1" x14ac:dyDescent="0.3">
      <c r="A23" s="5">
        <v>9</v>
      </c>
      <c r="B23" s="24" t="s">
        <v>95</v>
      </c>
      <c r="C23" s="14" t="s">
        <v>83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7" ht="20.100000000000001" customHeight="1" x14ac:dyDescent="0.3">
      <c r="A24" s="5">
        <v>10</v>
      </c>
      <c r="B24" s="24" t="s">
        <v>96</v>
      </c>
      <c r="C24" s="14" t="s">
        <v>84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7" ht="20.100000000000001" customHeight="1" x14ac:dyDescent="0.3">
      <c r="A25" s="5">
        <v>11</v>
      </c>
      <c r="B25" s="24" t="s">
        <v>97</v>
      </c>
      <c r="C25" s="14" t="s">
        <v>85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</row>
    <row r="26" spans="1:477" ht="20.100000000000001" customHeight="1" x14ac:dyDescent="0.3">
      <c r="A26" s="5">
        <v>12</v>
      </c>
      <c r="B26" s="24" t="s">
        <v>98</v>
      </c>
      <c r="C26" s="14" t="s">
        <v>86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</row>
    <row r="27" spans="1:477" ht="20.100000000000001" customHeight="1" x14ac:dyDescent="0.3">
      <c r="A27" s="5">
        <v>13</v>
      </c>
      <c r="B27" s="24" t="s">
        <v>99</v>
      </c>
      <c r="C27" s="14" t="s">
        <v>87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</row>
    <row r="29" spans="1:477" ht="15.6" x14ac:dyDescent="0.3">
      <c r="H29" s="1" t="s">
        <v>23</v>
      </c>
    </row>
    <row r="30" spans="1:477" ht="15.6" x14ac:dyDescent="0.3">
      <c r="H30" s="1" t="s">
        <v>11</v>
      </c>
    </row>
    <row r="35" spans="8:8" x14ac:dyDescent="0.3">
      <c r="H35" t="s">
        <v>28</v>
      </c>
    </row>
  </sheetData>
  <mergeCells count="13">
    <mergeCell ref="A7:I7"/>
    <mergeCell ref="A1:I1"/>
    <mergeCell ref="A2:I2"/>
    <mergeCell ref="A3:I3"/>
    <mergeCell ref="A4:I4"/>
    <mergeCell ref="A5:I5"/>
    <mergeCell ref="A8:I8"/>
    <mergeCell ref="A9:I9"/>
    <mergeCell ref="A13:A14"/>
    <mergeCell ref="B13:B14"/>
    <mergeCell ref="C13:C14"/>
    <mergeCell ref="D13:F13"/>
    <mergeCell ref="G13:I13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I45"/>
  <sheetViews>
    <sheetView topLeftCell="A7" workbookViewId="0">
      <selection activeCell="C13" sqref="C13:C14"/>
    </sheetView>
  </sheetViews>
  <sheetFormatPr defaultRowHeight="14.4" x14ac:dyDescent="0.3"/>
  <cols>
    <col min="1" max="1" width="5" customWidth="1"/>
    <col min="2" max="2" width="16.109375" customWidth="1"/>
    <col min="3" max="3" width="34.6640625" style="37" customWidth="1"/>
    <col min="6" max="6" width="23.109375" customWidth="1"/>
    <col min="8" max="8" width="10.44140625" customWidth="1"/>
    <col min="9" max="9" width="27.109375" customWidth="1"/>
  </cols>
  <sheetData>
    <row r="1" spans="1:477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7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7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7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7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7" x14ac:dyDescent="0.3">
      <c r="A6" s="11"/>
      <c r="B6" s="11"/>
      <c r="C6" s="35"/>
      <c r="D6" s="11"/>
      <c r="E6" s="11"/>
      <c r="F6" s="11"/>
      <c r="G6" s="11"/>
      <c r="H6" s="11"/>
      <c r="I6" s="11"/>
    </row>
    <row r="7" spans="1:477" ht="57.7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7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7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7" ht="15.6" x14ac:dyDescent="0.3">
      <c r="A10" s="1" t="s">
        <v>9</v>
      </c>
      <c r="B10" s="1"/>
      <c r="C10" s="36" t="s">
        <v>15</v>
      </c>
      <c r="D10" s="1"/>
      <c r="E10" s="1"/>
      <c r="F10" s="1"/>
      <c r="G10" s="1" t="s">
        <v>10</v>
      </c>
      <c r="H10" s="1"/>
      <c r="I10" s="1" t="s">
        <v>26</v>
      </c>
    </row>
    <row r="11" spans="1:477" ht="15.6" x14ac:dyDescent="0.3">
      <c r="A11" s="1" t="s">
        <v>13</v>
      </c>
      <c r="B11" s="1"/>
      <c r="C11" s="36" t="s">
        <v>162</v>
      </c>
      <c r="D11" s="1"/>
      <c r="E11" s="1"/>
      <c r="F11" s="1"/>
      <c r="G11" s="1"/>
      <c r="H11" s="1"/>
      <c r="I11" s="1"/>
    </row>
    <row r="12" spans="1:477" ht="15" thickBot="1" x14ac:dyDescent="0.35"/>
    <row r="13" spans="1:477" ht="15.6" x14ac:dyDescent="0.3">
      <c r="A13" s="43" t="s">
        <v>0</v>
      </c>
      <c r="B13" s="45" t="s">
        <v>24</v>
      </c>
      <c r="C13" s="52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7" ht="15.6" x14ac:dyDescent="0.3">
      <c r="A14" s="44"/>
      <c r="B14" s="46"/>
      <c r="C14" s="53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7" ht="20.100000000000001" customHeight="1" thickBot="1" x14ac:dyDescent="0.35">
      <c r="A15" s="5">
        <v>1</v>
      </c>
      <c r="B15" s="18" t="s">
        <v>101</v>
      </c>
      <c r="C15" s="38" t="s">
        <v>122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7" s="2" customFormat="1" ht="20.100000000000001" customHeight="1" thickBot="1" x14ac:dyDescent="0.35">
      <c r="A16" s="5">
        <v>2</v>
      </c>
      <c r="B16" s="18" t="s">
        <v>102</v>
      </c>
      <c r="C16" s="39" t="s">
        <v>123</v>
      </c>
      <c r="D16" s="8"/>
      <c r="E16" s="7" t="str">
        <f t="shared" ref="E16:E27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7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</row>
    <row r="17" spans="1:477" s="2" customFormat="1" ht="20.100000000000001" customHeight="1" thickBot="1" x14ac:dyDescent="0.35">
      <c r="A17" s="5">
        <v>3</v>
      </c>
      <c r="B17" s="18" t="s">
        <v>103</v>
      </c>
      <c r="C17" s="39" t="s">
        <v>124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</row>
    <row r="18" spans="1:477" s="3" customFormat="1" ht="20.100000000000001" customHeight="1" x14ac:dyDescent="0.3">
      <c r="A18" s="5">
        <v>4</v>
      </c>
      <c r="B18" s="18" t="s">
        <v>104</v>
      </c>
      <c r="C18" s="39" t="s">
        <v>125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</row>
    <row r="19" spans="1:477" ht="20.100000000000001" customHeight="1" x14ac:dyDescent="0.3">
      <c r="A19" s="5">
        <v>5</v>
      </c>
      <c r="B19" s="18" t="s">
        <v>105</v>
      </c>
      <c r="C19" s="39" t="s">
        <v>126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7" s="4" customFormat="1" ht="20.100000000000001" customHeight="1" thickBot="1" x14ac:dyDescent="0.35">
      <c r="A20" s="5">
        <v>6</v>
      </c>
      <c r="B20" s="18" t="s">
        <v>106</v>
      </c>
      <c r="C20" s="39" t="s">
        <v>127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</row>
    <row r="21" spans="1:477" ht="20.100000000000001" customHeight="1" x14ac:dyDescent="0.3">
      <c r="A21" s="5">
        <v>7</v>
      </c>
      <c r="B21" s="18" t="s">
        <v>107</v>
      </c>
      <c r="C21" s="39" t="s">
        <v>128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7" ht="20.100000000000001" customHeight="1" x14ac:dyDescent="0.3">
      <c r="A22" s="5">
        <v>8</v>
      </c>
      <c r="B22" s="18" t="s">
        <v>108</v>
      </c>
      <c r="C22" s="39" t="s">
        <v>129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7" ht="20.100000000000001" customHeight="1" x14ac:dyDescent="0.3">
      <c r="A23" s="5">
        <v>9</v>
      </c>
      <c r="B23" s="18" t="s">
        <v>109</v>
      </c>
      <c r="C23" s="39" t="s">
        <v>130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7" ht="20.100000000000001" customHeight="1" x14ac:dyDescent="0.3">
      <c r="A24" s="5">
        <v>10</v>
      </c>
      <c r="B24" s="18" t="s">
        <v>110</v>
      </c>
      <c r="C24" s="39" t="s">
        <v>131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7" ht="20.100000000000001" customHeight="1" x14ac:dyDescent="0.3">
      <c r="A25" s="5">
        <v>11</v>
      </c>
      <c r="B25" s="18" t="s">
        <v>111</v>
      </c>
      <c r="C25" s="39" t="s">
        <v>132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</row>
    <row r="26" spans="1:477" ht="20.100000000000001" customHeight="1" x14ac:dyDescent="0.3">
      <c r="A26" s="5">
        <v>12</v>
      </c>
      <c r="B26" s="18" t="s">
        <v>112</v>
      </c>
      <c r="C26" s="39" t="s">
        <v>133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</row>
    <row r="27" spans="1:477" ht="20.100000000000001" customHeight="1" x14ac:dyDescent="0.3">
      <c r="A27" s="5">
        <v>13</v>
      </c>
      <c r="B27" s="18" t="s">
        <v>113</v>
      </c>
      <c r="C27" s="39" t="s">
        <v>134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</row>
    <row r="28" spans="1:477" ht="20.100000000000001" customHeight="1" x14ac:dyDescent="0.3">
      <c r="A28" s="5">
        <v>14</v>
      </c>
      <c r="B28" s="18" t="s">
        <v>114</v>
      </c>
      <c r="C28" s="39" t="s">
        <v>135</v>
      </c>
      <c r="D28" s="8"/>
      <c r="E28" s="7" t="str">
        <f t="shared" ref="E28:E31" si="2">IF(D28&gt;=90,"A",IF(D28&gt;=80,"B",IF(D28&gt;=76,"C",IF(D28&gt;=75,"D",IF(D28&gt;=70,"D",IF(D28&gt;=65,"D",IF(D28&gt;=60,"D",IF(D28&gt;=55,"E","E"))))))))</f>
        <v>E</v>
      </c>
      <c r="F28" s="7"/>
      <c r="G28" s="9"/>
      <c r="H28" s="7" t="str">
        <f t="shared" ref="H28:H31" si="3">IF(G28&gt;=90,"A",IF(G28&gt;=80,"B",IF(G28&gt;=76,"C",IF(G28&gt;=75,"D",IF(G28&gt;=70,"D",IF(G28&gt;=65,"D",IF(G28&gt;=60,"D",IF(G28&gt;=55,"E","E"))))))))</f>
        <v>E</v>
      </c>
      <c r="I28" s="7"/>
    </row>
    <row r="29" spans="1:477" ht="20.100000000000001" customHeight="1" x14ac:dyDescent="0.3">
      <c r="A29" s="5">
        <v>15</v>
      </c>
      <c r="B29" s="18" t="s">
        <v>115</v>
      </c>
      <c r="C29" s="39" t="s">
        <v>136</v>
      </c>
      <c r="D29" s="8"/>
      <c r="E29" s="7" t="str">
        <f t="shared" si="2"/>
        <v>E</v>
      </c>
      <c r="F29" s="7"/>
      <c r="G29" s="9"/>
      <c r="H29" s="7" t="str">
        <f t="shared" si="3"/>
        <v>E</v>
      </c>
      <c r="I29" s="7"/>
    </row>
    <row r="30" spans="1:477" ht="20.100000000000001" customHeight="1" x14ac:dyDescent="0.3">
      <c r="A30" s="5">
        <v>16</v>
      </c>
      <c r="B30" s="18" t="s">
        <v>116</v>
      </c>
      <c r="C30" s="39" t="s">
        <v>137</v>
      </c>
      <c r="D30" s="8"/>
      <c r="E30" s="7" t="str">
        <f t="shared" si="2"/>
        <v>E</v>
      </c>
      <c r="F30" s="7"/>
      <c r="G30" s="9"/>
      <c r="H30" s="7" t="str">
        <f t="shared" si="3"/>
        <v>E</v>
      </c>
      <c r="I30" s="7"/>
    </row>
    <row r="31" spans="1:477" ht="20.100000000000001" customHeight="1" x14ac:dyDescent="0.3">
      <c r="A31" s="5">
        <v>17</v>
      </c>
      <c r="B31" s="18" t="s">
        <v>117</v>
      </c>
      <c r="C31" s="39" t="s">
        <v>138</v>
      </c>
      <c r="D31" s="8"/>
      <c r="E31" s="7" t="str">
        <f t="shared" si="2"/>
        <v>E</v>
      </c>
      <c r="F31" s="7"/>
      <c r="G31" s="9"/>
      <c r="H31" s="7" t="str">
        <f t="shared" si="3"/>
        <v>E</v>
      </c>
      <c r="I31" s="7"/>
    </row>
    <row r="32" spans="1:477" ht="20.100000000000001" customHeight="1" x14ac:dyDescent="0.3">
      <c r="A32" s="5">
        <v>18</v>
      </c>
      <c r="B32" s="18" t="s">
        <v>118</v>
      </c>
      <c r="C32" s="39" t="s">
        <v>139</v>
      </c>
      <c r="D32" s="8"/>
      <c r="E32" s="7" t="str">
        <f t="shared" ref="E32:E35" si="4">IF(D32&gt;=90,"A",IF(D32&gt;=80,"B",IF(D32&gt;=76,"C",IF(D32&gt;=75,"D",IF(D32&gt;=70,"D",IF(D32&gt;=65,"D",IF(D32&gt;=60,"D",IF(D32&gt;=55,"E","E"))))))))</f>
        <v>E</v>
      </c>
      <c r="F32" s="7"/>
      <c r="G32" s="9"/>
      <c r="H32" s="7" t="str">
        <f t="shared" ref="H32:H35" si="5">IF(G32&gt;=90,"A",IF(G32&gt;=80,"B",IF(G32&gt;=76,"C",IF(G32&gt;=75,"D",IF(G32&gt;=70,"D",IF(G32&gt;=65,"D",IF(G32&gt;=60,"D",IF(G32&gt;=55,"E","E"))))))))</f>
        <v>E</v>
      </c>
      <c r="I32" s="7"/>
    </row>
    <row r="33" spans="1:9" ht="20.100000000000001" customHeight="1" x14ac:dyDescent="0.3">
      <c r="A33" s="5">
        <v>19</v>
      </c>
      <c r="B33" s="18" t="s">
        <v>119</v>
      </c>
      <c r="C33" s="39" t="s">
        <v>140</v>
      </c>
      <c r="D33" s="8"/>
      <c r="E33" s="7" t="str">
        <f t="shared" si="4"/>
        <v>E</v>
      </c>
      <c r="F33" s="7"/>
      <c r="G33" s="9"/>
      <c r="H33" s="7" t="str">
        <f t="shared" si="5"/>
        <v>E</v>
      </c>
      <c r="I33" s="7"/>
    </row>
    <row r="34" spans="1:9" ht="20.100000000000001" customHeight="1" x14ac:dyDescent="0.3">
      <c r="A34" s="5">
        <v>20</v>
      </c>
      <c r="B34" s="18" t="s">
        <v>120</v>
      </c>
      <c r="C34" s="39" t="s">
        <v>141</v>
      </c>
      <c r="D34" s="8"/>
      <c r="E34" s="7" t="str">
        <f t="shared" si="4"/>
        <v>E</v>
      </c>
      <c r="F34" s="7"/>
      <c r="G34" s="9"/>
      <c r="H34" s="7" t="str">
        <f t="shared" si="5"/>
        <v>E</v>
      </c>
      <c r="I34" s="7"/>
    </row>
    <row r="35" spans="1:9" ht="20.100000000000001" customHeight="1" thickBot="1" x14ac:dyDescent="0.35">
      <c r="A35" s="5">
        <v>21</v>
      </c>
      <c r="B35" s="18" t="s">
        <v>121</v>
      </c>
      <c r="C35" s="39" t="s">
        <v>142</v>
      </c>
      <c r="D35" s="8"/>
      <c r="E35" s="7" t="str">
        <f t="shared" si="4"/>
        <v>E</v>
      </c>
      <c r="F35" s="7"/>
      <c r="G35" s="9"/>
      <c r="H35" s="7" t="str">
        <f t="shared" si="5"/>
        <v>E</v>
      </c>
      <c r="I35" s="7"/>
    </row>
    <row r="36" spans="1:9" x14ac:dyDescent="0.3">
      <c r="A36" s="3"/>
    </row>
    <row r="38" spans="1:9" ht="6" customHeight="1" x14ac:dyDescent="0.3"/>
    <row r="39" spans="1:9" ht="15.6" x14ac:dyDescent="0.3">
      <c r="H39" s="1" t="s">
        <v>23</v>
      </c>
    </row>
    <row r="40" spans="1:9" ht="15.6" x14ac:dyDescent="0.3">
      <c r="H40" s="1" t="s">
        <v>11</v>
      </c>
    </row>
    <row r="45" spans="1:9" x14ac:dyDescent="0.3">
      <c r="H45" t="s">
        <v>28</v>
      </c>
    </row>
  </sheetData>
  <dataConsolidate/>
  <mergeCells count="13">
    <mergeCell ref="A7:I7"/>
    <mergeCell ref="A1:I1"/>
    <mergeCell ref="A2:I2"/>
    <mergeCell ref="A3:I3"/>
    <mergeCell ref="A4:I4"/>
    <mergeCell ref="A5:I5"/>
    <mergeCell ref="A8:I8"/>
    <mergeCell ref="A9:I9"/>
    <mergeCell ref="A13:A14"/>
    <mergeCell ref="B13:B14"/>
    <mergeCell ref="C13:C14"/>
    <mergeCell ref="D13:F13"/>
    <mergeCell ref="G13:I13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H32"/>
  <sheetViews>
    <sheetView workbookViewId="0">
      <selection activeCell="C11" sqref="C11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6" ht="56.2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1" t="s">
        <v>163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18" t="s">
        <v>151</v>
      </c>
      <c r="C15" s="14" t="s">
        <v>143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18" t="s">
        <v>152</v>
      </c>
      <c r="C16" s="14" t="s">
        <v>144</v>
      </c>
      <c r="D16" s="8"/>
      <c r="E16" s="7" t="str">
        <f t="shared" ref="E16:E22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2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18" t="s">
        <v>153</v>
      </c>
      <c r="C17" s="14" t="s">
        <v>145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18" t="s">
        <v>154</v>
      </c>
      <c r="C18" s="14" t="s">
        <v>146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18" t="s">
        <v>155</v>
      </c>
      <c r="C19" s="14" t="s">
        <v>147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18" t="s">
        <v>156</v>
      </c>
      <c r="C20" s="14" t="s">
        <v>148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18" t="s">
        <v>157</v>
      </c>
      <c r="C21" s="14" t="s">
        <v>149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6" ht="20.100000000000001" customHeight="1" thickBot="1" x14ac:dyDescent="0.35">
      <c r="A22" s="5">
        <v>8</v>
      </c>
      <c r="B22" s="18" t="s">
        <v>158</v>
      </c>
      <c r="C22" s="14" t="s">
        <v>150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6" x14ac:dyDescent="0.3">
      <c r="A23" s="3"/>
    </row>
    <row r="25" spans="1:476" ht="6" customHeight="1" x14ac:dyDescent="0.3"/>
    <row r="26" spans="1:476" ht="15.6" x14ac:dyDescent="0.3">
      <c r="H26" s="1" t="s">
        <v>23</v>
      </c>
    </row>
    <row r="27" spans="1:476" ht="15.6" x14ac:dyDescent="0.3">
      <c r="H27" s="1" t="s">
        <v>11</v>
      </c>
    </row>
    <row r="32" spans="1:476" x14ac:dyDescent="0.3">
      <c r="H32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H34"/>
  <sheetViews>
    <sheetView topLeftCell="A5" workbookViewId="0">
      <selection activeCell="C25" sqref="C25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6" ht="57.7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1" t="s">
        <v>164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15" t="s">
        <v>121</v>
      </c>
      <c r="C15" s="16" t="s">
        <v>179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15" t="s">
        <v>170</v>
      </c>
      <c r="C16" s="17" t="s">
        <v>180</v>
      </c>
      <c r="D16" s="8"/>
      <c r="E16" s="7" t="str">
        <f t="shared" ref="E16:E24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4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15" t="s">
        <v>171</v>
      </c>
      <c r="C17" s="17" t="s">
        <v>181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15" t="s">
        <v>172</v>
      </c>
      <c r="C18" s="17" t="s">
        <v>182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15" t="s">
        <v>173</v>
      </c>
      <c r="C19" s="17" t="s">
        <v>183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15" t="s">
        <v>174</v>
      </c>
      <c r="C20" s="17" t="s">
        <v>184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15" t="s">
        <v>175</v>
      </c>
      <c r="C21" s="17" t="s">
        <v>185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6" ht="20.100000000000001" customHeight="1" x14ac:dyDescent="0.3">
      <c r="A22" s="5">
        <v>8</v>
      </c>
      <c r="B22" s="15" t="s">
        <v>176</v>
      </c>
      <c r="C22" s="17" t="s">
        <v>186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6" ht="20.100000000000001" customHeight="1" x14ac:dyDescent="0.3">
      <c r="A23" s="5">
        <v>9</v>
      </c>
      <c r="B23" s="15" t="s">
        <v>177</v>
      </c>
      <c r="C23" s="17" t="s">
        <v>187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6" ht="20.100000000000001" customHeight="1" thickBot="1" x14ac:dyDescent="0.35">
      <c r="A24" s="5">
        <v>10</v>
      </c>
      <c r="B24" s="15" t="s">
        <v>178</v>
      </c>
      <c r="C24" s="17" t="s">
        <v>188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6" x14ac:dyDescent="0.3">
      <c r="A25" s="3"/>
    </row>
    <row r="27" spans="1:476" ht="6" customHeight="1" x14ac:dyDescent="0.3"/>
    <row r="28" spans="1:476" ht="15.6" x14ac:dyDescent="0.3">
      <c r="H28" s="1" t="s">
        <v>23</v>
      </c>
    </row>
    <row r="29" spans="1:476" ht="15.6" x14ac:dyDescent="0.3">
      <c r="H29" s="1" t="s">
        <v>11</v>
      </c>
    </row>
    <row r="34" spans="8:8" x14ac:dyDescent="0.3">
      <c r="H34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H44"/>
  <sheetViews>
    <sheetView workbookViewId="0">
      <selection activeCell="C6" sqref="C1:C1048576"/>
    </sheetView>
  </sheetViews>
  <sheetFormatPr defaultRowHeight="14.4" x14ac:dyDescent="0.3"/>
  <cols>
    <col min="1" max="1" width="5" customWidth="1"/>
    <col min="2" max="2" width="16.109375" customWidth="1"/>
    <col min="3" max="3" width="34.6640625" style="37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35"/>
      <c r="D6" s="11"/>
      <c r="E6" s="11"/>
      <c r="F6" s="11"/>
      <c r="G6" s="11"/>
      <c r="H6" s="11"/>
      <c r="I6" s="11"/>
    </row>
    <row r="7" spans="1:476" ht="55.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36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36" t="s">
        <v>165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52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53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15" t="s">
        <v>209</v>
      </c>
      <c r="C15" s="41" t="s">
        <v>189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15" t="s">
        <v>210</v>
      </c>
      <c r="C16" s="40" t="s">
        <v>190</v>
      </c>
      <c r="D16" s="8"/>
      <c r="E16" s="7" t="str">
        <f t="shared" ref="E16:E34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34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15" t="s">
        <v>211</v>
      </c>
      <c r="C17" s="40" t="s">
        <v>191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15" t="s">
        <v>212</v>
      </c>
      <c r="C18" s="40" t="s">
        <v>192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15" t="s">
        <v>213</v>
      </c>
      <c r="C19" s="40" t="s">
        <v>193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15" t="s">
        <v>214</v>
      </c>
      <c r="C20" s="40" t="s">
        <v>194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15" t="s">
        <v>215</v>
      </c>
      <c r="C21" s="40" t="s">
        <v>195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6" ht="20.100000000000001" customHeight="1" x14ac:dyDescent="0.3">
      <c r="A22" s="5">
        <v>8</v>
      </c>
      <c r="B22" s="15" t="s">
        <v>216</v>
      </c>
      <c r="C22" s="40" t="s">
        <v>196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6" ht="20.100000000000001" customHeight="1" x14ac:dyDescent="0.3">
      <c r="A23" s="5">
        <v>9</v>
      </c>
      <c r="B23" s="15" t="s">
        <v>217</v>
      </c>
      <c r="C23" s="40" t="s">
        <v>197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6" ht="20.100000000000001" customHeight="1" x14ac:dyDescent="0.3">
      <c r="A24" s="5">
        <v>10</v>
      </c>
      <c r="B24" s="15" t="s">
        <v>218</v>
      </c>
      <c r="C24" s="40" t="s">
        <v>198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6" ht="20.100000000000001" customHeight="1" x14ac:dyDescent="0.3">
      <c r="A25" s="5">
        <v>11</v>
      </c>
      <c r="B25" s="15" t="s">
        <v>219</v>
      </c>
      <c r="C25" s="40" t="s">
        <v>199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</row>
    <row r="26" spans="1:476" ht="20.100000000000001" customHeight="1" x14ac:dyDescent="0.3">
      <c r="A26" s="5">
        <v>12</v>
      </c>
      <c r="B26" s="15" t="s">
        <v>220</v>
      </c>
      <c r="C26" s="40" t="s">
        <v>200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</row>
    <row r="27" spans="1:476" ht="20.100000000000001" customHeight="1" x14ac:dyDescent="0.3">
      <c r="A27" s="5">
        <v>13</v>
      </c>
      <c r="B27" s="15" t="s">
        <v>221</v>
      </c>
      <c r="C27" s="40" t="s">
        <v>201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</row>
    <row r="28" spans="1:476" ht="20.100000000000001" customHeight="1" x14ac:dyDescent="0.3">
      <c r="A28" s="5">
        <v>14</v>
      </c>
      <c r="B28" s="15" t="s">
        <v>222</v>
      </c>
      <c r="C28" s="40" t="s">
        <v>202</v>
      </c>
      <c r="D28" s="8"/>
      <c r="E28" s="7" t="str">
        <f t="shared" si="0"/>
        <v>E</v>
      </c>
      <c r="F28" s="7"/>
      <c r="G28" s="9"/>
      <c r="H28" s="7" t="str">
        <f t="shared" si="1"/>
        <v>E</v>
      </c>
      <c r="I28" s="7"/>
    </row>
    <row r="29" spans="1:476" ht="20.100000000000001" customHeight="1" x14ac:dyDescent="0.3">
      <c r="A29" s="5">
        <v>15</v>
      </c>
      <c r="B29" s="15" t="s">
        <v>223</v>
      </c>
      <c r="C29" s="40" t="s">
        <v>203</v>
      </c>
      <c r="D29" s="8"/>
      <c r="E29" s="7" t="str">
        <f t="shared" si="0"/>
        <v>E</v>
      </c>
      <c r="F29" s="7"/>
      <c r="G29" s="9"/>
      <c r="H29" s="7" t="str">
        <f t="shared" si="1"/>
        <v>E</v>
      </c>
      <c r="I29" s="7"/>
    </row>
    <row r="30" spans="1:476" ht="20.100000000000001" customHeight="1" x14ac:dyDescent="0.3">
      <c r="A30" s="5">
        <v>16</v>
      </c>
      <c r="B30" s="15" t="s">
        <v>224</v>
      </c>
      <c r="C30" s="40" t="s">
        <v>204</v>
      </c>
      <c r="D30" s="8"/>
      <c r="E30" s="7" t="str">
        <f t="shared" si="0"/>
        <v>E</v>
      </c>
      <c r="F30" s="7"/>
      <c r="G30" s="9"/>
      <c r="H30" s="7" t="str">
        <f t="shared" si="1"/>
        <v>E</v>
      </c>
      <c r="I30" s="7"/>
    </row>
    <row r="31" spans="1:476" ht="20.100000000000001" customHeight="1" x14ac:dyDescent="0.3">
      <c r="A31" s="5">
        <v>17</v>
      </c>
      <c r="B31" s="15" t="s">
        <v>225</v>
      </c>
      <c r="C31" s="40" t="s">
        <v>205</v>
      </c>
      <c r="D31" s="8"/>
      <c r="E31" s="7" t="str">
        <f t="shared" si="0"/>
        <v>E</v>
      </c>
      <c r="F31" s="7"/>
      <c r="G31" s="9"/>
      <c r="H31" s="7" t="str">
        <f t="shared" si="1"/>
        <v>E</v>
      </c>
      <c r="I31" s="7"/>
    </row>
    <row r="32" spans="1:476" ht="20.100000000000001" customHeight="1" x14ac:dyDescent="0.3">
      <c r="A32" s="5">
        <v>18</v>
      </c>
      <c r="B32" s="15" t="s">
        <v>226</v>
      </c>
      <c r="C32" s="40" t="s">
        <v>206</v>
      </c>
      <c r="D32" s="8"/>
      <c r="E32" s="7" t="str">
        <f t="shared" si="0"/>
        <v>E</v>
      </c>
      <c r="F32" s="7"/>
      <c r="G32" s="9"/>
      <c r="H32" s="7" t="str">
        <f t="shared" si="1"/>
        <v>E</v>
      </c>
      <c r="I32" s="7"/>
    </row>
    <row r="33" spans="1:9" ht="20.100000000000001" customHeight="1" x14ac:dyDescent="0.3">
      <c r="A33" s="5">
        <v>19</v>
      </c>
      <c r="B33" s="15" t="s">
        <v>227</v>
      </c>
      <c r="C33" s="40" t="s">
        <v>207</v>
      </c>
      <c r="D33" s="8"/>
      <c r="E33" s="7" t="str">
        <f t="shared" si="0"/>
        <v>E</v>
      </c>
      <c r="F33" s="7"/>
      <c r="G33" s="9"/>
      <c r="H33" s="7" t="str">
        <f t="shared" si="1"/>
        <v>E</v>
      </c>
      <c r="I33" s="7"/>
    </row>
    <row r="34" spans="1:9" ht="20.100000000000001" customHeight="1" thickBot="1" x14ac:dyDescent="0.35">
      <c r="A34" s="5">
        <v>20</v>
      </c>
      <c r="B34" s="15" t="s">
        <v>228</v>
      </c>
      <c r="C34" s="41" t="s">
        <v>208</v>
      </c>
      <c r="D34" s="8"/>
      <c r="E34" s="7" t="str">
        <f t="shared" si="0"/>
        <v>E</v>
      </c>
      <c r="F34" s="7"/>
      <c r="G34" s="9"/>
      <c r="H34" s="7" t="str">
        <f t="shared" si="1"/>
        <v>E</v>
      </c>
      <c r="I34" s="7"/>
    </row>
    <row r="35" spans="1:9" x14ac:dyDescent="0.3">
      <c r="A35" s="3"/>
    </row>
    <row r="37" spans="1:9" ht="6" customHeight="1" x14ac:dyDescent="0.3"/>
    <row r="38" spans="1:9" ht="15.6" x14ac:dyDescent="0.3">
      <c r="H38" s="1" t="s">
        <v>23</v>
      </c>
    </row>
    <row r="39" spans="1:9" ht="15.6" x14ac:dyDescent="0.3">
      <c r="H39" s="1" t="s">
        <v>11</v>
      </c>
    </row>
    <row r="44" spans="1:9" x14ac:dyDescent="0.3">
      <c r="H44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H38"/>
  <sheetViews>
    <sheetView topLeftCell="A7" workbookViewId="0">
      <selection activeCell="C23" sqref="C23"/>
    </sheetView>
  </sheetViews>
  <sheetFormatPr defaultRowHeight="14.4" x14ac:dyDescent="0.3"/>
  <cols>
    <col min="1" max="1" width="5" customWidth="1"/>
    <col min="2" max="2" width="16.109375" customWidth="1"/>
    <col min="3" max="3" width="34.6640625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11"/>
      <c r="D6" s="11"/>
      <c r="E6" s="11"/>
      <c r="F6" s="11"/>
      <c r="G6" s="11"/>
      <c r="H6" s="11"/>
      <c r="I6" s="11"/>
    </row>
    <row r="7" spans="1:476" ht="54.7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1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1" t="s">
        <v>166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47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48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15" t="s">
        <v>229</v>
      </c>
      <c r="C15" s="16" t="s">
        <v>243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15" t="s">
        <v>230</v>
      </c>
      <c r="C16" s="17" t="s">
        <v>244</v>
      </c>
      <c r="D16" s="8"/>
      <c r="E16" s="7" t="str">
        <f t="shared" ref="E16:E28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8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15" t="s">
        <v>231</v>
      </c>
      <c r="C17" s="17" t="s">
        <v>245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19" t="s">
        <v>232</v>
      </c>
      <c r="C18" s="17" t="s">
        <v>246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15" t="s">
        <v>233</v>
      </c>
      <c r="C19" s="17" t="s">
        <v>247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15" t="s">
        <v>234</v>
      </c>
      <c r="C20" s="17" t="s">
        <v>248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15" t="s">
        <v>235</v>
      </c>
      <c r="C21" s="17" t="s">
        <v>249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6" ht="20.100000000000001" customHeight="1" x14ac:dyDescent="0.3">
      <c r="A22" s="5">
        <v>8</v>
      </c>
      <c r="B22" s="15" t="s">
        <v>236</v>
      </c>
      <c r="C22" s="17" t="s">
        <v>250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6" ht="20.100000000000001" customHeight="1" x14ac:dyDescent="0.3">
      <c r="A23" s="5">
        <v>9</v>
      </c>
      <c r="B23" s="15" t="s">
        <v>237</v>
      </c>
      <c r="C23" s="17" t="s">
        <v>251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6" ht="20.100000000000001" customHeight="1" x14ac:dyDescent="0.3">
      <c r="A24" s="5">
        <v>10</v>
      </c>
      <c r="B24" s="15" t="s">
        <v>238</v>
      </c>
      <c r="C24" s="17" t="s">
        <v>252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6" ht="20.100000000000001" customHeight="1" x14ac:dyDescent="0.3">
      <c r="A25" s="5">
        <v>11</v>
      </c>
      <c r="B25" s="15" t="s">
        <v>239</v>
      </c>
      <c r="C25" s="17" t="s">
        <v>253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</row>
    <row r="26" spans="1:476" ht="20.100000000000001" customHeight="1" x14ac:dyDescent="0.3">
      <c r="A26" s="5">
        <v>12</v>
      </c>
      <c r="B26" s="15" t="s">
        <v>240</v>
      </c>
      <c r="C26" s="17" t="s">
        <v>254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</row>
    <row r="27" spans="1:476" ht="20.100000000000001" customHeight="1" x14ac:dyDescent="0.3">
      <c r="A27" s="5">
        <v>13</v>
      </c>
      <c r="B27" s="15" t="s">
        <v>241</v>
      </c>
      <c r="C27" s="17" t="s">
        <v>255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</row>
    <row r="28" spans="1:476" ht="20.100000000000001" customHeight="1" thickBot="1" x14ac:dyDescent="0.35">
      <c r="A28" s="5">
        <v>14</v>
      </c>
      <c r="B28" s="15" t="s">
        <v>242</v>
      </c>
      <c r="C28" s="17" t="s">
        <v>256</v>
      </c>
      <c r="D28" s="8"/>
      <c r="E28" s="7" t="str">
        <f t="shared" si="0"/>
        <v>E</v>
      </c>
      <c r="F28" s="7"/>
      <c r="G28" s="9"/>
      <c r="H28" s="7" t="str">
        <f t="shared" si="1"/>
        <v>E</v>
      </c>
      <c r="I28" s="7"/>
    </row>
    <row r="29" spans="1:476" x14ac:dyDescent="0.3">
      <c r="A29" s="3"/>
    </row>
    <row r="31" spans="1:476" ht="6" customHeight="1" x14ac:dyDescent="0.3"/>
    <row r="32" spans="1:476" ht="15.6" x14ac:dyDescent="0.3">
      <c r="H32" s="1" t="s">
        <v>23</v>
      </c>
    </row>
    <row r="33" spans="8:8" ht="15.6" x14ac:dyDescent="0.3">
      <c r="H33" s="1" t="s">
        <v>11</v>
      </c>
    </row>
    <row r="38" spans="8:8" x14ac:dyDescent="0.3">
      <c r="H38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H37"/>
  <sheetViews>
    <sheetView workbookViewId="0">
      <selection activeCell="C6" sqref="C1:C1048576"/>
    </sheetView>
  </sheetViews>
  <sheetFormatPr defaultRowHeight="14.4" x14ac:dyDescent="0.3"/>
  <cols>
    <col min="1" max="1" width="5" customWidth="1"/>
    <col min="2" max="2" width="16.6640625" customWidth="1"/>
    <col min="3" max="3" width="34.6640625" style="37" customWidth="1"/>
    <col min="6" max="6" width="23.109375" customWidth="1"/>
    <col min="8" max="8" width="10.44140625" customWidth="1"/>
    <col min="9" max="9" width="27.109375" customWidth="1"/>
  </cols>
  <sheetData>
    <row r="1" spans="1:476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476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476" x14ac:dyDescent="0.3">
      <c r="A3" s="51"/>
      <c r="B3" s="51"/>
      <c r="C3" s="51"/>
      <c r="D3" s="51"/>
      <c r="E3" s="51"/>
      <c r="F3" s="51"/>
      <c r="G3" s="51"/>
      <c r="H3" s="51"/>
      <c r="I3" s="51"/>
    </row>
    <row r="4" spans="1:476" x14ac:dyDescent="0.3">
      <c r="A4" s="51"/>
      <c r="B4" s="51"/>
      <c r="C4" s="51"/>
      <c r="D4" s="51"/>
      <c r="E4" s="51"/>
      <c r="F4" s="51"/>
      <c r="G4" s="51"/>
      <c r="H4" s="51"/>
      <c r="I4" s="51"/>
    </row>
    <row r="5" spans="1:476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476" x14ac:dyDescent="0.3">
      <c r="A6" s="11"/>
      <c r="B6" s="11"/>
      <c r="C6" s="35"/>
      <c r="D6" s="11"/>
      <c r="E6" s="11"/>
      <c r="F6" s="11"/>
      <c r="G6" s="11"/>
      <c r="H6" s="11"/>
      <c r="I6" s="11"/>
    </row>
    <row r="7" spans="1:476" ht="52.5" customHeight="1" x14ac:dyDescent="0.3">
      <c r="A7" s="42" t="s">
        <v>12</v>
      </c>
      <c r="B7" s="42"/>
      <c r="C7" s="42"/>
      <c r="D7" s="42"/>
      <c r="E7" s="42"/>
      <c r="F7" s="42"/>
      <c r="G7" s="42"/>
      <c r="H7" s="42"/>
      <c r="I7" s="42"/>
    </row>
    <row r="8" spans="1:476" ht="15.6" x14ac:dyDescent="0.3">
      <c r="A8" s="42" t="s">
        <v>14</v>
      </c>
      <c r="B8" s="42"/>
      <c r="C8" s="42"/>
      <c r="D8" s="42"/>
      <c r="E8" s="42"/>
      <c r="F8" s="42"/>
      <c r="G8" s="42"/>
      <c r="H8" s="42"/>
      <c r="I8" s="42"/>
    </row>
    <row r="9" spans="1:476" ht="15.6" x14ac:dyDescent="0.3">
      <c r="A9" s="42" t="s">
        <v>25</v>
      </c>
      <c r="B9" s="42"/>
      <c r="C9" s="42"/>
      <c r="D9" s="42"/>
      <c r="E9" s="42"/>
      <c r="F9" s="42"/>
      <c r="G9" s="42"/>
      <c r="H9" s="42"/>
      <c r="I9" s="42"/>
    </row>
    <row r="10" spans="1:476" ht="15.6" x14ac:dyDescent="0.3">
      <c r="A10" s="1" t="s">
        <v>9</v>
      </c>
      <c r="B10" s="1"/>
      <c r="C10" s="36" t="s">
        <v>15</v>
      </c>
      <c r="D10" s="1"/>
      <c r="E10" s="1"/>
      <c r="F10" s="1"/>
      <c r="G10" s="1" t="s">
        <v>10</v>
      </c>
      <c r="H10" s="1"/>
      <c r="I10" s="1" t="s">
        <v>15</v>
      </c>
    </row>
    <row r="11" spans="1:476" ht="15.6" x14ac:dyDescent="0.3">
      <c r="A11" s="1" t="s">
        <v>13</v>
      </c>
      <c r="B11" s="1"/>
      <c r="C11" s="36" t="s">
        <v>167</v>
      </c>
      <c r="D11" s="1"/>
      <c r="E11" s="1"/>
      <c r="F11" s="1"/>
      <c r="G11" s="1"/>
      <c r="H11" s="1"/>
      <c r="I11" s="1"/>
    </row>
    <row r="12" spans="1:476" ht="15" thickBot="1" x14ac:dyDescent="0.35"/>
    <row r="13" spans="1:476" ht="15.6" x14ac:dyDescent="0.3">
      <c r="A13" s="43" t="s">
        <v>0</v>
      </c>
      <c r="B13" s="45" t="s">
        <v>24</v>
      </c>
      <c r="C13" s="52" t="s">
        <v>1</v>
      </c>
      <c r="D13" s="47" t="s">
        <v>2</v>
      </c>
      <c r="E13" s="47"/>
      <c r="F13" s="47"/>
      <c r="G13" s="47" t="s">
        <v>6</v>
      </c>
      <c r="H13" s="47"/>
      <c r="I13" s="49"/>
    </row>
    <row r="14" spans="1:476" ht="15.6" x14ac:dyDescent="0.3">
      <c r="A14" s="44"/>
      <c r="B14" s="46"/>
      <c r="C14" s="53"/>
      <c r="D14" s="10" t="s">
        <v>3</v>
      </c>
      <c r="E14" s="10" t="s">
        <v>4</v>
      </c>
      <c r="F14" s="10" t="s">
        <v>5</v>
      </c>
      <c r="G14" s="10" t="s">
        <v>7</v>
      </c>
      <c r="H14" s="10" t="s">
        <v>4</v>
      </c>
      <c r="I14" s="6" t="s">
        <v>8</v>
      </c>
      <c r="K14" s="12" t="s">
        <v>17</v>
      </c>
    </row>
    <row r="15" spans="1:476" ht="20.100000000000001" customHeight="1" thickBot="1" x14ac:dyDescent="0.35">
      <c r="A15" s="5">
        <v>1</v>
      </c>
      <c r="B15" s="20" t="s">
        <v>270</v>
      </c>
      <c r="C15" s="40" t="s">
        <v>257</v>
      </c>
      <c r="D15" s="8"/>
      <c r="E15" s="7" t="str">
        <f>IF(D15&gt;=90,"A",IF(D15&gt;=80,"B",IF(D15&gt;=76,"C",IF(D15&gt;=75,"D",IF(D15&gt;=70,"D",IF(D15&gt;=65,"D",IF(D15&gt;=60,"D",IF(D15&gt;=55,"E","E"))))))))</f>
        <v>E</v>
      </c>
      <c r="F15" s="7"/>
      <c r="G15" s="9"/>
      <c r="H15" s="7" t="str">
        <f>IF(G15&gt;=90,"A",IF(G15&gt;=80,"B",IF(G15&gt;=76,"C",IF(G15&gt;=75,"D",IF(G15&gt;=70,"D",IF(G15&gt;=65,"D",IF(G15&gt;=60,"D",IF(G15&gt;=55,"E","E"))))))))</f>
        <v>E</v>
      </c>
      <c r="I15" s="7"/>
      <c r="K15" s="13" t="s">
        <v>18</v>
      </c>
    </row>
    <row r="16" spans="1:476" s="2" customFormat="1" ht="20.100000000000001" customHeight="1" thickBot="1" x14ac:dyDescent="0.35">
      <c r="A16" s="5">
        <v>2</v>
      </c>
      <c r="B16" s="20" t="s">
        <v>271</v>
      </c>
      <c r="C16" s="40" t="s">
        <v>258</v>
      </c>
      <c r="D16" s="8"/>
      <c r="E16" s="7" t="str">
        <f t="shared" ref="E16:E27" si="0">IF(D16&gt;=90,"A",IF(D16&gt;=80,"B",IF(D16&gt;=76,"C",IF(D16&gt;=75,"D",IF(D16&gt;=70,"D",IF(D16&gt;=65,"D",IF(D16&gt;=60,"D",IF(D16&gt;=55,"E","E"))))))))</f>
        <v>E</v>
      </c>
      <c r="F16" s="7"/>
      <c r="G16" s="9"/>
      <c r="H16" s="7" t="str">
        <f t="shared" ref="H16:H27" si="1">IF(G16&gt;=90,"A",IF(G16&gt;=80,"B",IF(G16&gt;=76,"C",IF(G16&gt;=75,"D",IF(G16&gt;=70,"D",IF(G16&gt;=65,"D",IF(G16&gt;=60,"D",IF(G16&gt;=55,"E","E"))))))))</f>
        <v>E</v>
      </c>
      <c r="I16" s="7"/>
      <c r="J16"/>
      <c r="K16" s="13" t="s">
        <v>19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</row>
    <row r="17" spans="1:476" s="2" customFormat="1" ht="20.100000000000001" customHeight="1" thickBot="1" x14ac:dyDescent="0.35">
      <c r="A17" s="5">
        <v>3</v>
      </c>
      <c r="B17" s="20" t="s">
        <v>272</v>
      </c>
      <c r="C17" s="40" t="s">
        <v>259</v>
      </c>
      <c r="D17" s="8"/>
      <c r="E17" s="7" t="str">
        <f t="shared" si="0"/>
        <v>E</v>
      </c>
      <c r="F17" s="7"/>
      <c r="G17" s="9"/>
      <c r="H17" s="7" t="str">
        <f t="shared" si="1"/>
        <v>E</v>
      </c>
      <c r="I17" s="7"/>
      <c r="J17"/>
      <c r="K17" s="13" t="s">
        <v>20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</row>
    <row r="18" spans="1:476" s="3" customFormat="1" ht="20.100000000000001" customHeight="1" x14ac:dyDescent="0.3">
      <c r="A18" s="5">
        <v>4</v>
      </c>
      <c r="B18" s="20" t="s">
        <v>273</v>
      </c>
      <c r="C18" s="40" t="s">
        <v>260</v>
      </c>
      <c r="D18" s="8"/>
      <c r="E18" s="7" t="str">
        <f t="shared" si="0"/>
        <v>E</v>
      </c>
      <c r="F18" s="7"/>
      <c r="G18" s="9"/>
      <c r="H18" s="7" t="str">
        <f t="shared" si="1"/>
        <v>E</v>
      </c>
      <c r="I18" s="7"/>
      <c r="J18"/>
      <c r="K18" s="13" t="s">
        <v>21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</row>
    <row r="19" spans="1:476" ht="20.100000000000001" customHeight="1" x14ac:dyDescent="0.3">
      <c r="A19" s="5">
        <v>5</v>
      </c>
      <c r="B19" s="20" t="s">
        <v>274</v>
      </c>
      <c r="C19" s="40" t="s">
        <v>261</v>
      </c>
      <c r="D19" s="8"/>
      <c r="E19" s="7" t="str">
        <f t="shared" si="0"/>
        <v>E</v>
      </c>
      <c r="F19" s="7"/>
      <c r="G19" s="9"/>
      <c r="H19" s="7" t="str">
        <f t="shared" si="1"/>
        <v>E</v>
      </c>
      <c r="I19" s="7"/>
      <c r="K19" s="13" t="s">
        <v>22</v>
      </c>
    </row>
    <row r="20" spans="1:476" s="4" customFormat="1" ht="20.100000000000001" customHeight="1" thickBot="1" x14ac:dyDescent="0.35">
      <c r="A20" s="5">
        <v>6</v>
      </c>
      <c r="B20" s="20" t="s">
        <v>275</v>
      </c>
      <c r="C20" s="40" t="s">
        <v>262</v>
      </c>
      <c r="D20" s="8"/>
      <c r="E20" s="7" t="str">
        <f t="shared" si="0"/>
        <v>E</v>
      </c>
      <c r="F20" s="7"/>
      <c r="G20" s="9"/>
      <c r="H20" s="7" t="str">
        <f t="shared" si="1"/>
        <v>E</v>
      </c>
      <c r="I20" s="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</row>
    <row r="21" spans="1:476" ht="20.100000000000001" customHeight="1" x14ac:dyDescent="0.3">
      <c r="A21" s="5">
        <v>7</v>
      </c>
      <c r="B21" s="20" t="s">
        <v>276</v>
      </c>
      <c r="C21" s="40" t="s">
        <v>263</v>
      </c>
      <c r="D21" s="8"/>
      <c r="E21" s="7" t="str">
        <f t="shared" si="0"/>
        <v>E</v>
      </c>
      <c r="F21" s="7"/>
      <c r="G21" s="9"/>
      <c r="H21" s="7" t="str">
        <f t="shared" si="1"/>
        <v>E</v>
      </c>
      <c r="I21" s="7"/>
    </row>
    <row r="22" spans="1:476" ht="20.100000000000001" customHeight="1" x14ac:dyDescent="0.3">
      <c r="A22" s="5">
        <v>8</v>
      </c>
      <c r="B22" s="20" t="s">
        <v>277</v>
      </c>
      <c r="C22" s="40" t="s">
        <v>264</v>
      </c>
      <c r="D22" s="8"/>
      <c r="E22" s="7" t="str">
        <f t="shared" si="0"/>
        <v>E</v>
      </c>
      <c r="F22" s="7"/>
      <c r="G22" s="9"/>
      <c r="H22" s="7" t="str">
        <f t="shared" si="1"/>
        <v>E</v>
      </c>
      <c r="I22" s="7"/>
    </row>
    <row r="23" spans="1:476" ht="20.100000000000001" customHeight="1" x14ac:dyDescent="0.3">
      <c r="A23" s="5">
        <v>9</v>
      </c>
      <c r="B23" s="20" t="s">
        <v>278</v>
      </c>
      <c r="C23" s="40" t="s">
        <v>265</v>
      </c>
      <c r="D23" s="8"/>
      <c r="E23" s="7" t="str">
        <f t="shared" si="0"/>
        <v>E</v>
      </c>
      <c r="F23" s="7"/>
      <c r="G23" s="9"/>
      <c r="H23" s="7" t="str">
        <f t="shared" si="1"/>
        <v>E</v>
      </c>
      <c r="I23" s="7"/>
    </row>
    <row r="24" spans="1:476" ht="20.100000000000001" customHeight="1" x14ac:dyDescent="0.3">
      <c r="A24" s="5">
        <v>10</v>
      </c>
      <c r="B24" s="20" t="s">
        <v>279</v>
      </c>
      <c r="C24" s="40" t="s">
        <v>266</v>
      </c>
      <c r="D24" s="8"/>
      <c r="E24" s="7" t="str">
        <f t="shared" si="0"/>
        <v>E</v>
      </c>
      <c r="F24" s="7"/>
      <c r="G24" s="9"/>
      <c r="H24" s="7" t="str">
        <f t="shared" si="1"/>
        <v>E</v>
      </c>
      <c r="I24" s="7"/>
    </row>
    <row r="25" spans="1:476" ht="20.100000000000001" customHeight="1" x14ac:dyDescent="0.3">
      <c r="A25" s="5">
        <v>11</v>
      </c>
      <c r="B25" s="20" t="s">
        <v>280</v>
      </c>
      <c r="C25" s="40" t="s">
        <v>267</v>
      </c>
      <c r="D25" s="8"/>
      <c r="E25" s="7" t="str">
        <f t="shared" si="0"/>
        <v>E</v>
      </c>
      <c r="F25" s="7"/>
      <c r="G25" s="9"/>
      <c r="H25" s="7" t="str">
        <f t="shared" si="1"/>
        <v>E</v>
      </c>
      <c r="I25" s="7"/>
    </row>
    <row r="26" spans="1:476" ht="20.100000000000001" customHeight="1" x14ac:dyDescent="0.3">
      <c r="A26" s="5">
        <v>12</v>
      </c>
      <c r="B26" s="20" t="s">
        <v>281</v>
      </c>
      <c r="C26" s="40" t="s">
        <v>268</v>
      </c>
      <c r="D26" s="8"/>
      <c r="E26" s="7" t="str">
        <f t="shared" si="0"/>
        <v>E</v>
      </c>
      <c r="F26" s="7"/>
      <c r="G26" s="9"/>
      <c r="H26" s="7" t="str">
        <f t="shared" si="1"/>
        <v>E</v>
      </c>
      <c r="I26" s="7"/>
    </row>
    <row r="27" spans="1:476" ht="20.100000000000001" customHeight="1" thickBot="1" x14ac:dyDescent="0.35">
      <c r="A27" s="5">
        <v>13</v>
      </c>
      <c r="B27" s="20" t="s">
        <v>282</v>
      </c>
      <c r="C27" s="40" t="s">
        <v>269</v>
      </c>
      <c r="D27" s="8"/>
      <c r="E27" s="7" t="str">
        <f t="shared" si="0"/>
        <v>E</v>
      </c>
      <c r="F27" s="7"/>
      <c r="G27" s="9"/>
      <c r="H27" s="7" t="str">
        <f t="shared" si="1"/>
        <v>E</v>
      </c>
      <c r="I27" s="7"/>
    </row>
    <row r="28" spans="1:476" x14ac:dyDescent="0.3">
      <c r="A28" s="3"/>
    </row>
    <row r="30" spans="1:476" ht="6" customHeight="1" x14ac:dyDescent="0.3"/>
    <row r="31" spans="1:476" ht="15.6" x14ac:dyDescent="0.3">
      <c r="H31" s="1" t="s">
        <v>23</v>
      </c>
    </row>
    <row r="32" spans="1:476" ht="15.6" x14ac:dyDescent="0.3">
      <c r="H32" s="1" t="s">
        <v>11</v>
      </c>
    </row>
    <row r="37" spans="8:8" x14ac:dyDescent="0.3">
      <c r="H37" t="s">
        <v>16</v>
      </c>
    </row>
  </sheetData>
  <mergeCells count="13">
    <mergeCell ref="A8:I8"/>
    <mergeCell ref="A9:I9"/>
    <mergeCell ref="A13:A14"/>
    <mergeCell ref="B13:B14"/>
    <mergeCell ref="C13:C14"/>
    <mergeCell ref="D13:F13"/>
    <mergeCell ref="G13:I13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X AKL</vt:lpstr>
      <vt:lpstr>X PHT</vt:lpstr>
      <vt:lpstr>X RPL</vt:lpstr>
      <vt:lpstr>X TBSM</vt:lpstr>
      <vt:lpstr>XI AKL</vt:lpstr>
      <vt:lpstr>XI PHT</vt:lpstr>
      <vt:lpstr>XI RPL</vt:lpstr>
      <vt:lpstr>XI TKRO</vt:lpstr>
      <vt:lpstr>XII AKL</vt:lpstr>
      <vt:lpstr>XII RPL</vt:lpstr>
      <vt:lpstr>XII TKRO</vt:lpstr>
      <vt:lpstr>'XII RPL'!Print_Area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X441S</dc:creator>
  <cp:lastModifiedBy>Muhammad Raihan Nismara Jendra</cp:lastModifiedBy>
  <cp:lastPrinted>2023-12-18T09:16:07Z</cp:lastPrinted>
  <dcterms:created xsi:type="dcterms:W3CDTF">2018-11-19T04:29:49Z</dcterms:created>
  <dcterms:modified xsi:type="dcterms:W3CDTF">2023-12-18T09:17:13Z</dcterms:modified>
</cp:coreProperties>
</file>