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3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2667" documentId="13_ncr:1_{7372ABCA-B9F9-7747-B866-EB234305EF8C}" xr6:coauthVersionLast="47" xr6:coauthVersionMax="47" xr10:uidLastSave="{3D5C19B4-269C-A844-B15B-5EC4C27C63B2}"/>
  <bookViews>
    <workbookView xWindow="2400" yWindow="740" windowWidth="23940" windowHeight="18380" xr2:uid="{00000000-000D-0000-FFFF-FFFF00000000}"/>
  </bookViews>
  <sheets>
    <sheet name="small" sheetId="7" r:id="rId1"/>
    <sheet name="small mlp" sheetId="9" r:id="rId2"/>
    <sheet name="medium" sheetId="10" r:id="rId3"/>
    <sheet name="medium mlp" sheetId="11" r:id="rId4"/>
    <sheet name="LICENSE" sheetId="5" r:id="rId5"/>
  </sheets>
  <externalReferences>
    <externalReference r:id="rId6"/>
    <externalReference r:id="rId7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3" i="11" l="1" a="1"/>
  <c r="Y43" i="11" s="1"/>
  <c r="X43" i="11" a="1"/>
  <c r="X43" i="11" s="1"/>
  <c r="Y42" i="11" a="1"/>
  <c r="Y42" i="11" s="1"/>
  <c r="X42" i="11" a="1"/>
  <c r="X42" i="11" s="1"/>
  <c r="Y41" i="11" a="1"/>
  <c r="Y41" i="11" s="1"/>
  <c r="X41" i="11" a="1"/>
  <c r="X41" i="11" s="1"/>
  <c r="Y40" i="11" a="1"/>
  <c r="Y40" i="11" s="1"/>
  <c r="X40" i="11" a="1"/>
  <c r="X40" i="11" s="1"/>
  <c r="Y39" i="11" a="1"/>
  <c r="Y39" i="11" s="1"/>
  <c r="X39" i="11" a="1"/>
  <c r="X39" i="11" s="1"/>
  <c r="Y38" i="11" a="1"/>
  <c r="Y38" i="11" s="1"/>
  <c r="X38" i="11" a="1"/>
  <c r="X38" i="11" s="1"/>
  <c r="S27" i="11" a="1"/>
  <c r="S27" i="11" s="1"/>
  <c r="R27" i="11" a="1"/>
  <c r="R27" i="11" s="1"/>
  <c r="S26" i="11" a="1"/>
  <c r="S26" i="11" s="1"/>
  <c r="R26" i="11" a="1"/>
  <c r="R26" i="11" s="1"/>
  <c r="S25" i="11" a="1"/>
  <c r="S25" i="11" s="1"/>
  <c r="R25" i="11" a="1"/>
  <c r="R25" i="11" s="1"/>
  <c r="S24" i="11" a="1"/>
  <c r="S24" i="11" s="1"/>
  <c r="R24" i="11" a="1"/>
  <c r="R24" i="11" s="1"/>
  <c r="S23" i="11" a="1"/>
  <c r="S23" i="11" s="1"/>
  <c r="R23" i="11" a="1"/>
  <c r="R23" i="11" s="1"/>
  <c r="S22" i="11" a="1"/>
  <c r="S22" i="11" s="1"/>
  <c r="R22" i="11" a="1"/>
  <c r="R22" i="11" s="1"/>
  <c r="P18" i="11" a="1"/>
  <c r="P18" i="11" s="1"/>
  <c r="S18" i="11" s="1"/>
  <c r="O18" i="11" a="1"/>
  <c r="O18" i="11" s="1"/>
  <c r="R18" i="11" s="1"/>
  <c r="P17" i="11" a="1"/>
  <c r="P17" i="11" s="1"/>
  <c r="S17" i="11" s="1"/>
  <c r="O17" i="11" a="1"/>
  <c r="O17" i="11" s="1"/>
  <c r="R17" i="11" s="1"/>
  <c r="P16" i="11" a="1"/>
  <c r="P16" i="11" s="1"/>
  <c r="S16" i="11" s="1"/>
  <c r="O16" i="11" a="1"/>
  <c r="O16" i="11" s="1"/>
  <c r="R16" i="11" s="1"/>
  <c r="P15" i="11" a="1"/>
  <c r="P15" i="11" s="1"/>
  <c r="S15" i="11" s="1"/>
  <c r="O15" i="11" a="1"/>
  <c r="O15" i="11" s="1"/>
  <c r="R15" i="11" s="1"/>
  <c r="P14" i="11" a="1"/>
  <c r="P14" i="11" s="1"/>
  <c r="S14" i="11" s="1"/>
  <c r="O14" i="11" a="1"/>
  <c r="O14" i="11" s="1"/>
  <c r="R14" i="11" s="1"/>
  <c r="P18" i="10" a="1"/>
  <c r="P18" i="10" s="1"/>
  <c r="S18" i="10" s="1"/>
  <c r="O18" i="10" a="1"/>
  <c r="O18" i="10" s="1"/>
  <c r="R18" i="10" s="1"/>
  <c r="P17" i="10" a="1"/>
  <c r="P17" i="10" s="1"/>
  <c r="S17" i="10" s="1"/>
  <c r="O17" i="10" a="1"/>
  <c r="O17" i="10" s="1"/>
  <c r="R17" i="10" s="1"/>
  <c r="P16" i="10" a="1"/>
  <c r="P16" i="10" s="1"/>
  <c r="S16" i="10" s="1"/>
  <c r="O16" i="10" a="1"/>
  <c r="O16" i="10" s="1"/>
  <c r="R16" i="10" s="1"/>
  <c r="P15" i="10" a="1"/>
  <c r="P15" i="10" s="1"/>
  <c r="S15" i="10" s="1"/>
  <c r="O15" i="10" a="1"/>
  <c r="O15" i="10" s="1"/>
  <c r="R15" i="10" s="1"/>
  <c r="P14" i="10" a="1"/>
  <c r="P14" i="10" s="1"/>
  <c r="S14" i="10" s="1"/>
  <c r="O14" i="10" a="1"/>
  <c r="O14" i="10" s="1"/>
  <c r="R14" i="10" s="1"/>
  <c r="J14" i="9" a="1"/>
  <c r="J14" i="9" s="1"/>
  <c r="M14" i="9" s="1"/>
  <c r="I14" i="9" a="1"/>
  <c r="I14" i="9" s="1"/>
  <c r="L14" i="9" s="1"/>
  <c r="J13" i="9" a="1"/>
  <c r="J13" i="9" s="1"/>
  <c r="M13" i="9" s="1"/>
  <c r="M21" i="9" s="1" a="1"/>
  <c r="M21" i="9" s="1"/>
  <c r="I13" i="9" a="1"/>
  <c r="I13" i="9" s="1"/>
  <c r="L13" i="9" s="1"/>
  <c r="J12" i="9" a="1"/>
  <c r="J12" i="9" s="1"/>
  <c r="M12" i="9" s="1"/>
  <c r="I12" i="9" a="1"/>
  <c r="I12" i="9" s="1"/>
  <c r="L12" i="9" s="1"/>
  <c r="J14" i="7" a="1"/>
  <c r="J14" i="7" s="1"/>
  <c r="M14" i="7" s="1"/>
  <c r="I14" i="7" a="1"/>
  <c r="I14" i="7" s="1"/>
  <c r="L14" i="7" s="1"/>
  <c r="J13" i="7" a="1"/>
  <c r="J13" i="7" s="1"/>
  <c r="M13" i="7" s="1"/>
  <c r="I13" i="7" a="1"/>
  <c r="I13" i="7" s="1"/>
  <c r="L13" i="7" s="1"/>
  <c r="J12" i="7" a="1"/>
  <c r="J12" i="7" s="1"/>
  <c r="M12" i="7" s="1"/>
  <c r="M19" i="7" s="1" a="1"/>
  <c r="M19" i="7" s="1"/>
  <c r="I12" i="7" a="1"/>
  <c r="I12" i="7" s="1"/>
  <c r="L12" i="7" s="1"/>
  <c r="L21" i="7" s="1" a="1"/>
  <c r="L21" i="7" s="1"/>
  <c r="U25" i="11" l="1"/>
  <c r="U27" i="11"/>
  <c r="U26" i="11"/>
  <c r="U22" i="11"/>
  <c r="U23" i="11"/>
  <c r="U24" i="11"/>
  <c r="V22" i="11"/>
  <c r="V25" i="11"/>
  <c r="V26" i="11"/>
  <c r="V24" i="11"/>
  <c r="V27" i="11"/>
  <c r="V23" i="11"/>
  <c r="M22" i="9" a="1"/>
  <c r="M22" i="9" s="1"/>
  <c r="L21" i="9" a="1"/>
  <c r="L21" i="9" s="1"/>
  <c r="O21" i="9" s="1"/>
  <c r="L20" i="9" a="1"/>
  <c r="L20" i="9" s="1"/>
  <c r="L19" i="9" a="1"/>
  <c r="L19" i="9" s="1"/>
  <c r="O19" i="9" s="1"/>
  <c r="L22" i="9" a="1"/>
  <c r="L22" i="9" s="1"/>
  <c r="O22" i="9" s="1"/>
  <c r="M20" i="9" a="1"/>
  <c r="M20" i="9" s="1"/>
  <c r="P20" i="9" s="1"/>
  <c r="M19" i="9" a="1"/>
  <c r="M19" i="9" s="1"/>
  <c r="P19" i="9" s="1"/>
  <c r="R27" i="10" a="1"/>
  <c r="R27" i="10" s="1"/>
  <c r="S27" i="10" a="1"/>
  <c r="S27" i="10" s="1"/>
  <c r="R26" i="10" a="1"/>
  <c r="R26" i="10" s="1"/>
  <c r="R25" i="10" a="1"/>
  <c r="R25" i="10" s="1"/>
  <c r="U25" i="10" s="1"/>
  <c r="S24" i="10" a="1"/>
  <c r="S24" i="10" s="1"/>
  <c r="V24" i="10" s="1"/>
  <c r="R22" i="10" a="1"/>
  <c r="R22" i="10" s="1"/>
  <c r="U22" i="10" s="1"/>
  <c r="S22" i="10" a="1"/>
  <c r="S22" i="10" s="1"/>
  <c r="V22" i="10" s="1"/>
  <c r="R23" i="10" a="1"/>
  <c r="R23" i="10" s="1"/>
  <c r="U23" i="10" s="1"/>
  <c r="S23" i="10" a="1"/>
  <c r="S23" i="10" s="1"/>
  <c r="V23" i="10" s="1"/>
  <c r="S26" i="10" a="1"/>
  <c r="S26" i="10" s="1"/>
  <c r="V26" i="10" s="1"/>
  <c r="R24" i="10" a="1"/>
  <c r="R24" i="10" s="1"/>
  <c r="U24" i="10" s="1"/>
  <c r="S25" i="10" a="1"/>
  <c r="S25" i="10" s="1"/>
  <c r="V25" i="10" s="1"/>
  <c r="U26" i="10"/>
  <c r="U27" i="10"/>
  <c r="V27" i="10"/>
  <c r="P22" i="9"/>
  <c r="P21" i="9"/>
  <c r="O20" i="9"/>
  <c r="M22" i="7" a="1"/>
  <c r="M22" i="7" s="1"/>
  <c r="M20" i="7" a="1"/>
  <c r="M20" i="7" s="1"/>
  <c r="P20" i="7" s="1"/>
  <c r="L20" i="7" a="1"/>
  <c r="L20" i="7" s="1"/>
  <c r="M21" i="7" a="1"/>
  <c r="M21" i="7" s="1"/>
  <c r="P21" i="7" s="1"/>
  <c r="L22" i="7" a="1"/>
  <c r="L22" i="7" s="1"/>
  <c r="O22" i="7" s="1"/>
  <c r="L19" i="7" a="1"/>
  <c r="L19" i="7" s="1"/>
  <c r="O19" i="7" s="1"/>
  <c r="P19" i="7"/>
  <c r="P22" i="7"/>
  <c r="O21" i="7"/>
  <c r="O20" i="7"/>
  <c r="U32" i="11" l="1" a="1"/>
  <c r="U32" i="11" s="1"/>
  <c r="X32" i="11" s="1"/>
  <c r="U34" i="11" a="1"/>
  <c r="U34" i="11" s="1"/>
  <c r="X34" i="11" s="1"/>
  <c r="U33" i="11" a="1"/>
  <c r="U33" i="11" s="1"/>
  <c r="X33" i="11" s="1"/>
  <c r="U31" i="11" a="1"/>
  <c r="U31" i="11" s="1"/>
  <c r="X31" i="11" s="1"/>
  <c r="V33" i="11" a="1"/>
  <c r="V33" i="11" s="1"/>
  <c r="Y33" i="11" s="1"/>
  <c r="V32" i="11" a="1"/>
  <c r="V32" i="11" s="1"/>
  <c r="Y32" i="11" s="1"/>
  <c r="V34" i="11" a="1"/>
  <c r="V34" i="11" s="1"/>
  <c r="Y34" i="11" s="1"/>
  <c r="V31" i="11" a="1"/>
  <c r="V31" i="11" s="1"/>
  <c r="Y31" i="11" s="1"/>
  <c r="V34" i="10" a="1"/>
  <c r="V34" i="10" s="1"/>
  <c r="V32" i="10" a="1"/>
  <c r="V32" i="10" s="1"/>
  <c r="V33" i="10" a="1"/>
  <c r="V33" i="10" s="1"/>
  <c r="V31" i="10" a="1"/>
  <c r="V31" i="10" s="1"/>
  <c r="Y31" i="10" s="1"/>
  <c r="U31" i="10" a="1"/>
  <c r="U31" i="10" s="1"/>
  <c r="X31" i="10" s="1"/>
  <c r="U34" i="10" a="1"/>
  <c r="U34" i="10" s="1"/>
  <c r="U33" i="10" a="1"/>
  <c r="U33" i="10" s="1"/>
  <c r="X33" i="10" s="1"/>
  <c r="U32" i="10" a="1"/>
  <c r="U32" i="10" s="1"/>
  <c r="X32" i="10" s="1"/>
  <c r="Y34" i="10"/>
  <c r="Y32" i="10"/>
  <c r="Y33" i="10"/>
  <c r="X34" i="10"/>
  <c r="O26" i="9" a="1"/>
  <c r="O26" i="9" s="1"/>
  <c r="R26" i="9" s="1"/>
  <c r="P26" i="9" a="1"/>
  <c r="P26" i="9" s="1"/>
  <c r="S26" i="9" s="1"/>
  <c r="O26" i="7" a="1"/>
  <c r="O26" i="7" s="1"/>
  <c r="R26" i="7" s="1"/>
  <c r="P26" i="7" a="1"/>
  <c r="P26" i="7" s="1"/>
  <c r="S26" i="7" s="1"/>
  <c r="AB42" i="11" l="1" a="1"/>
  <c r="AB42" i="11" s="1"/>
  <c r="AA39" i="11" a="1"/>
  <c r="AA39" i="11" s="1"/>
  <c r="X38" i="10" a="1"/>
  <c r="X38" i="10" s="1"/>
  <c r="X39" i="10" a="1"/>
  <c r="X39" i="10" s="1"/>
  <c r="Y40" i="10" a="1"/>
  <c r="Y40" i="10" s="1"/>
  <c r="Y43" i="10" a="1"/>
  <c r="Y43" i="10" s="1"/>
  <c r="Y39" i="10" a="1"/>
  <c r="Y39" i="10" s="1"/>
  <c r="Y42" i="10" a="1"/>
  <c r="Y42" i="10" s="1"/>
  <c r="Y38" i="10" a="1"/>
  <c r="Y38" i="10" s="1"/>
  <c r="Y41" i="10" a="1"/>
  <c r="Y41" i="10" s="1"/>
  <c r="X40" i="10" a="1"/>
  <c r="X40" i="10" s="1"/>
  <c r="X43" i="10" a="1"/>
  <c r="X43" i="10" s="1"/>
  <c r="X42" i="10" a="1"/>
  <c r="X42" i="10" s="1"/>
  <c r="X41" i="10" a="1"/>
  <c r="X41" i="10" s="1"/>
  <c r="AA41" i="10" s="1" a="1"/>
  <c r="AA41" i="10" s="1"/>
  <c r="AA43" i="11" l="1" a="1"/>
  <c r="AA43" i="11" s="1"/>
  <c r="AA38" i="11" a="1"/>
  <c r="AA38" i="11" s="1"/>
  <c r="AB40" i="11" a="1"/>
  <c r="AB40" i="11" s="1"/>
  <c r="AB39" i="11" a="1"/>
  <c r="AB39" i="11" s="1"/>
  <c r="AA41" i="11" a="1"/>
  <c r="AA41" i="11" s="1"/>
  <c r="AB38" i="11" a="1"/>
  <c r="AB38" i="11" s="1"/>
  <c r="AA42" i="11" a="1"/>
  <c r="AA42" i="11" s="1"/>
  <c r="AB43" i="11" a="1"/>
  <c r="AB43" i="11" s="1"/>
  <c r="AA40" i="11" a="1"/>
  <c r="AA40" i="11" s="1"/>
  <c r="AB41" i="11" a="1"/>
  <c r="AB41" i="11" s="1"/>
  <c r="AB43" i="10" a="1"/>
  <c r="AB43" i="10" s="1"/>
  <c r="AB38" i="10" a="1"/>
  <c r="AB38" i="10" s="1"/>
  <c r="AB41" i="10" a="1"/>
  <c r="AB41" i="10" s="1"/>
  <c r="AB40" i="10" a="1"/>
  <c r="AB40" i="10" s="1"/>
  <c r="AA40" i="10" a="1"/>
  <c r="AA40" i="10" s="1"/>
  <c r="AB39" i="10" a="1"/>
  <c r="AB39" i="10" s="1"/>
  <c r="AA39" i="10" a="1"/>
  <c r="AA39" i="10" s="1"/>
  <c r="AA43" i="10" a="1"/>
  <c r="AA43" i="10" s="1"/>
  <c r="AB42" i="10" a="1"/>
  <c r="AB42" i="10" s="1"/>
  <c r="AA42" i="10" a="1"/>
  <c r="AA42" i="10" s="1"/>
  <c r="AA38" i="10" a="1"/>
  <c r="AA38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<sst xmlns="http://schemas.openxmlformats.org/spreadsheetml/2006/main" count="313" uniqueCount="75">
  <si>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</si>
  <si>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</si>
  <si>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</si>
  <si>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</si>
  <si>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</si>
  <si>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</si>
  <si>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</si>
  <si>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</si>
  <si>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</si>
  <si>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</si>
  <si>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</si>
  <si>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</si>
  <si>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</si>
  <si>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</si>
  <si>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</si>
  <si>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</si>
  <si>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</si>
  <si>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W1X+b1</t>
  </si>
  <si>
    <t>x1</t>
  </si>
  <si>
    <t>x2</t>
  </si>
  <si>
    <t>y1</t>
  </si>
  <si>
    <t>y2</t>
  </si>
  <si>
    <t>X</t>
  </si>
  <si>
    <t>A1 = ReLU(W1X+b1)</t>
  </si>
  <si>
    <t>A3 = ReLU(W3A2+b3)</t>
  </si>
  <si>
    <t>W3A2+b3</t>
  </si>
  <si>
    <t>Y</t>
  </si>
  <si>
    <t>nn.ReLU()</t>
  </si>
  <si>
    <t>nn.Linear(6,5)</t>
  </si>
  <si>
    <t>Softmax</t>
  </si>
  <si>
    <t>nn.Softmax()</t>
  </si>
  <si>
    <t>batch = 2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</si>
  <si>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</si>
  <si>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</si>
  <si>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</si>
  <si>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</si>
  <si>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</si>
  <si>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</si>
  <si>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</si>
  <si>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</si>
  <si>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</si>
  <si>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</si>
  <si>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</si>
  <si>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</si>
  <si>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</si>
  <si>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</si>
  <si>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</si>
  <si>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</si>
  <si>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</si>
  <si>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Identity</t>
  </si>
  <si>
    <t>nn.Linear(4,3); nn.ReLU()</t>
  </si>
  <si>
    <t>X + nn.Linear(3,4); nn.ReLU()</t>
  </si>
  <si>
    <t xml:space="preserve">nn.Linear(4,1); nn.Sigmoid() </t>
  </si>
  <si>
    <t>Residual Network (ResNet) | AI by Hand  ✍️ © 2024 Tom Yeh</t>
  </si>
  <si>
    <t>f(X) = W2A1+b2</t>
  </si>
  <si>
    <t>nn.Linear(3,4); nn.ReLU()</t>
  </si>
  <si>
    <t>(no skip connection)</t>
  </si>
  <si>
    <t>f(X)</t>
  </si>
  <si>
    <t>A2 = ReLU( f(X) )</t>
  </si>
  <si>
    <t>Y = σ(W3A2+b3)</t>
  </si>
  <si>
    <t>f2(A2) = W4A3+b4</t>
  </si>
  <si>
    <t>f1(X) = W2A1+b2</t>
  </si>
  <si>
    <t>A2 = ReLU(f1(X))</t>
  </si>
  <si>
    <t>f2(A2)</t>
  </si>
  <si>
    <t>Y = Softmax(f2(A2))</t>
  </si>
  <si>
    <t>X + f(X)</t>
  </si>
  <si>
    <t>A2 = ReLU(X+f1(X))</t>
  </si>
  <si>
    <t>A2+f2(A2)</t>
  </si>
  <si>
    <t>Y = Softmax(A2+f2(A2))</t>
  </si>
  <si>
    <t>nn.Linear(6,4)</t>
  </si>
  <si>
    <t>A2 + nn.Linear(4,6)</t>
  </si>
  <si>
    <t>X + nn.Linear(5,6)</t>
  </si>
  <si>
    <t>nn.Linear(5,6)</t>
  </si>
  <si>
    <t>nn.Linear(4,6)</t>
  </si>
  <si>
    <t>A2 = ReLU( X + f(X))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</si>
</sst>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i/>
      <sz val="10"/>
      <color rgb="FFC00000"/>
      <name val="Times New Roman"/>
      <family val="1"/>
    </font>
    <font>
      <sz val="10"/>
      <color theme="2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CCF8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  <xf numFmtId="0" fontId="0" fillId="6" borderId="18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2">
    <cellStyle name="Normal" xfId="0" builtinId="0"/>
    <cellStyle name="Normal 2" xfId="1" xr:uid="{2E32ABEB-4897-D041-A31A-3D2D9E9FBA77}"/>
  </cellStyles>
  <dxfs count="4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E3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5.xml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1.xml"/><Relationship Id="rId12" Type="http://schemas.openxmlformats.org/officeDocument/2006/relationships/image" Target="../media/image7.png"/><Relationship Id="rId16" Type="http://schemas.openxmlformats.org/officeDocument/2006/relationships/image" Target="../media/image9.png"/><Relationship Id="rId1" Type="http://schemas.openxmlformats.org/officeDocument/2006/relationships/customXml" Target="../ink/ink9.xml"/><Relationship Id="rId11" Type="http://schemas.openxmlformats.org/officeDocument/2006/relationships/customXml" Target="../ink/ink10.xml"/><Relationship Id="rId15" Type="http://schemas.openxmlformats.org/officeDocument/2006/relationships/customXml" Target="../ink/ink12.xml"/><Relationship Id="rId10" Type="http://schemas.openxmlformats.org/officeDocument/2006/relationships/image" Target="../media/image6.png"/><Relationship Id="rId1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customXml" Target="../ink/ink19.xml"/><Relationship Id="rId18" Type="http://schemas.openxmlformats.org/officeDocument/2006/relationships/image" Target="../media/image17.png"/><Relationship Id="rId3" Type="http://schemas.openxmlformats.org/officeDocument/2006/relationships/customXml" Target="../ink/ink14.xml"/><Relationship Id="rId21" Type="http://schemas.openxmlformats.org/officeDocument/2006/relationships/customXml" Target="../ink/ink23.xml"/><Relationship Id="rId7" Type="http://schemas.openxmlformats.org/officeDocument/2006/relationships/customXml" Target="../ink/ink16.xml"/><Relationship Id="rId12" Type="http://schemas.openxmlformats.org/officeDocument/2006/relationships/image" Target="../media/image14.png"/><Relationship Id="rId17" Type="http://schemas.openxmlformats.org/officeDocument/2006/relationships/customXml" Target="../ink/ink21.xml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18.png"/><Relationship Id="rId1" Type="http://schemas.openxmlformats.org/officeDocument/2006/relationships/customXml" Target="../ink/ink13.xml"/><Relationship Id="rId6" Type="http://schemas.openxmlformats.org/officeDocument/2006/relationships/image" Target="../media/image11.png"/><Relationship Id="rId11" Type="http://schemas.openxmlformats.org/officeDocument/2006/relationships/customXml" Target="../ink/ink18.xml"/><Relationship Id="rId5" Type="http://schemas.openxmlformats.org/officeDocument/2006/relationships/customXml" Target="../ink/ink15.xml"/><Relationship Id="rId15" Type="http://schemas.openxmlformats.org/officeDocument/2006/relationships/customXml" Target="../ink/ink20.xml"/><Relationship Id="rId10" Type="http://schemas.openxmlformats.org/officeDocument/2006/relationships/image" Target="../media/image13.png"/><Relationship Id="rId19" Type="http://schemas.openxmlformats.org/officeDocument/2006/relationships/customXml" Target="../ink/ink22.xml"/><Relationship Id="rId4" Type="http://schemas.openxmlformats.org/officeDocument/2006/relationships/image" Target="../media/image10.png"/><Relationship Id="rId9" Type="http://schemas.openxmlformats.org/officeDocument/2006/relationships/customXml" Target="../ink/ink17.xml"/><Relationship Id="rId14" Type="http://schemas.openxmlformats.org/officeDocument/2006/relationships/image" Target="../media/image15.png"/><Relationship Id="rId22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186097</xdr:colOff>
      <xdr:row>3</xdr:row>
      <xdr:rowOff>169334</xdr:rowOff>
    </xdr:from>
    <xdr:to>
      <xdr:col>22</xdr:col>
      <xdr:colOff>1680056</xdr:colOff>
      <xdr:row>5</xdr:row>
      <xdr:rowOff>121698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56F158-08DC-514C-B9EC-09E5B386EEA0}"/>
            </a:ext>
          </a:extLst>
        </xdr:cNvPr>
        <xdr:cNvGrpSpPr/>
      </xdr:nvGrpSpPr>
      <xdr:grpSpPr>
        <a:xfrm>
          <a:off x="5678847" y="719667"/>
          <a:ext cx="2044292" cy="333364"/>
          <a:chOff x="4425338" y="1168436"/>
          <a:chExt cx="2280456" cy="3632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EA96BC0-3787-2F4F-ACF1-BFF9AC9AAD9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E75D50A1-88FA-99AB-D225-7CCC3718130E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AE68EE1-14DC-8564-1FFD-95916BA5539E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709D0886-82EC-002F-BEAE-E10314E4A5EC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185850</xdr:colOff>
      <xdr:row>18</xdr:row>
      <xdr:rowOff>10582</xdr:rowOff>
    </xdr:from>
    <xdr:to>
      <xdr:col>22</xdr:col>
      <xdr:colOff>1679809</xdr:colOff>
      <xdr:row>19</xdr:row>
      <xdr:rowOff>169333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430ACF0-4D22-3548-BD94-83BCE5B29E46}"/>
            </a:ext>
          </a:extLst>
        </xdr:cNvPr>
        <xdr:cNvGrpSpPr/>
      </xdr:nvGrpSpPr>
      <xdr:grpSpPr>
        <a:xfrm>
          <a:off x="5678600" y="3418415"/>
          <a:ext cx="2044292" cy="349251"/>
          <a:chOff x="4415208" y="1168436"/>
          <a:chExt cx="2280454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2852F1FF-DE7F-B3B0-7FEE-0F86CE66A0CA}"/>
              </a:ext>
            </a:extLst>
          </xdr:cNvPr>
          <xdr:cNvSpPr/>
        </xdr:nvSpPr>
        <xdr:spPr>
          <a:xfrm>
            <a:off x="441520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49B5DF48-0425-D670-A88A-2C8E37560D04}"/>
              </a:ext>
            </a:extLst>
          </xdr:cNvPr>
          <xdr:cNvSpPr/>
        </xdr:nvSpPr>
        <xdr:spPr>
          <a:xfrm>
            <a:off x="6327557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91D1EFD-CA43-9ED3-1957-1C1B5CDC0D99}"/>
              </a:ext>
            </a:extLst>
          </xdr:cNvPr>
          <xdr:cNvSpPr/>
        </xdr:nvSpPr>
        <xdr:spPr>
          <a:xfrm>
            <a:off x="5680566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A99A92D8-F343-EA3F-1CCA-7A9AF819E52D}"/>
              </a:ext>
            </a:extLst>
          </xdr:cNvPr>
          <xdr:cNvSpPr/>
        </xdr:nvSpPr>
        <xdr:spPr>
          <a:xfrm>
            <a:off x="5033574" y="1168436"/>
            <a:ext cx="368105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486880</xdr:colOff>
      <xdr:row>24</xdr:row>
      <xdr:rowOff>179917</xdr:rowOff>
    </xdr:from>
    <xdr:to>
      <xdr:col>22</xdr:col>
      <xdr:colOff>828376</xdr:colOff>
      <xdr:row>26</xdr:row>
      <xdr:rowOff>116171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0389068-C867-E2CF-594B-3D61FA96946F}"/>
            </a:ext>
          </a:extLst>
        </xdr:cNvPr>
        <xdr:cNvSpPr/>
      </xdr:nvSpPr>
      <xdr:spPr>
        <a:xfrm>
          <a:off x="11430047" y="4730750"/>
          <a:ext cx="341496" cy="317254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192231</xdr:colOff>
      <xdr:row>10</xdr:row>
      <xdr:rowOff>190499</xdr:rowOff>
    </xdr:from>
    <xdr:to>
      <xdr:col>22</xdr:col>
      <xdr:colOff>1432448</xdr:colOff>
      <xdr:row>12</xdr:row>
      <xdr:rowOff>135860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F7A3239-6C0A-F042-86F1-B5B1EAA1A2B4}"/>
            </a:ext>
          </a:extLst>
        </xdr:cNvPr>
        <xdr:cNvGrpSpPr/>
      </xdr:nvGrpSpPr>
      <xdr:grpSpPr>
        <a:xfrm>
          <a:off x="5960148" y="2074332"/>
          <a:ext cx="1515383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3BEF2827-4CF1-B151-FAC3-04EE51797D1A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10E5D3F4-7F71-8AC3-6DFA-B5398C3FD46C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767A0CDA-E6EA-64F4-BCB8-F682105AA042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87812</xdr:colOff>
      <xdr:row>10</xdr:row>
      <xdr:rowOff>190499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82CD25F-0AA3-514B-8A66-EEC5251AD6AF}"/>
            </a:ext>
          </a:extLst>
        </xdr:cNvPr>
        <xdr:cNvCxnSpPr>
          <a:stCxn id="3" idx="4"/>
          <a:endCxn id="17" idx="0"/>
        </xdr:cNvCxnSpPr>
      </xdr:nvCxnSpPr>
      <xdr:spPr>
        <a:xfrm>
          <a:off x="10451824" y="1048798"/>
          <a:ext cx="291288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355086</xdr:colOff>
      <xdr:row>10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565144E-F31D-AA46-9B71-1B05D41C053C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10743112" y="1048798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843DCA4-BE17-4C4E-89CB-2AD8879B818E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10743112" y="1048798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25FFFBD-0B0F-C44A-A8E7-0BACE6DEE6A5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10743112" y="1048798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4C13024-31A6-5B4E-BFC4-82DDA59ED474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11316778" y="1048798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6FA80A-C8C6-2A46-9350-A655FAD7D589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11316778" y="1048798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A3032AC-89C8-1144-83CB-65554892BE85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11917000" y="1048798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935075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E4BF05E-514B-CE4A-82F5-924A0EB74867}"/>
            </a:ext>
          </a:extLst>
        </xdr:cNvPr>
        <xdr:cNvCxnSpPr>
          <a:stCxn id="5" idx="4"/>
          <a:endCxn id="18" idx="0"/>
        </xdr:cNvCxnSpPr>
      </xdr:nvCxnSpPr>
      <xdr:spPr>
        <a:xfrm>
          <a:off x="11590375" y="1048798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C423FBE-F69B-724A-85B0-593C68232756}"/>
            </a:ext>
          </a:extLst>
        </xdr:cNvPr>
        <xdr:cNvCxnSpPr>
          <a:stCxn id="6" idx="4"/>
          <a:endCxn id="18" idx="0"/>
        </xdr:cNvCxnSpPr>
      </xdr:nvCxnSpPr>
      <xdr:spPr>
        <a:xfrm>
          <a:off x="11010386" y="1048798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5666CF2-AF4E-C045-8E04-14513933C756}"/>
            </a:ext>
          </a:extLst>
        </xdr:cNvPr>
        <xdr:cNvCxnSpPr>
          <a:stCxn id="6" idx="4"/>
          <a:endCxn id="19" idx="0"/>
        </xdr:cNvCxnSpPr>
      </xdr:nvCxnSpPr>
      <xdr:spPr>
        <a:xfrm>
          <a:off x="11010386" y="1048798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E3B6F05-AFB2-804B-8556-BBB834BBDA63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10451824" y="1048798"/>
          <a:ext cx="86495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4E06C48-5161-F542-B06E-5CD43ADFCB42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10451824" y="1048798"/>
          <a:ext cx="146517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85590</xdr:colOff>
      <xdr:row>18</xdr:row>
      <xdr:rowOff>10582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ED86B0-4061-374E-A395-8B1A43E962A3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5895546" y="2402742"/>
          <a:ext cx="289686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351590</xdr:colOff>
      <xdr:row>18</xdr:row>
      <xdr:rowOff>10582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560D7AD-E95D-324F-A058-C2FCAD3D602F}"/>
            </a:ext>
          </a:extLst>
        </xdr:cNvPr>
        <xdr:cNvCxnSpPr>
          <a:stCxn id="17" idx="4"/>
          <a:endCxn id="11" idx="0"/>
        </xdr:cNvCxnSpPr>
      </xdr:nvCxnSpPr>
      <xdr:spPr>
        <a:xfrm>
          <a:off x="6185232" y="2402742"/>
          <a:ext cx="266000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933001</xdr:colOff>
      <xdr:row>18</xdr:row>
      <xdr:rowOff>10582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6E6141B-0B8D-994E-838B-AD11487D14F0}"/>
            </a:ext>
          </a:extLst>
        </xdr:cNvPr>
        <xdr:cNvCxnSpPr>
          <a:stCxn id="17" idx="4"/>
          <a:endCxn id="10" idx="0"/>
        </xdr:cNvCxnSpPr>
      </xdr:nvCxnSpPr>
      <xdr:spPr>
        <a:xfrm>
          <a:off x="6185232" y="2402742"/>
          <a:ext cx="847411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660204</xdr:colOff>
      <xdr:row>18</xdr:row>
      <xdr:rowOff>10582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5F3EBAD-5CE0-054E-A2ED-51A2ECD94945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5895546" y="2402742"/>
          <a:ext cx="864300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12</xdr:row>
      <xdr:rowOff>135860</xdr:rowOff>
    </xdr:from>
    <xdr:to>
      <xdr:col>22</xdr:col>
      <xdr:colOff>660204</xdr:colOff>
      <xdr:row>18</xdr:row>
      <xdr:rowOff>10582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32D0155-D49C-9F4B-8B62-E2A5C931A3DD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51232" y="2402742"/>
          <a:ext cx="308614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660204</xdr:colOff>
      <xdr:row>12</xdr:row>
      <xdr:rowOff>135860</xdr:rowOff>
    </xdr:from>
    <xdr:to>
      <xdr:col>22</xdr:col>
      <xdr:colOff>933001</xdr:colOff>
      <xdr:row>18</xdr:row>
      <xdr:rowOff>10582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EBF5BAD-1A65-D841-AEE5-2D516A39A809}"/>
            </a:ext>
          </a:extLst>
        </xdr:cNvPr>
        <xdr:cNvCxnSpPr>
          <a:stCxn id="19" idx="4"/>
          <a:endCxn id="10" idx="0"/>
        </xdr:cNvCxnSpPr>
      </xdr:nvCxnSpPr>
      <xdr:spPr>
        <a:xfrm>
          <a:off x="6759846" y="2402742"/>
          <a:ext cx="272797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660204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1321626-CAB7-3849-AA1A-117AA174773C}"/>
            </a:ext>
          </a:extLst>
        </xdr:cNvPr>
        <xdr:cNvCxnSpPr>
          <a:stCxn id="19" idx="4"/>
          <a:endCxn id="9" idx="0"/>
        </xdr:cNvCxnSpPr>
      </xdr:nvCxnSpPr>
      <xdr:spPr>
        <a:xfrm>
          <a:off x="6759846" y="2402742"/>
          <a:ext cx="854209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1261418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1153130-D2B2-194F-B955-719DABCD1E33}"/>
            </a:ext>
          </a:extLst>
        </xdr:cNvPr>
        <xdr:cNvCxnSpPr>
          <a:stCxn id="18" idx="4"/>
          <a:endCxn id="9" idx="0"/>
        </xdr:cNvCxnSpPr>
      </xdr:nvCxnSpPr>
      <xdr:spPr>
        <a:xfrm>
          <a:off x="7361060" y="2402742"/>
          <a:ext cx="252995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933001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CC0A8F9-4825-7C41-ABE6-2BA584ED0E54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7032643" y="2402742"/>
          <a:ext cx="328417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625E76A-F9AE-9D40-BEEC-6A4EADC5B43B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51232" y="2402742"/>
          <a:ext cx="909828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12</xdr:row>
      <xdr:rowOff>135860</xdr:rowOff>
    </xdr:from>
    <xdr:to>
      <xdr:col>22</xdr:col>
      <xdr:colOff>1261418</xdr:colOff>
      <xdr:row>18</xdr:row>
      <xdr:rowOff>10582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8661CA3-BC83-4345-A0FD-9F4D891DFDCD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5895546" y="2402742"/>
          <a:ext cx="1465514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85590</xdr:colOff>
      <xdr:row>12</xdr:row>
      <xdr:rowOff>135860</xdr:rowOff>
    </xdr:from>
    <xdr:to>
      <xdr:col>22</xdr:col>
      <xdr:colOff>1514413</xdr:colOff>
      <xdr:row>18</xdr:row>
      <xdr:rowOff>10582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81B1ECA-64F3-694E-906E-3E78FF90B528}"/>
            </a:ext>
          </a:extLst>
        </xdr:cNvPr>
        <xdr:cNvCxnSpPr>
          <a:stCxn id="17" idx="4"/>
          <a:endCxn id="9" idx="0"/>
        </xdr:cNvCxnSpPr>
      </xdr:nvCxnSpPr>
      <xdr:spPr>
        <a:xfrm>
          <a:off x="6185232" y="2402742"/>
          <a:ext cx="1428823" cy="102181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73575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5B989788-82DD-2E44-BB3E-C2956E5C07A8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5895546" y="3774494"/>
          <a:ext cx="861724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351590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AEDD396-57D0-CC4F-AE81-8FD3764176D2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451232" y="3774494"/>
          <a:ext cx="306038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933001</xdr:colOff>
      <xdr:row>24</xdr:row>
      <xdr:rowOff>179917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AD55A59-49C7-1E41-8103-D7DA045E64BF}"/>
            </a:ext>
          </a:extLst>
        </xdr:cNvPr>
        <xdr:cNvCxnSpPr>
          <a:stCxn id="15" idx="0"/>
          <a:endCxn id="10" idx="4"/>
        </xdr:cNvCxnSpPr>
      </xdr:nvCxnSpPr>
      <xdr:spPr>
        <a:xfrm flipV="1">
          <a:off x="6757270" y="3774494"/>
          <a:ext cx="275373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1514413</xdr:colOff>
      <xdr:row>24</xdr:row>
      <xdr:rowOff>179917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9BD774E-0E90-564B-BEC9-FC3BECDB2BE7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6757270" y="3774494"/>
          <a:ext cx="856785" cy="96649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234293</xdr:colOff>
      <xdr:row>5</xdr:row>
      <xdr:rowOff>72678</xdr:rowOff>
    </xdr:from>
    <xdr:to>
      <xdr:col>20</xdr:col>
      <xdr:colOff>234542</xdr:colOff>
      <xdr:row>18</xdr:row>
      <xdr:rowOff>61829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958E647F-5889-0A72-8335-53D73CCF65CA}"/>
            </a:ext>
          </a:extLst>
        </xdr:cNvPr>
        <xdr:cNvCxnSpPr>
          <a:stCxn id="3" idx="3"/>
          <a:endCxn id="8" idx="1"/>
        </xdr:cNvCxnSpPr>
      </xdr:nvCxnSpPr>
      <xdr:spPr>
        <a:xfrm rot="5400000">
          <a:off x="4541455" y="2238419"/>
          <a:ext cx="2474527" cy="2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234638</xdr:colOff>
      <xdr:row>5</xdr:row>
      <xdr:rowOff>72677</xdr:rowOff>
    </xdr:from>
    <xdr:to>
      <xdr:col>22</xdr:col>
      <xdr:colOff>234888</xdr:colOff>
      <xdr:row>18</xdr:row>
      <xdr:rowOff>61828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40CE05DE-7CA2-E542-9325-E0DEAFC12194}"/>
            </a:ext>
          </a:extLst>
        </xdr:cNvPr>
        <xdr:cNvCxnSpPr>
          <a:stCxn id="6" idx="3"/>
          <a:endCxn id="11" idx="1"/>
        </xdr:cNvCxnSpPr>
      </xdr:nvCxnSpPr>
      <xdr:spPr>
        <a:xfrm rot="5400000">
          <a:off x="5097141" y="2238418"/>
          <a:ext cx="2474527" cy="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816049</xdr:colOff>
      <xdr:row>5</xdr:row>
      <xdr:rowOff>72678</xdr:rowOff>
    </xdr:from>
    <xdr:to>
      <xdr:col>22</xdr:col>
      <xdr:colOff>816298</xdr:colOff>
      <xdr:row>18</xdr:row>
      <xdr:rowOff>61829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943815E3-8D8A-FFB9-AA7A-C485DE7391B3}"/>
            </a:ext>
          </a:extLst>
        </xdr:cNvPr>
        <xdr:cNvCxnSpPr>
          <a:stCxn id="5" idx="3"/>
          <a:endCxn id="10" idx="1"/>
        </xdr:cNvCxnSpPr>
      </xdr:nvCxnSpPr>
      <xdr:spPr>
        <a:xfrm rot="5400000">
          <a:off x="5678552" y="2238419"/>
          <a:ext cx="2474527" cy="2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1397461</xdr:colOff>
      <xdr:row>5</xdr:row>
      <xdr:rowOff>72678</xdr:rowOff>
    </xdr:from>
    <xdr:to>
      <xdr:col>22</xdr:col>
      <xdr:colOff>1397708</xdr:colOff>
      <xdr:row>18</xdr:row>
      <xdr:rowOff>61829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7629A0F6-1C21-D90A-8780-3CDF89AA9999}"/>
            </a:ext>
          </a:extLst>
        </xdr:cNvPr>
        <xdr:cNvCxnSpPr>
          <a:stCxn id="4" idx="3"/>
          <a:endCxn id="9" idx="1"/>
        </xdr:cNvCxnSpPr>
      </xdr:nvCxnSpPr>
      <xdr:spPr>
        <a:xfrm rot="5400000">
          <a:off x="6259963" y="2238420"/>
          <a:ext cx="2474527" cy="2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120617</xdr:colOff>
      <xdr:row>4</xdr:row>
      <xdr:rowOff>109127</xdr:rowOff>
    </xdr:from>
    <xdr:to>
      <xdr:col>8</xdr:col>
      <xdr:colOff>25050</xdr:colOff>
      <xdr:row>18</xdr:row>
      <xdr:rowOff>70487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62A01996-7C98-35BA-52D2-91CA67B947D2}"/>
                </a:ext>
              </a:extLst>
            </xdr14:cNvPr>
            <xdr14:cNvContentPartPr/>
          </xdr14:nvContentPartPr>
          <xdr14:nvPr macro=""/>
          <xdr14:xfrm>
            <a:off x="385200" y="849960"/>
            <a:ext cx="1830600" cy="26283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62A01996-7C98-35BA-52D2-91CA67B947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9560" y="777960"/>
              <a:ext cx="1902240" cy="27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139930</xdr:colOff>
      <xdr:row>5</xdr:row>
      <xdr:rowOff>122027</xdr:rowOff>
    </xdr:from>
    <xdr:to>
      <xdr:col>8</xdr:col>
      <xdr:colOff>20010</xdr:colOff>
      <xdr:row>19</xdr:row>
      <xdr:rowOff>99227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B26B6B18-62C9-82E9-1615-730645ADE4A0}"/>
                </a:ext>
              </a:extLst>
            </xdr14:cNvPr>
            <xdr14:cNvContentPartPr/>
          </xdr14:nvContentPartPr>
          <xdr14:nvPr macro=""/>
          <xdr14:xfrm>
            <a:off x="679680" y="1053360"/>
            <a:ext cx="1531080" cy="26442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B26B6B18-62C9-82E9-1615-730645ADE4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4040" y="981360"/>
              <a:ext cx="1602720" cy="27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116403</xdr:colOff>
      <xdr:row>6</xdr:row>
      <xdr:rowOff>156887</xdr:rowOff>
    </xdr:from>
    <xdr:to>
      <xdr:col>8</xdr:col>
      <xdr:colOff>30450</xdr:colOff>
      <xdr:row>20</xdr:row>
      <xdr:rowOff>153887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02923B9E-0072-560A-9F98-CB0E39269834}"/>
                </a:ext>
              </a:extLst>
            </xdr14:cNvPr>
            <xdr14:cNvContentPartPr/>
          </xdr14:nvContentPartPr>
          <xdr14:nvPr macro=""/>
          <xdr14:xfrm>
            <a:off x="931320" y="1278720"/>
            <a:ext cx="1289880" cy="26640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02923B9E-0072-560A-9F98-CB0E392698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5320" y="1206720"/>
              <a:ext cx="1361520" cy="28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123837</xdr:colOff>
      <xdr:row>7</xdr:row>
      <xdr:rowOff>106427</xdr:rowOff>
    </xdr:from>
    <xdr:to>
      <xdr:col>8</xdr:col>
      <xdr:colOff>21090</xdr:colOff>
      <xdr:row>21</xdr:row>
      <xdr:rowOff>73547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45C5A30-947E-2947-DA06-A5AAB4B34C21}"/>
                </a:ext>
              </a:extLst>
            </xdr14:cNvPr>
            <xdr14:cNvContentPartPr/>
          </xdr14:nvContentPartPr>
          <xdr14:nvPr macro=""/>
          <xdr14:xfrm>
            <a:off x="1213920" y="1418760"/>
            <a:ext cx="997920" cy="263412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45C5A30-947E-2947-DA06-A5AAB4B34C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77920" y="1347120"/>
              <a:ext cx="1069560" cy="27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185863</xdr:colOff>
      <xdr:row>11</xdr:row>
      <xdr:rowOff>75587</xdr:rowOff>
    </xdr:from>
    <xdr:to>
      <xdr:col>11</xdr:col>
      <xdr:colOff>19270</xdr:colOff>
      <xdr:row>17</xdr:row>
      <xdr:rowOff>162707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14:cNvPr>
            <xdr14:cNvContentPartPr/>
          </xdr14:nvContentPartPr>
          <xdr14:nvPr macro=""/>
          <xdr14:xfrm>
            <a:off x="1826280" y="2149920"/>
            <a:ext cx="1209240" cy="1230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90280" y="2077920"/>
              <a:ext cx="1280880" cy="13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203017</xdr:colOff>
      <xdr:row>12</xdr:row>
      <xdr:rowOff>116207</xdr:rowOff>
    </xdr:from>
    <xdr:to>
      <xdr:col>11</xdr:col>
      <xdr:colOff>32950</xdr:colOff>
      <xdr:row>17</xdr:row>
      <xdr:rowOff>180347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14:cNvPr>
            <xdr14:cNvContentPartPr/>
          </xdr14:nvContentPartPr>
          <xdr14:nvPr macro=""/>
          <xdr14:xfrm>
            <a:off x="2118600" y="2381040"/>
            <a:ext cx="930600" cy="101664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82600" y="2309040"/>
              <a:ext cx="1002240" cy="11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186690</xdr:colOff>
      <xdr:row>13</xdr:row>
      <xdr:rowOff>115427</xdr:rowOff>
    </xdr:from>
    <xdr:to>
      <xdr:col>11</xdr:col>
      <xdr:colOff>28630</xdr:colOff>
      <xdr:row>18</xdr:row>
      <xdr:rowOff>20807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14:cNvPr>
            <xdr14:cNvContentPartPr/>
          </xdr14:nvContentPartPr>
          <xdr14:nvPr macro=""/>
          <xdr14:xfrm>
            <a:off x="2377440" y="2570760"/>
            <a:ext cx="667440" cy="85788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1440" y="2499120"/>
              <a:ext cx="739080" cy="100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136883</xdr:colOff>
      <xdr:row>14</xdr:row>
      <xdr:rowOff>97727</xdr:rowOff>
    </xdr:from>
    <xdr:to>
      <xdr:col>11</xdr:col>
      <xdr:colOff>73630</xdr:colOff>
      <xdr:row>18</xdr:row>
      <xdr:rowOff>125927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14:cNvPr>
            <xdr14:cNvContentPartPr/>
          </xdr14:nvContentPartPr>
          <xdr14:nvPr macro=""/>
          <xdr14:xfrm>
            <a:off x="2602800" y="2743560"/>
            <a:ext cx="487080" cy="7902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67160" y="2671560"/>
              <a:ext cx="558720" cy="9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186097</xdr:colOff>
      <xdr:row>3</xdr:row>
      <xdr:rowOff>169334</xdr:rowOff>
    </xdr:from>
    <xdr:to>
      <xdr:col>22</xdr:col>
      <xdr:colOff>1680056</xdr:colOff>
      <xdr:row>5</xdr:row>
      <xdr:rowOff>121698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FDBDF66-BE2A-0A44-8302-0628E33BE7E9}"/>
            </a:ext>
          </a:extLst>
        </xdr:cNvPr>
        <xdr:cNvGrpSpPr/>
      </xdr:nvGrpSpPr>
      <xdr:grpSpPr>
        <a:xfrm>
          <a:off x="5678847" y="719667"/>
          <a:ext cx="2044292" cy="333364"/>
          <a:chOff x="4425338" y="1168436"/>
          <a:chExt cx="2280456" cy="3632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25CDCA3-9E8E-E6B9-3A8D-6212F81C78C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7405BE16-CF8E-E0C0-D88A-B598076CC543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DEDCDC4-9590-207D-5FA6-18CAF3BA648B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5FDB5B8-28C2-71D1-8A62-A0D59E6AEDA6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184366</xdr:colOff>
      <xdr:row>18</xdr:row>
      <xdr:rowOff>10582</xdr:rowOff>
    </xdr:from>
    <xdr:to>
      <xdr:col>22</xdr:col>
      <xdr:colOff>1678326</xdr:colOff>
      <xdr:row>19</xdr:row>
      <xdr:rowOff>169333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430E8F-9D00-4642-84C7-63ED7829C0FA}"/>
            </a:ext>
          </a:extLst>
        </xdr:cNvPr>
        <xdr:cNvGrpSpPr/>
      </xdr:nvGrpSpPr>
      <xdr:grpSpPr>
        <a:xfrm>
          <a:off x="5677116" y="3418415"/>
          <a:ext cx="2044293" cy="349251"/>
          <a:chOff x="4378113" y="1168436"/>
          <a:chExt cx="2280457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71FE4008-BD6D-763F-02B0-11206F096B64}"/>
              </a:ext>
            </a:extLst>
          </xdr:cNvPr>
          <xdr:cNvSpPr/>
        </xdr:nvSpPr>
        <xdr:spPr>
          <a:xfrm>
            <a:off x="4378113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AAAC964C-3502-95B3-F711-8A60F5AFFCD2}"/>
              </a:ext>
            </a:extLst>
          </xdr:cNvPr>
          <xdr:cNvSpPr/>
        </xdr:nvSpPr>
        <xdr:spPr>
          <a:xfrm>
            <a:off x="6290464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6AA02864-B3D2-8DEB-2BF3-EF78DA50D327}"/>
              </a:ext>
            </a:extLst>
          </xdr:cNvPr>
          <xdr:cNvSpPr/>
        </xdr:nvSpPr>
        <xdr:spPr>
          <a:xfrm>
            <a:off x="564347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AC5B9E8C-95D0-3647-DBD5-83C447EAB3EC}"/>
              </a:ext>
            </a:extLst>
          </xdr:cNvPr>
          <xdr:cNvSpPr/>
        </xdr:nvSpPr>
        <xdr:spPr>
          <a:xfrm>
            <a:off x="4996483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486880</xdr:colOff>
      <xdr:row>24</xdr:row>
      <xdr:rowOff>179917</xdr:rowOff>
    </xdr:from>
    <xdr:to>
      <xdr:col>22</xdr:col>
      <xdr:colOff>828376</xdr:colOff>
      <xdr:row>26</xdr:row>
      <xdr:rowOff>116171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61460AD-DB40-2143-8022-534F77C4BE6C}"/>
            </a:ext>
          </a:extLst>
        </xdr:cNvPr>
        <xdr:cNvSpPr/>
      </xdr:nvSpPr>
      <xdr:spPr>
        <a:xfrm>
          <a:off x="6620980" y="4726517"/>
          <a:ext cx="341496" cy="317254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192231</xdr:colOff>
      <xdr:row>10</xdr:row>
      <xdr:rowOff>190499</xdr:rowOff>
    </xdr:from>
    <xdr:to>
      <xdr:col>22</xdr:col>
      <xdr:colOff>1432448</xdr:colOff>
      <xdr:row>12</xdr:row>
      <xdr:rowOff>135860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2EDFF42-A769-A54F-B87A-A9EE7B640BE3}"/>
            </a:ext>
          </a:extLst>
        </xdr:cNvPr>
        <xdr:cNvGrpSpPr/>
      </xdr:nvGrpSpPr>
      <xdr:grpSpPr>
        <a:xfrm>
          <a:off x="5960148" y="2074332"/>
          <a:ext cx="1515383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90905E92-0C86-1B1B-709F-93C94B43A7C2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A1C2D45-0D17-CB8A-596C-B4C821C69B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330162DD-8D35-5B20-C464-D4A0A39E3B7C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87812</xdr:colOff>
      <xdr:row>10</xdr:row>
      <xdr:rowOff>190499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04C5FCA-04A9-8940-8A46-01CE9F4B6E57}"/>
            </a:ext>
          </a:extLst>
        </xdr:cNvPr>
        <xdr:cNvCxnSpPr>
          <a:cxnSpLocks/>
          <a:stCxn id="3" idx="4"/>
          <a:endCxn id="14" idx="0"/>
        </xdr:cNvCxnSpPr>
      </xdr:nvCxnSpPr>
      <xdr:spPr>
        <a:xfrm>
          <a:off x="5930624" y="1048798"/>
          <a:ext cx="291288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355086</xdr:colOff>
      <xdr:row>10</xdr:row>
      <xdr:rowOff>190499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996CCD9-83D1-6B44-B5F4-DAF3661BB544}"/>
            </a:ext>
          </a:extLst>
        </xdr:cNvPr>
        <xdr:cNvCxnSpPr>
          <a:cxnSpLocks/>
          <a:stCxn id="6" idx="4"/>
          <a:endCxn id="14" idx="0"/>
        </xdr:cNvCxnSpPr>
      </xdr:nvCxnSpPr>
      <xdr:spPr>
        <a:xfrm flipH="1">
          <a:off x="6221912" y="1048798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707A3F5-D977-2F49-B65C-B709A4DBCDCE}"/>
            </a:ext>
          </a:extLst>
        </xdr:cNvPr>
        <xdr:cNvCxnSpPr>
          <a:cxnSpLocks/>
          <a:stCxn id="5" idx="4"/>
          <a:endCxn id="14" idx="0"/>
        </xdr:cNvCxnSpPr>
      </xdr:nvCxnSpPr>
      <xdr:spPr>
        <a:xfrm flipH="1">
          <a:off x="6221912" y="1048798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87812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9843A8B-CB80-CC45-AC7A-114E7D77C2F2}"/>
            </a:ext>
          </a:extLst>
        </xdr:cNvPr>
        <xdr:cNvCxnSpPr>
          <a:cxnSpLocks/>
          <a:stCxn id="4" idx="4"/>
          <a:endCxn id="14" idx="0"/>
        </xdr:cNvCxnSpPr>
      </xdr:nvCxnSpPr>
      <xdr:spPr>
        <a:xfrm flipH="1">
          <a:off x="6221912" y="1048798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AB082C1-9968-544E-9F04-5319A0C0EB1B}"/>
            </a:ext>
          </a:extLst>
        </xdr:cNvPr>
        <xdr:cNvCxnSpPr>
          <a:cxnSpLocks/>
          <a:stCxn id="4" idx="4"/>
          <a:endCxn id="16" idx="0"/>
        </xdr:cNvCxnSpPr>
      </xdr:nvCxnSpPr>
      <xdr:spPr>
        <a:xfrm flipH="1">
          <a:off x="6795578" y="1048798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661478</xdr:colOff>
      <xdr:row>5</xdr:row>
      <xdr:rowOff>121698</xdr:rowOff>
    </xdr:from>
    <xdr:to>
      <xdr:col>22</xdr:col>
      <xdr:colOff>935075</xdr:colOff>
      <xdr:row>10</xdr:row>
      <xdr:rowOff>190499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7779896-2662-5F4E-9BD8-9013FBD2C5B2}"/>
            </a:ext>
          </a:extLst>
        </xdr:cNvPr>
        <xdr:cNvCxnSpPr>
          <a:cxnSpLocks/>
          <a:stCxn id="5" idx="4"/>
          <a:endCxn id="16" idx="0"/>
        </xdr:cNvCxnSpPr>
      </xdr:nvCxnSpPr>
      <xdr:spPr>
        <a:xfrm flipH="1">
          <a:off x="6795578" y="1048798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5</xdr:row>
      <xdr:rowOff>121698</xdr:rowOff>
    </xdr:from>
    <xdr:to>
      <xdr:col>22</xdr:col>
      <xdr:colOff>1515064</xdr:colOff>
      <xdr:row>10</xdr:row>
      <xdr:rowOff>190499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331AAF3-20A0-924D-A19F-2D36E8AADCBC}"/>
            </a:ext>
          </a:extLst>
        </xdr:cNvPr>
        <xdr:cNvCxnSpPr>
          <a:cxnSpLocks/>
          <a:stCxn id="4" idx="4"/>
          <a:endCxn id="15" idx="0"/>
        </xdr:cNvCxnSpPr>
      </xdr:nvCxnSpPr>
      <xdr:spPr>
        <a:xfrm flipH="1">
          <a:off x="7395800" y="1048798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935075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6BD7ECB-CBC4-9842-89D6-171DD629912C}"/>
            </a:ext>
          </a:extLst>
        </xdr:cNvPr>
        <xdr:cNvCxnSpPr>
          <a:cxnSpLocks/>
          <a:stCxn id="5" idx="4"/>
          <a:endCxn id="15" idx="0"/>
        </xdr:cNvCxnSpPr>
      </xdr:nvCxnSpPr>
      <xdr:spPr>
        <a:xfrm>
          <a:off x="7069175" y="1048798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C728B6A-0D1D-444F-968E-E4E31183091E}"/>
            </a:ext>
          </a:extLst>
        </xdr:cNvPr>
        <xdr:cNvCxnSpPr>
          <a:cxnSpLocks/>
          <a:stCxn id="6" idx="4"/>
          <a:endCxn id="15" idx="0"/>
        </xdr:cNvCxnSpPr>
      </xdr:nvCxnSpPr>
      <xdr:spPr>
        <a:xfrm>
          <a:off x="6489186" y="1048798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355086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85CEA31-E7B6-A14A-97B3-9BF055EE985E}"/>
            </a:ext>
          </a:extLst>
        </xdr:cNvPr>
        <xdr:cNvCxnSpPr>
          <a:cxnSpLocks/>
          <a:stCxn id="6" idx="4"/>
          <a:endCxn id="16" idx="0"/>
        </xdr:cNvCxnSpPr>
      </xdr:nvCxnSpPr>
      <xdr:spPr>
        <a:xfrm>
          <a:off x="6489186" y="1048798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661478</xdr:colOff>
      <xdr:row>10</xdr:row>
      <xdr:rowOff>190499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1718237-364E-B348-BA0E-D716F381E19D}"/>
            </a:ext>
          </a:extLst>
        </xdr:cNvPr>
        <xdr:cNvCxnSpPr>
          <a:cxnSpLocks/>
          <a:stCxn id="16" idx="0"/>
          <a:endCxn id="3" idx="4"/>
        </xdr:cNvCxnSpPr>
      </xdr:nvCxnSpPr>
      <xdr:spPr>
        <a:xfrm flipH="1" flipV="1">
          <a:off x="5930624" y="1048798"/>
          <a:ext cx="86495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75924</xdr:colOff>
      <xdr:row>5</xdr:row>
      <xdr:rowOff>121698</xdr:rowOff>
    </xdr:from>
    <xdr:to>
      <xdr:col>22</xdr:col>
      <xdr:colOff>1261700</xdr:colOff>
      <xdr:row>10</xdr:row>
      <xdr:rowOff>190499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D163D26-1295-B944-98C5-01078F1F0CE6}"/>
            </a:ext>
          </a:extLst>
        </xdr:cNvPr>
        <xdr:cNvCxnSpPr>
          <a:cxnSpLocks/>
          <a:stCxn id="15" idx="0"/>
          <a:endCxn id="3" idx="4"/>
        </xdr:cNvCxnSpPr>
      </xdr:nvCxnSpPr>
      <xdr:spPr>
        <a:xfrm flipH="1" flipV="1">
          <a:off x="5930624" y="1048798"/>
          <a:ext cx="146517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87813</xdr:colOff>
      <xdr:row>18</xdr:row>
      <xdr:rowOff>10582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0A244D1-E95B-FA41-9450-E7F0900056E3}"/>
            </a:ext>
          </a:extLst>
        </xdr:cNvPr>
        <xdr:cNvCxnSpPr>
          <a:cxnSpLocks/>
          <a:stCxn id="14" idx="4"/>
          <a:endCxn id="8" idx="0"/>
        </xdr:cNvCxnSpPr>
      </xdr:nvCxnSpPr>
      <xdr:spPr>
        <a:xfrm flipH="1">
          <a:off x="5842107" y="2400693"/>
          <a:ext cx="288789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353355</xdr:colOff>
      <xdr:row>18</xdr:row>
      <xdr:rowOff>10582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F9F584B-13F1-2B46-B5ED-0D9D19CF52A7}"/>
            </a:ext>
          </a:extLst>
        </xdr:cNvPr>
        <xdr:cNvCxnSpPr>
          <a:cxnSpLocks/>
          <a:stCxn id="14" idx="4"/>
          <a:endCxn id="11" idx="0"/>
        </xdr:cNvCxnSpPr>
      </xdr:nvCxnSpPr>
      <xdr:spPr>
        <a:xfrm>
          <a:off x="6130896" y="2400693"/>
          <a:ext cx="265542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933347</xdr:colOff>
      <xdr:row>18</xdr:row>
      <xdr:rowOff>10582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73A8BF8-FC22-1F47-B6DC-02A41F76832C}"/>
            </a:ext>
          </a:extLst>
        </xdr:cNvPr>
        <xdr:cNvCxnSpPr>
          <a:cxnSpLocks/>
          <a:stCxn id="14" idx="4"/>
          <a:endCxn id="10" idx="0"/>
        </xdr:cNvCxnSpPr>
      </xdr:nvCxnSpPr>
      <xdr:spPr>
        <a:xfrm>
          <a:off x="6130896" y="2400693"/>
          <a:ext cx="84553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661479</xdr:colOff>
      <xdr:row>18</xdr:row>
      <xdr:rowOff>10582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AD4CBB8-9F7F-4145-ABF1-A689B7266DA0}"/>
            </a:ext>
          </a:extLst>
        </xdr:cNvPr>
        <xdr:cNvCxnSpPr>
          <a:cxnSpLocks/>
          <a:stCxn id="16" idx="4"/>
          <a:endCxn id="8" idx="0"/>
        </xdr:cNvCxnSpPr>
      </xdr:nvCxnSpPr>
      <xdr:spPr>
        <a:xfrm flipH="1">
          <a:off x="5842107" y="2400693"/>
          <a:ext cx="86245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12</xdr:row>
      <xdr:rowOff>135860</xdr:rowOff>
    </xdr:from>
    <xdr:to>
      <xdr:col>22</xdr:col>
      <xdr:colOff>661479</xdr:colOff>
      <xdr:row>18</xdr:row>
      <xdr:rowOff>10582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E47CFC0-1850-AA41-8D5D-BC86955032D7}"/>
            </a:ext>
          </a:extLst>
        </xdr:cNvPr>
        <xdr:cNvCxnSpPr>
          <a:cxnSpLocks/>
          <a:stCxn id="16" idx="4"/>
          <a:endCxn id="11" idx="0"/>
        </xdr:cNvCxnSpPr>
      </xdr:nvCxnSpPr>
      <xdr:spPr>
        <a:xfrm flipH="1">
          <a:off x="6396438" y="2400693"/>
          <a:ext cx="30812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661479</xdr:colOff>
      <xdr:row>12</xdr:row>
      <xdr:rowOff>135860</xdr:rowOff>
    </xdr:from>
    <xdr:to>
      <xdr:col>22</xdr:col>
      <xdr:colOff>933347</xdr:colOff>
      <xdr:row>18</xdr:row>
      <xdr:rowOff>10582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9AA1170-AD24-FC48-A601-31AD767C5F75}"/>
            </a:ext>
          </a:extLst>
        </xdr:cNvPr>
        <xdr:cNvCxnSpPr>
          <a:cxnSpLocks/>
          <a:stCxn id="16" idx="4"/>
          <a:endCxn id="10" idx="0"/>
        </xdr:cNvCxnSpPr>
      </xdr:nvCxnSpPr>
      <xdr:spPr>
        <a:xfrm>
          <a:off x="6704562" y="2400693"/>
          <a:ext cx="271868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661479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A21ADD0-1F4D-244A-AAB3-7866F258720E}"/>
            </a:ext>
          </a:extLst>
        </xdr:cNvPr>
        <xdr:cNvCxnSpPr>
          <a:cxnSpLocks/>
          <a:stCxn id="16" idx="4"/>
          <a:endCxn id="9" idx="0"/>
        </xdr:cNvCxnSpPr>
      </xdr:nvCxnSpPr>
      <xdr:spPr>
        <a:xfrm>
          <a:off x="6704562" y="2400693"/>
          <a:ext cx="85185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1261700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8E1C235-6097-CC46-8CDE-0E8D5798FCAC}"/>
            </a:ext>
          </a:extLst>
        </xdr:cNvPr>
        <xdr:cNvCxnSpPr>
          <a:cxnSpLocks/>
          <a:stCxn id="15" idx="4"/>
          <a:endCxn id="9" idx="0"/>
        </xdr:cNvCxnSpPr>
      </xdr:nvCxnSpPr>
      <xdr:spPr>
        <a:xfrm>
          <a:off x="7304783" y="2400693"/>
          <a:ext cx="251634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933347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CDFD9E73-17D2-5447-8626-24BF5952CA99}"/>
            </a:ext>
          </a:extLst>
        </xdr:cNvPr>
        <xdr:cNvCxnSpPr>
          <a:cxnSpLocks/>
          <a:stCxn id="15" idx="4"/>
          <a:endCxn id="10" idx="0"/>
        </xdr:cNvCxnSpPr>
      </xdr:nvCxnSpPr>
      <xdr:spPr>
        <a:xfrm flipH="1">
          <a:off x="6976430" y="2400693"/>
          <a:ext cx="328353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7D03C8-CC7E-9444-8D35-0CCDB12F8968}"/>
            </a:ext>
          </a:extLst>
        </xdr:cNvPr>
        <xdr:cNvCxnSpPr>
          <a:cxnSpLocks/>
          <a:stCxn id="15" idx="4"/>
          <a:endCxn id="11" idx="0"/>
        </xdr:cNvCxnSpPr>
      </xdr:nvCxnSpPr>
      <xdr:spPr>
        <a:xfrm flipH="1">
          <a:off x="6396438" y="2400693"/>
          <a:ext cx="908345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12</xdr:row>
      <xdr:rowOff>135860</xdr:rowOff>
    </xdr:from>
    <xdr:to>
      <xdr:col>22</xdr:col>
      <xdr:colOff>1261700</xdr:colOff>
      <xdr:row>18</xdr:row>
      <xdr:rowOff>10582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0B09390-977D-6648-A4BF-17E5139A2A38}"/>
            </a:ext>
          </a:extLst>
        </xdr:cNvPr>
        <xdr:cNvCxnSpPr>
          <a:cxnSpLocks/>
          <a:stCxn id="15" idx="4"/>
          <a:endCxn id="8" idx="0"/>
        </xdr:cNvCxnSpPr>
      </xdr:nvCxnSpPr>
      <xdr:spPr>
        <a:xfrm flipH="1">
          <a:off x="5842107" y="2400693"/>
          <a:ext cx="1462676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87813</xdr:colOff>
      <xdr:row>12</xdr:row>
      <xdr:rowOff>135860</xdr:rowOff>
    </xdr:from>
    <xdr:to>
      <xdr:col>22</xdr:col>
      <xdr:colOff>1513334</xdr:colOff>
      <xdr:row>18</xdr:row>
      <xdr:rowOff>10582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0436285-189A-6147-9C3C-0CCA939A00B2}"/>
            </a:ext>
          </a:extLst>
        </xdr:cNvPr>
        <xdr:cNvCxnSpPr>
          <a:cxnSpLocks/>
          <a:stCxn id="14" idx="4"/>
          <a:endCxn id="9" idx="0"/>
        </xdr:cNvCxnSpPr>
      </xdr:nvCxnSpPr>
      <xdr:spPr>
        <a:xfrm>
          <a:off x="6130896" y="2400693"/>
          <a:ext cx="1425521" cy="10177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74190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768CC1B-DCF3-594E-BCA2-B738A14EE7C0}"/>
            </a:ext>
          </a:extLst>
        </xdr:cNvPr>
        <xdr:cNvCxnSpPr>
          <a:cxnSpLocks/>
          <a:stCxn id="12" idx="0"/>
          <a:endCxn id="8" idx="4"/>
        </xdr:cNvCxnSpPr>
      </xdr:nvCxnSpPr>
      <xdr:spPr>
        <a:xfrm flipH="1" flipV="1">
          <a:off x="5842107" y="3767666"/>
          <a:ext cx="85860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353355</xdr:colOff>
      <xdr:row>19</xdr:row>
      <xdr:rowOff>169333</xdr:rowOff>
    </xdr:from>
    <xdr:to>
      <xdr:col>22</xdr:col>
      <xdr:colOff>657628</xdr:colOff>
      <xdr:row>24</xdr:row>
      <xdr:rowOff>179917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D2F4057-7107-2643-BC14-DB9D0CB6887C}"/>
            </a:ext>
          </a:extLst>
        </xdr:cNvPr>
        <xdr:cNvCxnSpPr>
          <a:cxnSpLocks/>
          <a:stCxn id="12" idx="0"/>
          <a:endCxn id="11" idx="4"/>
        </xdr:cNvCxnSpPr>
      </xdr:nvCxnSpPr>
      <xdr:spPr>
        <a:xfrm flipH="1" flipV="1">
          <a:off x="6396438" y="3767666"/>
          <a:ext cx="3042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933347</xdr:colOff>
      <xdr:row>24</xdr:row>
      <xdr:rowOff>179917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61E1C42-677F-8448-8DA0-969557C6974F}"/>
            </a:ext>
          </a:extLst>
        </xdr:cNvPr>
        <xdr:cNvCxnSpPr>
          <a:cxnSpLocks/>
          <a:stCxn id="12" idx="0"/>
          <a:endCxn id="10" idx="4"/>
        </xdr:cNvCxnSpPr>
      </xdr:nvCxnSpPr>
      <xdr:spPr>
        <a:xfrm flipV="1">
          <a:off x="6700711" y="3767666"/>
          <a:ext cx="275719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657628</xdr:colOff>
      <xdr:row>19</xdr:row>
      <xdr:rowOff>169333</xdr:rowOff>
    </xdr:from>
    <xdr:to>
      <xdr:col>22</xdr:col>
      <xdr:colOff>1513334</xdr:colOff>
      <xdr:row>24</xdr:row>
      <xdr:rowOff>179917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8D170CA-B3A5-994F-8E50-C267BC6575B9}"/>
            </a:ext>
          </a:extLst>
        </xdr:cNvPr>
        <xdr:cNvCxnSpPr>
          <a:cxnSpLocks/>
          <a:stCxn id="12" idx="0"/>
          <a:endCxn id="9" idx="4"/>
        </xdr:cNvCxnSpPr>
      </xdr:nvCxnSpPr>
      <xdr:spPr>
        <a:xfrm flipV="1">
          <a:off x="6700711" y="3767666"/>
          <a:ext cx="85570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185863</xdr:colOff>
      <xdr:row>11</xdr:row>
      <xdr:rowOff>75587</xdr:rowOff>
    </xdr:from>
    <xdr:to>
      <xdr:col>11</xdr:col>
      <xdr:colOff>19270</xdr:colOff>
      <xdr:row>17</xdr:row>
      <xdr:rowOff>162707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3C06CCC-0028-DF43-8894-5BD14E30FAC6}"/>
                </a:ext>
              </a:extLst>
            </xdr14:cNvPr>
            <xdr14:cNvContentPartPr/>
          </xdr14:nvContentPartPr>
          <xdr14:nvPr macro=""/>
          <xdr14:xfrm>
            <a:off x="1826280" y="2149920"/>
            <a:ext cx="1209240" cy="1230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B4A025FB-A047-3EE0-2B2B-7F2AB04CE09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90280" y="2077920"/>
              <a:ext cx="1280880" cy="137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203017</xdr:colOff>
      <xdr:row>12</xdr:row>
      <xdr:rowOff>116207</xdr:rowOff>
    </xdr:from>
    <xdr:to>
      <xdr:col>11</xdr:col>
      <xdr:colOff>32950</xdr:colOff>
      <xdr:row>17</xdr:row>
      <xdr:rowOff>180347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D59FF19-E1FE-8F47-892A-A093F5055286}"/>
                </a:ext>
              </a:extLst>
            </xdr14:cNvPr>
            <xdr14:cNvContentPartPr/>
          </xdr14:nvContentPartPr>
          <xdr14:nvPr macro=""/>
          <xdr14:xfrm>
            <a:off x="2118600" y="2381040"/>
            <a:ext cx="930600" cy="101664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6EE2A25-7EAD-97AA-0E0B-71AEB4B5211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82600" y="2309040"/>
              <a:ext cx="1002240" cy="11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186690</xdr:colOff>
      <xdr:row>13</xdr:row>
      <xdr:rowOff>115427</xdr:rowOff>
    </xdr:from>
    <xdr:to>
      <xdr:col>11</xdr:col>
      <xdr:colOff>28630</xdr:colOff>
      <xdr:row>18</xdr:row>
      <xdr:rowOff>20807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E921DFE-19C4-B848-8F96-D9DCD6F79E6C}"/>
                </a:ext>
              </a:extLst>
            </xdr14:cNvPr>
            <xdr14:cNvContentPartPr/>
          </xdr14:nvContentPartPr>
          <xdr14:nvPr macro=""/>
          <xdr14:xfrm>
            <a:off x="2377440" y="2570760"/>
            <a:ext cx="667440" cy="85788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D3816B71-A225-F5AB-6DFD-E277C908CD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1440" y="2499120"/>
              <a:ext cx="739080" cy="100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136883</xdr:colOff>
      <xdr:row>14</xdr:row>
      <xdr:rowOff>97727</xdr:rowOff>
    </xdr:from>
    <xdr:to>
      <xdr:col>11</xdr:col>
      <xdr:colOff>73630</xdr:colOff>
      <xdr:row>18</xdr:row>
      <xdr:rowOff>125927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325CC88-CD08-C348-B1C8-DBBD60CFBCFF}"/>
                </a:ext>
              </a:extLst>
            </xdr14:cNvPr>
            <xdr14:cNvContentPartPr/>
          </xdr14:nvContentPartPr>
          <xdr14:nvPr macro=""/>
          <xdr14:xfrm>
            <a:off x="2602800" y="2743560"/>
            <a:ext cx="487080" cy="7902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4EB553C-0573-8B02-CFD8-CC1AFBF2BF8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67160" y="2671560"/>
              <a:ext cx="558720" cy="9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280112</xdr:colOff>
      <xdr:row>5</xdr:row>
      <xdr:rowOff>137910</xdr:rowOff>
    </xdr:from>
    <xdr:to>
      <xdr:col>28</xdr:col>
      <xdr:colOff>441399</xdr:colOff>
      <xdr:row>12</xdr:row>
      <xdr:rowOff>64851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1FE650B-7E8C-AA43-BDAA-B8312430275C}"/>
            </a:ext>
          </a:extLst>
        </xdr:cNvPr>
        <xdr:cNvCxnSpPr>
          <a:stCxn id="48" idx="4"/>
          <a:endCxn id="42" idx="0"/>
        </xdr:cNvCxnSpPr>
      </xdr:nvCxnSpPr>
      <xdr:spPr>
        <a:xfrm>
          <a:off x="8829933" y="1060172"/>
          <a:ext cx="161287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691672</xdr:colOff>
      <xdr:row>12</xdr:row>
      <xdr:rowOff>64851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CC89C1C-6D84-7446-8DF9-E5773313CEDB}"/>
            </a:ext>
          </a:extLst>
        </xdr:cNvPr>
        <xdr:cNvCxnSpPr>
          <a:stCxn id="51" idx="4"/>
          <a:endCxn id="42" idx="0"/>
        </xdr:cNvCxnSpPr>
      </xdr:nvCxnSpPr>
      <xdr:spPr>
        <a:xfrm flipH="1">
          <a:off x="8991220" y="1060172"/>
          <a:ext cx="25027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3BE6CC8-7BF2-CF4F-B250-E05DCA71AB18}"/>
            </a:ext>
          </a:extLst>
        </xdr:cNvPr>
        <xdr:cNvCxnSpPr>
          <a:stCxn id="50" idx="4"/>
          <a:endCxn id="42" idx="0"/>
        </xdr:cNvCxnSpPr>
      </xdr:nvCxnSpPr>
      <xdr:spPr>
        <a:xfrm flipH="1">
          <a:off x="8991220" y="1060172"/>
          <a:ext cx="65427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600CE2-D63B-4444-9DF2-F5B1171DD780}"/>
            </a:ext>
          </a:extLst>
        </xdr:cNvPr>
        <xdr:cNvCxnSpPr>
          <a:stCxn id="49" idx="4"/>
          <a:endCxn id="42" idx="0"/>
        </xdr:cNvCxnSpPr>
      </xdr:nvCxnSpPr>
      <xdr:spPr>
        <a:xfrm flipH="1">
          <a:off x="8969193" y="1090410"/>
          <a:ext cx="1062047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0FE91C9-D093-8641-930D-E9B4750A8641}"/>
            </a:ext>
          </a:extLst>
        </xdr:cNvPr>
        <xdr:cNvCxnSpPr>
          <a:stCxn id="49" idx="4"/>
          <a:endCxn id="44" idx="0"/>
        </xdr:cNvCxnSpPr>
      </xdr:nvCxnSpPr>
      <xdr:spPr>
        <a:xfrm flipH="1">
          <a:off x="9411196" y="1090410"/>
          <a:ext cx="620044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BC567B8-334D-004A-A43B-A4139BF909C3}"/>
            </a:ext>
          </a:extLst>
        </xdr:cNvPr>
        <xdr:cNvCxnSpPr>
          <a:stCxn id="50" idx="4"/>
          <a:endCxn id="44" idx="0"/>
        </xdr:cNvCxnSpPr>
      </xdr:nvCxnSpPr>
      <xdr:spPr>
        <a:xfrm flipH="1">
          <a:off x="9431659" y="1060172"/>
          <a:ext cx="213832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ECF2CF-B844-BA40-8204-2F24FBBB070A}"/>
            </a:ext>
          </a:extLst>
        </xdr:cNvPr>
        <xdr:cNvCxnSpPr>
          <a:stCxn id="49" idx="4"/>
          <a:endCxn id="43" idx="0"/>
        </xdr:cNvCxnSpPr>
      </xdr:nvCxnSpPr>
      <xdr:spPr>
        <a:xfrm flipH="1">
          <a:off x="9853200" y="1090410"/>
          <a:ext cx="178040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E29EDF6-2681-EF42-B235-DB7E07888B63}"/>
            </a:ext>
          </a:extLst>
        </xdr:cNvPr>
        <xdr:cNvCxnSpPr>
          <a:stCxn id="50" idx="4"/>
          <a:endCxn id="43" idx="0"/>
        </xdr:cNvCxnSpPr>
      </xdr:nvCxnSpPr>
      <xdr:spPr>
        <a:xfrm>
          <a:off x="9645491" y="1060172"/>
          <a:ext cx="226607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2FDA572-20E2-D446-86F0-2F6378838711}"/>
            </a:ext>
          </a:extLst>
        </xdr:cNvPr>
        <xdr:cNvCxnSpPr>
          <a:stCxn id="51" idx="4"/>
          <a:endCxn id="43" idx="0"/>
        </xdr:cNvCxnSpPr>
      </xdr:nvCxnSpPr>
      <xdr:spPr>
        <a:xfrm>
          <a:off x="9241493" y="1060172"/>
          <a:ext cx="630605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B859102-8166-F640-AF07-021C5F0DA7CC}"/>
            </a:ext>
          </a:extLst>
        </xdr:cNvPr>
        <xdr:cNvCxnSpPr>
          <a:stCxn id="51" idx="4"/>
          <a:endCxn id="44" idx="0"/>
        </xdr:cNvCxnSpPr>
      </xdr:nvCxnSpPr>
      <xdr:spPr>
        <a:xfrm>
          <a:off x="9241493" y="1060172"/>
          <a:ext cx="19016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70A6420-B396-3C48-AF4D-501E365DE98E}"/>
            </a:ext>
          </a:extLst>
        </xdr:cNvPr>
        <xdr:cNvCxnSpPr>
          <a:stCxn id="44" idx="0"/>
          <a:endCxn id="48" idx="4"/>
        </xdr:cNvCxnSpPr>
      </xdr:nvCxnSpPr>
      <xdr:spPr>
        <a:xfrm flipH="1" flipV="1">
          <a:off x="8829933" y="1060172"/>
          <a:ext cx="60172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7077977-0F6C-0046-A1E0-922381436688}"/>
            </a:ext>
          </a:extLst>
        </xdr:cNvPr>
        <xdr:cNvCxnSpPr>
          <a:stCxn id="43" idx="0"/>
          <a:endCxn id="48" idx="4"/>
        </xdr:cNvCxnSpPr>
      </xdr:nvCxnSpPr>
      <xdr:spPr>
        <a:xfrm flipH="1" flipV="1">
          <a:off x="8829933" y="1060172"/>
          <a:ext cx="1042165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442050</xdr:colOff>
      <xdr:row>21</xdr:row>
      <xdr:rowOff>60506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87E5580-3728-2F4C-8CE8-6B5F1D66243B}"/>
            </a:ext>
          </a:extLst>
        </xdr:cNvPr>
        <xdr:cNvCxnSpPr>
          <a:stCxn id="42" idx="4"/>
          <a:endCxn id="58" idx="0"/>
        </xdr:cNvCxnSpPr>
      </xdr:nvCxnSpPr>
      <xdr:spPr>
        <a:xfrm flipH="1">
          <a:off x="8810425" y="2732992"/>
          <a:ext cx="15876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690009</xdr:colOff>
      <xdr:row>21</xdr:row>
      <xdr:rowOff>60506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A096CB-AC59-2041-8810-F952BE7A84C5}"/>
            </a:ext>
          </a:extLst>
        </xdr:cNvPr>
        <xdr:cNvCxnSpPr>
          <a:stCxn id="42" idx="4"/>
          <a:endCxn id="57" idx="0"/>
        </xdr:cNvCxnSpPr>
      </xdr:nvCxnSpPr>
      <xdr:spPr>
        <a:xfrm>
          <a:off x="8969193" y="2732992"/>
          <a:ext cx="24795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A741D91-AC79-A24D-8197-EE5FE5B49D7E}"/>
            </a:ext>
          </a:extLst>
        </xdr:cNvPr>
        <xdr:cNvCxnSpPr>
          <a:stCxn id="44" idx="4"/>
          <a:endCxn id="58" idx="0"/>
        </xdr:cNvCxnSpPr>
      </xdr:nvCxnSpPr>
      <xdr:spPr>
        <a:xfrm flipH="1">
          <a:off x="8810425" y="2732992"/>
          <a:ext cx="60077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A3DCE83-D5EC-C749-89AB-5F6ADE2B26FD}"/>
            </a:ext>
          </a:extLst>
        </xdr:cNvPr>
        <xdr:cNvCxnSpPr>
          <a:stCxn id="44" idx="4"/>
          <a:endCxn id="57" idx="0"/>
        </xdr:cNvCxnSpPr>
      </xdr:nvCxnSpPr>
      <xdr:spPr>
        <a:xfrm flipH="1">
          <a:off x="9217152" y="2732992"/>
          <a:ext cx="19404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4B074F-8442-C44F-B1A4-67581DAC8E73}"/>
            </a:ext>
          </a:extLst>
        </xdr:cNvPr>
        <xdr:cNvCxnSpPr>
          <a:stCxn id="44" idx="4"/>
          <a:endCxn id="56" idx="0"/>
        </xdr:cNvCxnSpPr>
      </xdr:nvCxnSpPr>
      <xdr:spPr>
        <a:xfrm>
          <a:off x="9411196" y="2732992"/>
          <a:ext cx="21268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45E6DDA-C5B0-D24A-80BA-F03CD80E6112}"/>
            </a:ext>
          </a:extLst>
        </xdr:cNvPr>
        <xdr:cNvCxnSpPr>
          <a:stCxn id="43" idx="4"/>
          <a:endCxn id="56" idx="0"/>
        </xdr:cNvCxnSpPr>
      </xdr:nvCxnSpPr>
      <xdr:spPr>
        <a:xfrm flipH="1">
          <a:off x="9623880" y="2732992"/>
          <a:ext cx="229320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8B3F334-5DC6-1D4C-A39E-A54A9055D97D}"/>
            </a:ext>
          </a:extLst>
        </xdr:cNvPr>
        <xdr:cNvCxnSpPr>
          <a:stCxn id="43" idx="4"/>
          <a:endCxn id="57" idx="0"/>
        </xdr:cNvCxnSpPr>
      </xdr:nvCxnSpPr>
      <xdr:spPr>
        <a:xfrm flipH="1">
          <a:off x="9217152" y="2732992"/>
          <a:ext cx="63604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BB5E7CF-6D9B-C146-97FC-8399EC9883B8}"/>
            </a:ext>
          </a:extLst>
        </xdr:cNvPr>
        <xdr:cNvCxnSpPr>
          <a:stCxn id="43" idx="4"/>
          <a:endCxn id="58" idx="0"/>
        </xdr:cNvCxnSpPr>
      </xdr:nvCxnSpPr>
      <xdr:spPr>
        <a:xfrm flipH="1">
          <a:off x="8810425" y="2732992"/>
          <a:ext cx="104277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2E8C8E6-C2ED-C44B-B2B7-F9146D5A89BA}"/>
            </a:ext>
          </a:extLst>
        </xdr:cNvPr>
        <xdr:cNvCxnSpPr>
          <a:stCxn id="42" idx="4"/>
          <a:endCxn id="56" idx="0"/>
        </xdr:cNvCxnSpPr>
      </xdr:nvCxnSpPr>
      <xdr:spPr>
        <a:xfrm>
          <a:off x="8969193" y="2732992"/>
          <a:ext cx="65468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1C2FBAD-1920-664B-A84D-CA2F469E9EAB}"/>
            </a:ext>
          </a:extLst>
        </xdr:cNvPr>
        <xdr:cNvCxnSpPr>
          <a:stCxn id="65" idx="0"/>
          <a:endCxn id="58" idx="4"/>
        </xdr:cNvCxnSpPr>
      </xdr:nvCxnSpPr>
      <xdr:spPr>
        <a:xfrm flipH="1" flipV="1">
          <a:off x="8810425" y="4512100"/>
          <a:ext cx="40683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55DD8F2-4AA3-E244-ABDA-EF2E6E73CB89}"/>
            </a:ext>
          </a:extLst>
        </xdr:cNvPr>
        <xdr:cNvCxnSpPr>
          <a:stCxn id="67" idx="0"/>
          <a:endCxn id="58" idx="4"/>
        </xdr:cNvCxnSpPr>
      </xdr:nvCxnSpPr>
      <xdr:spPr>
        <a:xfrm flipH="1" flipV="1">
          <a:off x="8810425" y="4512100"/>
          <a:ext cx="83745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AAC858F-1855-4B46-9685-19529B69741E}"/>
            </a:ext>
          </a:extLst>
        </xdr:cNvPr>
        <xdr:cNvCxnSpPr>
          <a:stCxn id="67" idx="0"/>
          <a:endCxn id="57" idx="4"/>
        </xdr:cNvCxnSpPr>
      </xdr:nvCxnSpPr>
      <xdr:spPr>
        <a:xfrm flipH="1" flipV="1">
          <a:off x="9217152" y="4512100"/>
          <a:ext cx="430726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6042846-5C18-7742-8D12-A7A273D89FA8}"/>
            </a:ext>
          </a:extLst>
        </xdr:cNvPr>
        <xdr:cNvCxnSpPr>
          <a:stCxn id="67" idx="0"/>
          <a:endCxn id="56" idx="4"/>
        </xdr:cNvCxnSpPr>
      </xdr:nvCxnSpPr>
      <xdr:spPr>
        <a:xfrm flipH="1" flipV="1">
          <a:off x="9623880" y="4512100"/>
          <a:ext cx="2399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8029141-D776-BD40-84AA-083D06EE5DD2}"/>
            </a:ext>
          </a:extLst>
        </xdr:cNvPr>
        <xdr:cNvCxnSpPr>
          <a:stCxn id="66" idx="0"/>
          <a:endCxn id="56" idx="4"/>
        </xdr:cNvCxnSpPr>
      </xdr:nvCxnSpPr>
      <xdr:spPr>
        <a:xfrm flipH="1" flipV="1">
          <a:off x="9623880" y="4512100"/>
          <a:ext cx="45462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45B1A26-2D11-414D-923C-FC105A6FD578}"/>
            </a:ext>
          </a:extLst>
        </xdr:cNvPr>
        <xdr:cNvCxnSpPr>
          <a:stCxn id="66" idx="0"/>
          <a:endCxn id="57" idx="4"/>
        </xdr:cNvCxnSpPr>
      </xdr:nvCxnSpPr>
      <xdr:spPr>
        <a:xfrm flipH="1" flipV="1">
          <a:off x="9217152" y="4512100"/>
          <a:ext cx="86134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1096737</xdr:colOff>
      <xdr:row>30</xdr:row>
      <xdr:rowOff>8356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1F7D0E6-F607-7948-A461-76A963C49E93}"/>
            </a:ext>
          </a:extLst>
        </xdr:cNvPr>
        <xdr:cNvCxnSpPr>
          <a:stCxn id="65" idx="0"/>
          <a:endCxn id="56" idx="4"/>
        </xdr:cNvCxnSpPr>
      </xdr:nvCxnSpPr>
      <xdr:spPr>
        <a:xfrm flipV="1">
          <a:off x="9217257" y="4512100"/>
          <a:ext cx="40662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08EF87-C2A5-F447-8651-CEC3BAC986D6}"/>
            </a:ext>
          </a:extLst>
        </xdr:cNvPr>
        <xdr:cNvCxnSpPr>
          <a:stCxn id="66" idx="0"/>
          <a:endCxn id="58" idx="4"/>
        </xdr:cNvCxnSpPr>
      </xdr:nvCxnSpPr>
      <xdr:spPr>
        <a:xfrm flipH="1" flipV="1">
          <a:off x="8810425" y="4512100"/>
          <a:ext cx="126807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8DFAD23-A310-A144-9FFA-59BA3C456ECA}"/>
            </a:ext>
          </a:extLst>
        </xdr:cNvPr>
        <xdr:cNvCxnSpPr>
          <a:stCxn id="65" idx="0"/>
          <a:endCxn id="57" idx="4"/>
        </xdr:cNvCxnSpPr>
      </xdr:nvCxnSpPr>
      <xdr:spPr>
        <a:xfrm flipH="1" flipV="1">
          <a:off x="9217152" y="4512100"/>
          <a:ext cx="10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A472AA0-0262-4C48-91CE-CF274CCD48FD}"/>
            </a:ext>
          </a:extLst>
        </xdr:cNvPr>
        <xdr:cNvCxnSpPr>
          <a:stCxn id="71" idx="0"/>
          <a:endCxn id="67" idx="4"/>
        </xdr:cNvCxnSpPr>
      </xdr:nvCxnSpPr>
      <xdr:spPr>
        <a:xfrm flipV="1">
          <a:off x="8780540" y="6133875"/>
          <a:ext cx="83679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900BD22-C7D1-5747-87B3-AA19D78D18FB}"/>
            </a:ext>
          </a:extLst>
        </xdr:cNvPr>
        <xdr:cNvCxnSpPr>
          <a:stCxn id="71" idx="0"/>
          <a:endCxn id="66" idx="4"/>
        </xdr:cNvCxnSpPr>
      </xdr:nvCxnSpPr>
      <xdr:spPr>
        <a:xfrm flipV="1">
          <a:off x="8780540" y="6133875"/>
          <a:ext cx="126741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690114</xdr:colOff>
      <xdr:row>37</xdr:row>
      <xdr:rowOff>24867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76B94F9-153A-9947-82BD-9B8AB2000404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8780540" y="6133875"/>
          <a:ext cx="40617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258110</xdr:colOff>
      <xdr:row>12</xdr:row>
      <xdr:rowOff>64851</xdr:rowOff>
    </xdr:from>
    <xdr:to>
      <xdr:col>29</xdr:col>
      <xdr:colOff>216861</xdr:colOff>
      <xdr:row>14</xdr:row>
      <xdr:rowOff>11563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0B78C0C-0367-3746-8311-B2CC909A8863}"/>
            </a:ext>
          </a:extLst>
        </xdr:cNvPr>
        <xdr:cNvGrpSpPr/>
      </xdr:nvGrpSpPr>
      <xdr:grpSpPr>
        <a:xfrm>
          <a:off x="8792510" y="2325451"/>
          <a:ext cx="2130451" cy="327712"/>
          <a:chOff x="6563848" y="2313021"/>
          <a:chExt cx="2068148" cy="325010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8C463F7A-210A-4A09-D5FF-97B7A33B362C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CCE8FCEF-D548-CEAA-8C47-C37F33FD671B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24097117-F704-792D-B564-2655B53FDA41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775AE97B-ED17-149B-65FA-E9CFD5C1B1ED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6273D7C1-328D-7179-825C-C7EFA484314B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99981</xdr:colOff>
      <xdr:row>3</xdr:row>
      <xdr:rowOff>185546</xdr:rowOff>
    </xdr:from>
    <xdr:to>
      <xdr:col>29</xdr:col>
      <xdr:colOff>318201</xdr:colOff>
      <xdr:row>5</xdr:row>
      <xdr:rowOff>137910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B0E778B-EE4A-8146-B5AD-A83F69BC551E}"/>
            </a:ext>
          </a:extLst>
        </xdr:cNvPr>
        <xdr:cNvGrpSpPr/>
      </xdr:nvGrpSpPr>
      <xdr:grpSpPr>
        <a:xfrm>
          <a:off x="8634381" y="731646"/>
          <a:ext cx="2389920" cy="333364"/>
          <a:chOff x="6675613" y="731376"/>
          <a:chExt cx="2326922" cy="330662"/>
        </a:xfrm>
      </xdr:grpSpPr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E5FCBCEE-5057-6AF8-DA58-401827294026}"/>
              </a:ext>
            </a:extLst>
          </xdr:cNvPr>
          <xdr:cNvSpPr/>
        </xdr:nvSpPr>
        <xdr:spPr>
          <a:xfrm>
            <a:off x="6675613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F3C2B0EA-B4B5-98D0-08B4-0B5DF17B9E97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F4230489-67BD-79A6-C592-6E545A41D6D0}"/>
              </a:ext>
            </a:extLst>
          </xdr:cNvPr>
          <xdr:cNvSpPr/>
        </xdr:nvSpPr>
        <xdr:spPr>
          <a:xfrm>
            <a:off x="747037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6F2E2840-8A8B-6891-3DB3-E7EEFED00B66}"/>
              </a:ext>
            </a:extLst>
          </xdr:cNvPr>
          <xdr:cNvSpPr/>
        </xdr:nvSpPr>
        <xdr:spPr>
          <a:xfrm>
            <a:off x="7076679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13CE0CB9-90F2-8795-1F9D-6E0D33F7857E}"/>
              </a:ext>
            </a:extLst>
          </xdr:cNvPr>
          <xdr:cNvSpPr/>
        </xdr:nvSpPr>
        <xdr:spPr>
          <a:xfrm>
            <a:off x="8257771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569A669F-C398-B24F-5FA9-98B722DE5A1B}"/>
              </a:ext>
            </a:extLst>
          </xdr:cNvPr>
          <xdr:cNvSpPr/>
        </xdr:nvSpPr>
        <xdr:spPr>
          <a:xfrm>
            <a:off x="865146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101653</xdr:colOff>
      <xdr:row>21</xdr:row>
      <xdr:rowOff>60506</xdr:rowOff>
    </xdr:from>
    <xdr:to>
      <xdr:col>29</xdr:col>
      <xdr:colOff>321405</xdr:colOff>
      <xdr:row>23</xdr:row>
      <xdr:rowOff>21743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5113EBF9-A5C4-A947-A6CD-661A0DC39B44}"/>
            </a:ext>
          </a:extLst>
        </xdr:cNvPr>
        <xdr:cNvGrpSpPr/>
      </xdr:nvGrpSpPr>
      <xdr:grpSpPr>
        <a:xfrm>
          <a:off x="8636053" y="4035606"/>
          <a:ext cx="2391452" cy="342237"/>
          <a:chOff x="6952887" y="3494526"/>
          <a:chExt cx="2316457" cy="346549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A955EF55-BBB9-5DD8-D92E-A7B7FC07C824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1302486C-8CE0-3D42-9898-0E53E305B5A2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D2D578DC-70B2-DF49-7521-3C5EE3C43B87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96268379-E1BA-A5D4-F765-22DEA3CC9279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352EF8CA-8150-C65C-C459-EF59C730BAF9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943B51F8-10B9-E78F-C782-ADE302D1F185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506386</xdr:colOff>
      <xdr:row>30</xdr:row>
      <xdr:rowOff>8356</xdr:rowOff>
    </xdr:from>
    <xdr:to>
      <xdr:col>28</xdr:col>
      <xdr:colOff>2165704</xdr:colOff>
      <xdr:row>32</xdr:row>
      <xdr:rowOff>1956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3FAC420E-0B55-5747-99D3-FA7B183BE43E}"/>
            </a:ext>
          </a:extLst>
        </xdr:cNvPr>
        <xdr:cNvGrpSpPr/>
      </xdr:nvGrpSpPr>
      <xdr:grpSpPr>
        <a:xfrm>
          <a:off x="9040786" y="5697956"/>
          <a:ext cx="1659318" cy="374600"/>
          <a:chOff x="6560000" y="5691088"/>
          <a:chExt cx="1608549" cy="368163"/>
        </a:xfrm>
      </xdr:grpSpPr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994026FB-1E82-ECAD-ABAC-7DF4172DE9E4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8F4361A6-AB1C-3E91-EC04-6A7DDE4CEB7F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765E5D82-C99A-B8C8-9C51-BBA3E91774E9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BD8B4BF-26A8-9788-E720-80A6A279195D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1F7857E-FD33-CD4E-AF38-BEC736C5FBE4}"/>
            </a:ext>
          </a:extLst>
        </xdr:cNvPr>
        <xdr:cNvCxnSpPr>
          <a:stCxn id="65" idx="0"/>
          <a:endCxn id="59" idx="4"/>
        </xdr:cNvCxnSpPr>
      </xdr:nvCxnSpPr>
      <xdr:spPr>
        <a:xfrm flipV="1">
          <a:off x="9217257" y="4512100"/>
          <a:ext cx="81335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8AD75CE0-E504-964B-9BE4-57BE0D0344DD}"/>
            </a:ext>
          </a:extLst>
        </xdr:cNvPr>
        <xdr:cNvCxnSpPr>
          <a:stCxn id="67" idx="0"/>
          <a:endCxn id="59" idx="4"/>
        </xdr:cNvCxnSpPr>
      </xdr:nvCxnSpPr>
      <xdr:spPr>
        <a:xfrm flipV="1">
          <a:off x="9647878" y="4512100"/>
          <a:ext cx="382729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DB4AD15-BAFD-824F-91E2-A653C4B187D6}"/>
            </a:ext>
          </a:extLst>
        </xdr:cNvPr>
        <xdr:cNvCxnSpPr>
          <a:stCxn id="66" idx="0"/>
          <a:endCxn id="59" idx="4"/>
        </xdr:cNvCxnSpPr>
      </xdr:nvCxnSpPr>
      <xdr:spPr>
        <a:xfrm flipH="1" flipV="1">
          <a:off x="10030607" y="4512100"/>
          <a:ext cx="4789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2B487E7-7565-0446-A76C-77B909F59C2A}"/>
            </a:ext>
          </a:extLst>
        </xdr:cNvPr>
        <xdr:cNvCxnSpPr>
          <a:stCxn id="68" idx="0"/>
          <a:endCxn id="59" idx="4"/>
        </xdr:cNvCxnSpPr>
      </xdr:nvCxnSpPr>
      <xdr:spPr>
        <a:xfrm flipH="1" flipV="1">
          <a:off x="10030607" y="4512100"/>
          <a:ext cx="478513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55FE2DD-77F0-DE44-85A3-3C2C5422419F}"/>
            </a:ext>
          </a:extLst>
        </xdr:cNvPr>
        <xdr:cNvCxnSpPr>
          <a:stCxn id="65" idx="0"/>
          <a:endCxn id="62" idx="4"/>
        </xdr:cNvCxnSpPr>
      </xdr:nvCxnSpPr>
      <xdr:spPr>
        <a:xfrm flipV="1">
          <a:off x="9217257" y="4512100"/>
          <a:ext cx="122007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A1B76EE5-51C4-5B47-A246-6BA8D6727A41}"/>
            </a:ext>
          </a:extLst>
        </xdr:cNvPr>
        <xdr:cNvCxnSpPr>
          <a:stCxn id="67" idx="0"/>
          <a:endCxn id="62" idx="4"/>
        </xdr:cNvCxnSpPr>
      </xdr:nvCxnSpPr>
      <xdr:spPr>
        <a:xfrm flipV="1">
          <a:off x="9647878" y="4512100"/>
          <a:ext cx="789457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DE2B090-01AC-9A42-B6EE-CC95DF2E6DC9}"/>
            </a:ext>
          </a:extLst>
        </xdr:cNvPr>
        <xdr:cNvCxnSpPr>
          <a:stCxn id="66" idx="0"/>
          <a:endCxn id="62" idx="4"/>
        </xdr:cNvCxnSpPr>
      </xdr:nvCxnSpPr>
      <xdr:spPr>
        <a:xfrm flipV="1">
          <a:off x="10078500" y="4512100"/>
          <a:ext cx="35883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5E48B50-A210-DF4B-A5AD-397397C56B99}"/>
            </a:ext>
          </a:extLst>
        </xdr:cNvPr>
        <xdr:cNvCxnSpPr>
          <a:stCxn id="68" idx="0"/>
          <a:endCxn id="62" idx="4"/>
        </xdr:cNvCxnSpPr>
      </xdr:nvCxnSpPr>
      <xdr:spPr>
        <a:xfrm flipH="1" flipV="1">
          <a:off x="10437335" y="4512100"/>
          <a:ext cx="7178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E4F1E94B-8A21-2549-89A0-73C366348FC7}"/>
            </a:ext>
          </a:extLst>
        </xdr:cNvPr>
        <xdr:cNvCxnSpPr>
          <a:stCxn id="65" idx="0"/>
          <a:endCxn id="61" idx="4"/>
        </xdr:cNvCxnSpPr>
      </xdr:nvCxnSpPr>
      <xdr:spPr>
        <a:xfrm flipV="1">
          <a:off x="9217257" y="4512100"/>
          <a:ext cx="162680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DB14D2A2-B5BC-1A43-A5CF-77540789762A}"/>
            </a:ext>
          </a:extLst>
        </xdr:cNvPr>
        <xdr:cNvCxnSpPr>
          <a:stCxn id="68" idx="0"/>
          <a:endCxn id="61" idx="4"/>
        </xdr:cNvCxnSpPr>
      </xdr:nvCxnSpPr>
      <xdr:spPr>
        <a:xfrm flipV="1">
          <a:off x="10509120" y="4512100"/>
          <a:ext cx="33494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5BA680E-0223-C346-B251-C813AA2B348A}"/>
            </a:ext>
          </a:extLst>
        </xdr:cNvPr>
        <xdr:cNvCxnSpPr>
          <a:stCxn id="66" idx="0"/>
          <a:endCxn id="61" idx="4"/>
        </xdr:cNvCxnSpPr>
      </xdr:nvCxnSpPr>
      <xdr:spPr>
        <a:xfrm flipV="1">
          <a:off x="10078500" y="4512100"/>
          <a:ext cx="765562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573AA3CF-EB7D-7646-9CA3-1E9A3F198BBA}"/>
            </a:ext>
          </a:extLst>
        </xdr:cNvPr>
        <xdr:cNvCxnSpPr>
          <a:stCxn id="67" idx="0"/>
          <a:endCxn id="61" idx="4"/>
        </xdr:cNvCxnSpPr>
      </xdr:nvCxnSpPr>
      <xdr:spPr>
        <a:xfrm flipV="1">
          <a:off x="9647878" y="4512100"/>
          <a:ext cx="1196184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C6EA9A8-EABF-3343-B5EF-B7B6C6FC92D5}"/>
            </a:ext>
          </a:extLst>
        </xdr:cNvPr>
        <xdr:cNvCxnSpPr>
          <a:stCxn id="68" idx="0"/>
          <a:endCxn id="56" idx="4"/>
        </xdr:cNvCxnSpPr>
      </xdr:nvCxnSpPr>
      <xdr:spPr>
        <a:xfrm flipH="1" flipV="1">
          <a:off x="9623880" y="4512100"/>
          <a:ext cx="885240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B11C2695-9F4B-E941-ABAA-BE3F76CA9049}"/>
            </a:ext>
          </a:extLst>
        </xdr:cNvPr>
        <xdr:cNvCxnSpPr>
          <a:stCxn id="68" idx="0"/>
          <a:endCxn id="57" idx="4"/>
        </xdr:cNvCxnSpPr>
      </xdr:nvCxnSpPr>
      <xdr:spPr>
        <a:xfrm flipH="1" flipV="1">
          <a:off x="9217152" y="4512100"/>
          <a:ext cx="1291968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F157D78D-E193-894F-BEBF-A9E95B0C7CD4}"/>
            </a:ext>
          </a:extLst>
        </xdr:cNvPr>
        <xdr:cNvCxnSpPr>
          <a:stCxn id="68" idx="0"/>
          <a:endCxn id="58" idx="4"/>
        </xdr:cNvCxnSpPr>
      </xdr:nvCxnSpPr>
      <xdr:spPr>
        <a:xfrm flipH="1" flipV="1">
          <a:off x="8810425" y="4512100"/>
          <a:ext cx="1698695" cy="13624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F66C507B-676C-104B-8A0F-945F1799C0BE}"/>
            </a:ext>
          </a:extLst>
        </xdr:cNvPr>
        <xdr:cNvCxnSpPr>
          <a:stCxn id="71" idx="0"/>
          <a:endCxn id="68" idx="4"/>
        </xdr:cNvCxnSpPr>
      </xdr:nvCxnSpPr>
      <xdr:spPr>
        <a:xfrm flipV="1">
          <a:off x="8780540" y="6133875"/>
          <a:ext cx="169803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0B3C430-81DF-C74F-B4A6-AD86F20C2F2F}"/>
            </a:ext>
          </a:extLst>
        </xdr:cNvPr>
        <xdr:cNvCxnSpPr>
          <a:stCxn id="72" idx="0"/>
          <a:endCxn id="67" idx="4"/>
        </xdr:cNvCxnSpPr>
      </xdr:nvCxnSpPr>
      <xdr:spPr>
        <a:xfrm flipV="1">
          <a:off x="9187708" y="6133875"/>
          <a:ext cx="42962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F5F401C-65C0-1A4F-83E9-53CEBFB8F9CA}"/>
            </a:ext>
          </a:extLst>
        </xdr:cNvPr>
        <xdr:cNvCxnSpPr>
          <a:stCxn id="72" idx="0"/>
          <a:endCxn id="66" idx="4"/>
        </xdr:cNvCxnSpPr>
      </xdr:nvCxnSpPr>
      <xdr:spPr>
        <a:xfrm flipV="1">
          <a:off x="9187708" y="6133875"/>
          <a:ext cx="860248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691109</xdr:colOff>
      <xdr:row>37</xdr:row>
      <xdr:rowOff>24867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B2866BF-143D-C842-A949-A4FE5F6011DB}"/>
            </a:ext>
          </a:extLst>
        </xdr:cNvPr>
        <xdr:cNvCxnSpPr>
          <a:stCxn id="72" idx="0"/>
          <a:endCxn id="65" idx="4"/>
        </xdr:cNvCxnSpPr>
      </xdr:nvCxnSpPr>
      <xdr:spPr>
        <a:xfrm flipH="1" flipV="1">
          <a:off x="9186713" y="6133875"/>
          <a:ext cx="995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29FD2D91-FE4D-4543-AF9F-E558CBECD8AA}"/>
            </a:ext>
          </a:extLst>
        </xdr:cNvPr>
        <xdr:cNvCxnSpPr>
          <a:stCxn id="73" idx="0"/>
          <a:endCxn id="67" idx="4"/>
        </xdr:cNvCxnSpPr>
      </xdr:nvCxnSpPr>
      <xdr:spPr>
        <a:xfrm flipV="1">
          <a:off x="9594870" y="6133875"/>
          <a:ext cx="2246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2A416F62-EACE-C746-AA0A-1581A281BD84}"/>
            </a:ext>
          </a:extLst>
        </xdr:cNvPr>
        <xdr:cNvCxnSpPr>
          <a:stCxn id="73" idx="0"/>
          <a:endCxn id="66" idx="4"/>
        </xdr:cNvCxnSpPr>
      </xdr:nvCxnSpPr>
      <xdr:spPr>
        <a:xfrm flipV="1">
          <a:off x="9594870" y="6133875"/>
          <a:ext cx="45308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1098271</xdr:colOff>
      <xdr:row>37</xdr:row>
      <xdr:rowOff>24867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C6C8DAD-E515-E14A-A1C3-9599ACF3D842}"/>
            </a:ext>
          </a:extLst>
        </xdr:cNvPr>
        <xdr:cNvCxnSpPr>
          <a:stCxn id="73" idx="0"/>
          <a:endCxn id="65" idx="4"/>
        </xdr:cNvCxnSpPr>
      </xdr:nvCxnSpPr>
      <xdr:spPr>
        <a:xfrm flipH="1" flipV="1">
          <a:off x="9186713" y="6133875"/>
          <a:ext cx="408157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C854CA6-7283-F34D-9E2A-383342F6AEA8}"/>
            </a:ext>
          </a:extLst>
        </xdr:cNvPr>
        <xdr:cNvCxnSpPr>
          <a:stCxn id="73" idx="0"/>
          <a:endCxn id="68" idx="4"/>
        </xdr:cNvCxnSpPr>
      </xdr:nvCxnSpPr>
      <xdr:spPr>
        <a:xfrm flipV="1">
          <a:off x="9594870" y="6133875"/>
          <a:ext cx="88370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2366861-7B1D-D24B-97D0-38BECC0A0BC0}"/>
            </a:ext>
          </a:extLst>
        </xdr:cNvPr>
        <xdr:cNvCxnSpPr>
          <a:stCxn id="43" idx="4"/>
          <a:endCxn id="59" idx="0"/>
        </xdr:cNvCxnSpPr>
      </xdr:nvCxnSpPr>
      <xdr:spPr>
        <a:xfrm>
          <a:off x="9853200" y="2732992"/>
          <a:ext cx="17740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73AA2CE-EF3E-7945-BE0A-A5E82695BBBA}"/>
            </a:ext>
          </a:extLst>
        </xdr:cNvPr>
        <xdr:cNvCxnSpPr>
          <a:stCxn id="43" idx="4"/>
          <a:endCxn id="62" idx="0"/>
        </xdr:cNvCxnSpPr>
      </xdr:nvCxnSpPr>
      <xdr:spPr>
        <a:xfrm>
          <a:off x="9853200" y="2732992"/>
          <a:ext cx="58413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FD46BFC-8259-8549-9E20-771E42E0A47A}"/>
            </a:ext>
          </a:extLst>
        </xdr:cNvPr>
        <xdr:cNvCxnSpPr>
          <a:stCxn id="43" idx="4"/>
          <a:endCxn id="61" idx="0"/>
        </xdr:cNvCxnSpPr>
      </xdr:nvCxnSpPr>
      <xdr:spPr>
        <a:xfrm>
          <a:off x="9853200" y="2732992"/>
          <a:ext cx="99086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EF313F8C-A689-1B40-BD5A-03FFCBC8184C}"/>
            </a:ext>
          </a:extLst>
        </xdr:cNvPr>
        <xdr:cNvCxnSpPr>
          <a:stCxn id="46" idx="4"/>
          <a:endCxn id="56" idx="0"/>
        </xdr:cNvCxnSpPr>
      </xdr:nvCxnSpPr>
      <xdr:spPr>
        <a:xfrm flipH="1">
          <a:off x="9623880" y="2732992"/>
          <a:ext cx="671323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44FC31C-42CF-C048-A746-6A68E882D7EA}"/>
            </a:ext>
          </a:extLst>
        </xdr:cNvPr>
        <xdr:cNvCxnSpPr>
          <a:stCxn id="46" idx="4"/>
          <a:endCxn id="57" idx="0"/>
        </xdr:cNvCxnSpPr>
      </xdr:nvCxnSpPr>
      <xdr:spPr>
        <a:xfrm flipH="1">
          <a:off x="9217152" y="2732992"/>
          <a:ext cx="107805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71F4EFA9-D59E-034C-8717-70832D844010}"/>
            </a:ext>
          </a:extLst>
        </xdr:cNvPr>
        <xdr:cNvCxnSpPr>
          <a:stCxn id="46" idx="4"/>
          <a:endCxn id="58" idx="0"/>
        </xdr:cNvCxnSpPr>
      </xdr:nvCxnSpPr>
      <xdr:spPr>
        <a:xfrm flipH="1">
          <a:off x="8810425" y="2732992"/>
          <a:ext cx="1484778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CE6A206-D287-324E-838E-CABAAEE2AE90}"/>
            </a:ext>
          </a:extLst>
        </xdr:cNvPr>
        <xdr:cNvCxnSpPr>
          <a:stCxn id="46" idx="4"/>
          <a:endCxn id="59" idx="0"/>
        </xdr:cNvCxnSpPr>
      </xdr:nvCxnSpPr>
      <xdr:spPr>
        <a:xfrm flipH="1">
          <a:off x="10030607" y="2732992"/>
          <a:ext cx="264596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E5ADDB85-9F55-9C43-9682-005E82969ABD}"/>
            </a:ext>
          </a:extLst>
        </xdr:cNvPr>
        <xdr:cNvCxnSpPr>
          <a:stCxn id="46" idx="4"/>
          <a:endCxn id="62" idx="0"/>
        </xdr:cNvCxnSpPr>
      </xdr:nvCxnSpPr>
      <xdr:spPr>
        <a:xfrm>
          <a:off x="10295203" y="2732992"/>
          <a:ext cx="14213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ABBC60CD-3AC1-6F45-B3D4-51FBF93AD0CF}"/>
            </a:ext>
          </a:extLst>
        </xdr:cNvPr>
        <xdr:cNvCxnSpPr>
          <a:stCxn id="46" idx="4"/>
          <a:endCxn id="61" idx="0"/>
        </xdr:cNvCxnSpPr>
      </xdr:nvCxnSpPr>
      <xdr:spPr>
        <a:xfrm>
          <a:off x="10295203" y="2732992"/>
          <a:ext cx="54885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A73DCCC9-34AF-5B41-8810-DAC5313DAB34}"/>
            </a:ext>
          </a:extLst>
        </xdr:cNvPr>
        <xdr:cNvCxnSpPr>
          <a:stCxn id="45" idx="4"/>
          <a:endCxn id="56" idx="0"/>
        </xdr:cNvCxnSpPr>
      </xdr:nvCxnSpPr>
      <xdr:spPr>
        <a:xfrm flipH="1">
          <a:off x="9623880" y="2732992"/>
          <a:ext cx="1113327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ECDB4808-ECBB-2B40-A95D-261370AB0314}"/>
            </a:ext>
          </a:extLst>
        </xdr:cNvPr>
        <xdr:cNvCxnSpPr>
          <a:stCxn id="45" idx="4"/>
          <a:endCxn id="57" idx="0"/>
        </xdr:cNvCxnSpPr>
      </xdr:nvCxnSpPr>
      <xdr:spPr>
        <a:xfrm flipH="1">
          <a:off x="9217152" y="2732992"/>
          <a:ext cx="152005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C2FD0629-259F-0048-B612-B09C897DB55C}"/>
            </a:ext>
          </a:extLst>
        </xdr:cNvPr>
        <xdr:cNvCxnSpPr>
          <a:stCxn id="45" idx="4"/>
          <a:endCxn id="58" idx="0"/>
        </xdr:cNvCxnSpPr>
      </xdr:nvCxnSpPr>
      <xdr:spPr>
        <a:xfrm flipH="1">
          <a:off x="8810425" y="2732992"/>
          <a:ext cx="192678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10377A6B-D743-3541-9F17-A9F71F01C41F}"/>
            </a:ext>
          </a:extLst>
        </xdr:cNvPr>
        <xdr:cNvCxnSpPr>
          <a:stCxn id="45" idx="4"/>
          <a:endCxn id="59" idx="0"/>
        </xdr:cNvCxnSpPr>
      </xdr:nvCxnSpPr>
      <xdr:spPr>
        <a:xfrm flipH="1">
          <a:off x="10030607" y="2732992"/>
          <a:ext cx="706600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10D15D8C-EE49-604B-803D-3AD126D9DF53}"/>
            </a:ext>
          </a:extLst>
        </xdr:cNvPr>
        <xdr:cNvCxnSpPr>
          <a:stCxn id="45" idx="4"/>
          <a:endCxn id="62" idx="0"/>
        </xdr:cNvCxnSpPr>
      </xdr:nvCxnSpPr>
      <xdr:spPr>
        <a:xfrm flipH="1">
          <a:off x="10437335" y="2732992"/>
          <a:ext cx="29987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32921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893C07EF-D112-9E49-A7EF-056F8CF3CA7E}"/>
            </a:ext>
          </a:extLst>
        </xdr:cNvPr>
        <xdr:cNvCxnSpPr>
          <a:stCxn id="45" idx="4"/>
          <a:endCxn id="61" idx="0"/>
        </xdr:cNvCxnSpPr>
      </xdr:nvCxnSpPr>
      <xdr:spPr>
        <a:xfrm>
          <a:off x="10737207" y="2732992"/>
          <a:ext cx="106855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067FE15-4651-0B4A-886B-748B6DC631F2}"/>
            </a:ext>
          </a:extLst>
        </xdr:cNvPr>
        <xdr:cNvCxnSpPr>
          <a:stCxn id="42" idx="4"/>
          <a:endCxn id="59" idx="0"/>
        </xdr:cNvCxnSpPr>
      </xdr:nvCxnSpPr>
      <xdr:spPr>
        <a:xfrm>
          <a:off x="8969193" y="2732992"/>
          <a:ext cx="1061414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83B3484D-C925-3547-B0D9-B844B16EF875}"/>
            </a:ext>
          </a:extLst>
        </xdr:cNvPr>
        <xdr:cNvCxnSpPr>
          <a:stCxn id="42" idx="4"/>
          <a:endCxn id="62" idx="0"/>
        </xdr:cNvCxnSpPr>
      </xdr:nvCxnSpPr>
      <xdr:spPr>
        <a:xfrm>
          <a:off x="8969193" y="2732992"/>
          <a:ext cx="1468142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73F72CE7-1CEA-A644-AB78-C59B4DE05D36}"/>
            </a:ext>
          </a:extLst>
        </xdr:cNvPr>
        <xdr:cNvCxnSpPr>
          <a:stCxn id="42" idx="4"/>
          <a:endCxn id="61" idx="0"/>
        </xdr:cNvCxnSpPr>
      </xdr:nvCxnSpPr>
      <xdr:spPr>
        <a:xfrm>
          <a:off x="8969193" y="2732992"/>
          <a:ext cx="187486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B684D15F-D1A6-E84E-AAF7-80C7B901D129}"/>
            </a:ext>
          </a:extLst>
        </xdr:cNvPr>
        <xdr:cNvCxnSpPr>
          <a:stCxn id="44" idx="4"/>
          <a:endCxn id="61" idx="0"/>
        </xdr:cNvCxnSpPr>
      </xdr:nvCxnSpPr>
      <xdr:spPr>
        <a:xfrm>
          <a:off x="9411196" y="2732992"/>
          <a:ext cx="1432866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860EEF9-C899-6D42-AE2A-79E08E895F25}"/>
            </a:ext>
          </a:extLst>
        </xdr:cNvPr>
        <xdr:cNvCxnSpPr>
          <a:stCxn id="44" idx="4"/>
          <a:endCxn id="59" idx="0"/>
        </xdr:cNvCxnSpPr>
      </xdr:nvCxnSpPr>
      <xdr:spPr>
        <a:xfrm>
          <a:off x="9411196" y="2732992"/>
          <a:ext cx="619411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82A5102-7CEB-F740-995B-FDE5F49343E0}"/>
            </a:ext>
          </a:extLst>
        </xdr:cNvPr>
        <xdr:cNvCxnSpPr>
          <a:stCxn id="44" idx="4"/>
          <a:endCxn id="62" idx="0"/>
        </xdr:cNvCxnSpPr>
      </xdr:nvCxnSpPr>
      <xdr:spPr>
        <a:xfrm>
          <a:off x="9411196" y="2732992"/>
          <a:ext cx="1026139" cy="14247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28</xdr:col>
      <xdr:colOff>1768060</xdr:colOff>
      <xdr:row>12</xdr:row>
      <xdr:rowOff>64851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B5D7A70E-A51D-D745-8B81-75229D765C51}"/>
            </a:ext>
          </a:extLst>
        </xdr:cNvPr>
        <xdr:cNvCxnSpPr>
          <a:stCxn id="49" idx="4"/>
          <a:endCxn id="46" idx="0"/>
        </xdr:cNvCxnSpPr>
      </xdr:nvCxnSpPr>
      <xdr:spPr>
        <a:xfrm>
          <a:off x="10031240" y="1090410"/>
          <a:ext cx="263963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29</xdr:col>
      <xdr:colOff>32921</xdr:colOff>
      <xdr:row>12</xdr:row>
      <xdr:rowOff>64851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A94883A3-F9D5-6244-92B5-8307E94E4860}"/>
            </a:ext>
          </a:extLst>
        </xdr:cNvPr>
        <xdr:cNvCxnSpPr>
          <a:stCxn id="49" idx="4"/>
          <a:endCxn id="45" idx="0"/>
        </xdr:cNvCxnSpPr>
      </xdr:nvCxnSpPr>
      <xdr:spPr>
        <a:xfrm>
          <a:off x="10031240" y="1090410"/>
          <a:ext cx="705967" cy="130277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46D07FA9-978B-A544-B14D-7D3CFE6246C1}"/>
            </a:ext>
          </a:extLst>
        </xdr:cNvPr>
        <xdr:cNvCxnSpPr>
          <a:stCxn id="50" idx="4"/>
          <a:endCxn id="45" idx="0"/>
        </xdr:cNvCxnSpPr>
      </xdr:nvCxnSpPr>
      <xdr:spPr>
        <a:xfrm>
          <a:off x="9645491" y="1060172"/>
          <a:ext cx="110748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AFA2A5E-0F8B-B447-84EB-E7970F44930F}"/>
            </a:ext>
          </a:extLst>
        </xdr:cNvPr>
        <xdr:cNvCxnSpPr>
          <a:stCxn id="51" idx="4"/>
          <a:endCxn id="45" idx="0"/>
        </xdr:cNvCxnSpPr>
      </xdr:nvCxnSpPr>
      <xdr:spPr>
        <a:xfrm>
          <a:off x="9241493" y="1060172"/>
          <a:ext cx="151148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753FD532-8926-0348-B400-8BFD4E3DF2F3}"/>
            </a:ext>
          </a:extLst>
        </xdr:cNvPr>
        <xdr:cNvCxnSpPr>
          <a:stCxn id="48" idx="4"/>
          <a:endCxn id="45" idx="0"/>
        </xdr:cNvCxnSpPr>
      </xdr:nvCxnSpPr>
      <xdr:spPr>
        <a:xfrm>
          <a:off x="8829933" y="1060172"/>
          <a:ext cx="192304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1903667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7D91EE9D-0CD2-614A-BDF7-53DA275D5A3F}"/>
            </a:ext>
          </a:extLst>
        </xdr:cNvPr>
        <xdr:cNvCxnSpPr>
          <a:stCxn id="52" idx="4"/>
          <a:endCxn id="45" idx="0"/>
        </xdr:cNvCxnSpPr>
      </xdr:nvCxnSpPr>
      <xdr:spPr>
        <a:xfrm>
          <a:off x="10453488" y="1060172"/>
          <a:ext cx="299489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33572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FD97A8A5-6906-6C4E-ACF3-002B55372BA4}"/>
            </a:ext>
          </a:extLst>
        </xdr:cNvPr>
        <xdr:cNvCxnSpPr>
          <a:stCxn id="53" idx="4"/>
          <a:endCxn id="45" idx="0"/>
        </xdr:cNvCxnSpPr>
      </xdr:nvCxnSpPr>
      <xdr:spPr>
        <a:xfrm flipH="1">
          <a:off x="10752977" y="1060172"/>
          <a:ext cx="10450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3042F34B-D3BC-DB4E-9258-47FAC8BD1889}"/>
            </a:ext>
          </a:extLst>
        </xdr:cNvPr>
        <xdr:cNvCxnSpPr>
          <a:stCxn id="52" idx="4"/>
          <a:endCxn id="46" idx="0"/>
        </xdr:cNvCxnSpPr>
      </xdr:nvCxnSpPr>
      <xdr:spPr>
        <a:xfrm flipH="1">
          <a:off x="10312537" y="1060172"/>
          <a:ext cx="14095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81DF74FA-F69F-5246-8B0E-D0332BD2E496}"/>
            </a:ext>
          </a:extLst>
        </xdr:cNvPr>
        <xdr:cNvCxnSpPr>
          <a:stCxn id="53" idx="4"/>
          <a:endCxn id="46" idx="0"/>
        </xdr:cNvCxnSpPr>
      </xdr:nvCxnSpPr>
      <xdr:spPr>
        <a:xfrm flipH="1">
          <a:off x="10312537" y="1060172"/>
          <a:ext cx="544943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3913198B-FE38-D34E-8E58-52F68B718795}"/>
            </a:ext>
          </a:extLst>
        </xdr:cNvPr>
        <xdr:cNvCxnSpPr>
          <a:stCxn id="50" idx="4"/>
          <a:endCxn id="46" idx="0"/>
        </xdr:cNvCxnSpPr>
      </xdr:nvCxnSpPr>
      <xdr:spPr>
        <a:xfrm>
          <a:off x="9645491" y="1060172"/>
          <a:ext cx="667046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C0ADB64-6F6A-1E47-8D7F-88E7AF0325B8}"/>
            </a:ext>
          </a:extLst>
        </xdr:cNvPr>
        <xdr:cNvCxnSpPr>
          <a:stCxn id="51" idx="4"/>
          <a:endCxn id="46" idx="0"/>
        </xdr:cNvCxnSpPr>
      </xdr:nvCxnSpPr>
      <xdr:spPr>
        <a:xfrm>
          <a:off x="9241493" y="1060172"/>
          <a:ext cx="107104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6BCD3BFD-854E-9442-9CC2-A170C875176C}"/>
            </a:ext>
          </a:extLst>
        </xdr:cNvPr>
        <xdr:cNvCxnSpPr>
          <a:stCxn id="48" idx="4"/>
          <a:endCxn id="46" idx="0"/>
        </xdr:cNvCxnSpPr>
      </xdr:nvCxnSpPr>
      <xdr:spPr>
        <a:xfrm>
          <a:off x="8829933" y="1060172"/>
          <a:ext cx="1482604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52B09A1B-99D0-1741-84DA-1B64BDE10710}"/>
            </a:ext>
          </a:extLst>
        </xdr:cNvPr>
        <xdr:cNvCxnSpPr>
          <a:stCxn id="52" idx="4"/>
          <a:endCxn id="43" idx="0"/>
        </xdr:cNvCxnSpPr>
      </xdr:nvCxnSpPr>
      <xdr:spPr>
        <a:xfrm flipH="1">
          <a:off x="9872098" y="1060172"/>
          <a:ext cx="581390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1F63A64E-5DF8-F045-97A2-EF35DFFD5D2E}"/>
            </a:ext>
          </a:extLst>
        </xdr:cNvPr>
        <xdr:cNvCxnSpPr>
          <a:stCxn id="52" idx="4"/>
          <a:endCxn id="44" idx="0"/>
        </xdr:cNvCxnSpPr>
      </xdr:nvCxnSpPr>
      <xdr:spPr>
        <a:xfrm flipH="1">
          <a:off x="9431659" y="1060172"/>
          <a:ext cx="1021829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638F1851-CBE3-A84C-8698-16E9B7F58DE4}"/>
            </a:ext>
          </a:extLst>
        </xdr:cNvPr>
        <xdr:cNvCxnSpPr>
          <a:stCxn id="52" idx="4"/>
          <a:endCxn id="42" idx="0"/>
        </xdr:cNvCxnSpPr>
      </xdr:nvCxnSpPr>
      <xdr:spPr>
        <a:xfrm flipH="1">
          <a:off x="8991220" y="1060172"/>
          <a:ext cx="1462268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441E31FE-7DC4-C847-B0C9-ADB24F716F8A}"/>
            </a:ext>
          </a:extLst>
        </xdr:cNvPr>
        <xdr:cNvCxnSpPr>
          <a:stCxn id="53" idx="4"/>
          <a:endCxn id="43" idx="0"/>
        </xdr:cNvCxnSpPr>
      </xdr:nvCxnSpPr>
      <xdr:spPr>
        <a:xfrm flipH="1">
          <a:off x="9872098" y="1060172"/>
          <a:ext cx="985382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3535ED1-E669-6345-8234-7EAF5B1C7822}"/>
            </a:ext>
          </a:extLst>
        </xdr:cNvPr>
        <xdr:cNvCxnSpPr>
          <a:stCxn id="53" idx="4"/>
          <a:endCxn id="44" idx="0"/>
        </xdr:cNvCxnSpPr>
      </xdr:nvCxnSpPr>
      <xdr:spPr>
        <a:xfrm flipH="1">
          <a:off x="9431659" y="1060172"/>
          <a:ext cx="1425821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E0A281EB-B543-7F4D-B8DC-B3489BB93AA8}"/>
            </a:ext>
          </a:extLst>
        </xdr:cNvPr>
        <xdr:cNvCxnSpPr>
          <a:stCxn id="53" idx="4"/>
          <a:endCxn id="42" idx="0"/>
        </xdr:cNvCxnSpPr>
      </xdr:nvCxnSpPr>
      <xdr:spPr>
        <a:xfrm flipH="1">
          <a:off x="8991220" y="1060172"/>
          <a:ext cx="1866260" cy="12498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99512</xdr:colOff>
      <xdr:row>37</xdr:row>
      <xdr:rowOff>24867</xdr:rowOff>
    </xdr:from>
    <xdr:to>
      <xdr:col>29</xdr:col>
      <xdr:colOff>327646</xdr:colOff>
      <xdr:row>39</xdr:row>
      <xdr:rowOff>0</xdr:rowOff>
    </xdr:to>
    <xdr:grpSp>
      <xdr:nvGrpSpPr>
        <xdr:cNvPr id="215" name="Group 214">
          <a:extLst>
            <a:ext uri="{FF2B5EF4-FFF2-40B4-BE49-F238E27FC236}">
              <a16:creationId xmlns:a16="http://schemas.microsoft.com/office/drawing/2014/main" id="{A8BCC6CD-036C-5F4B-74C7-6C3763DB4A5F}"/>
            </a:ext>
          </a:extLst>
        </xdr:cNvPr>
        <xdr:cNvGrpSpPr/>
      </xdr:nvGrpSpPr>
      <xdr:grpSpPr>
        <a:xfrm>
          <a:off x="8633912" y="7047967"/>
          <a:ext cx="2399834" cy="356133"/>
          <a:chOff x="8869553" y="7084364"/>
          <a:chExt cx="2395494" cy="358262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6F6CEA93-CDA4-5454-37A0-FC997E7C0024}"/>
              </a:ext>
            </a:extLst>
          </xdr:cNvPr>
          <xdr:cNvSpPr/>
        </xdr:nvSpPr>
        <xdr:spPr>
          <a:xfrm>
            <a:off x="886955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FE06D518-947B-365A-C2FD-F429D0125EB9}"/>
              </a:ext>
            </a:extLst>
          </xdr:cNvPr>
          <xdr:cNvSpPr/>
        </xdr:nvSpPr>
        <xdr:spPr>
          <a:xfrm>
            <a:off x="9275886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01A07481-F805-48CA-A42B-210B03A4C7A9}"/>
              </a:ext>
            </a:extLst>
          </xdr:cNvPr>
          <xdr:cNvSpPr/>
        </xdr:nvSpPr>
        <xdr:spPr>
          <a:xfrm>
            <a:off x="9682217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2BDC3B1F-BA6B-114D-9B36-47A2B5F84529}"/>
              </a:ext>
            </a:extLst>
          </xdr:cNvPr>
          <xdr:cNvSpPr/>
        </xdr:nvSpPr>
        <xdr:spPr>
          <a:xfrm>
            <a:off x="10088548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id="{810D1716-FC0E-6942-B37B-DA9CE42C5E0C}"/>
              </a:ext>
            </a:extLst>
          </xdr:cNvPr>
          <xdr:cNvSpPr/>
        </xdr:nvSpPr>
        <xdr:spPr>
          <a:xfrm>
            <a:off x="1049061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1A2D68C9-71F7-1248-B1D5-A42D6861FE89}"/>
              </a:ext>
            </a:extLst>
          </xdr:cNvPr>
          <xdr:cNvSpPr/>
        </xdr:nvSpPr>
        <xdr:spPr>
          <a:xfrm>
            <a:off x="10896941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34E433A9-0605-A846-AA4E-3FB0446ABC3F}"/>
            </a:ext>
          </a:extLst>
        </xdr:cNvPr>
        <xdr:cNvCxnSpPr>
          <a:stCxn id="171" idx="0"/>
          <a:endCxn id="68" idx="4"/>
        </xdr:cNvCxnSpPr>
      </xdr:nvCxnSpPr>
      <xdr:spPr>
        <a:xfrm flipV="1">
          <a:off x="10002032" y="6133875"/>
          <a:ext cx="47654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1908320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1817A46B-BE37-327B-302C-B4327FD4B3CC}"/>
            </a:ext>
          </a:extLst>
        </xdr:cNvPr>
        <xdr:cNvCxnSpPr>
          <a:stCxn id="172" idx="0"/>
          <a:endCxn id="68" idx="4"/>
        </xdr:cNvCxnSpPr>
      </xdr:nvCxnSpPr>
      <xdr:spPr>
        <a:xfrm flipV="1">
          <a:off x="10404919" y="6133875"/>
          <a:ext cx="73657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8E55C959-15B7-6D5A-DF2B-065FAA121420}"/>
            </a:ext>
          </a:extLst>
        </xdr:cNvPr>
        <xdr:cNvCxnSpPr>
          <a:stCxn id="173" idx="0"/>
          <a:endCxn id="68" idx="4"/>
        </xdr:cNvCxnSpPr>
      </xdr:nvCxnSpPr>
      <xdr:spPr>
        <a:xfrm flipH="1" flipV="1">
          <a:off x="10478576" y="6133875"/>
          <a:ext cx="333501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FD70EE7E-10DA-9842-B0D9-99DC759B35E3}"/>
            </a:ext>
          </a:extLst>
        </xdr:cNvPr>
        <xdr:cNvCxnSpPr>
          <a:stCxn id="173" idx="0"/>
          <a:endCxn id="66" idx="4"/>
        </xdr:cNvCxnSpPr>
      </xdr:nvCxnSpPr>
      <xdr:spPr>
        <a:xfrm flipH="1" flipV="1">
          <a:off x="10047956" y="6133875"/>
          <a:ext cx="764121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A8EEE49-5D19-56ED-5583-6BD5F4D88E28}"/>
            </a:ext>
          </a:extLst>
        </xdr:cNvPr>
        <xdr:cNvCxnSpPr>
          <a:stCxn id="172" idx="0"/>
          <a:endCxn id="66" idx="4"/>
        </xdr:cNvCxnSpPr>
      </xdr:nvCxnSpPr>
      <xdr:spPr>
        <a:xfrm flipH="1" flipV="1">
          <a:off x="10047956" y="6133875"/>
          <a:ext cx="35696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4A18D7A5-1462-B150-B832-10B3BBD6981B}"/>
            </a:ext>
          </a:extLst>
        </xdr:cNvPr>
        <xdr:cNvCxnSpPr>
          <a:stCxn id="171" idx="0"/>
          <a:endCxn id="66" idx="4"/>
        </xdr:cNvCxnSpPr>
      </xdr:nvCxnSpPr>
      <xdr:spPr>
        <a:xfrm flipV="1">
          <a:off x="10002032" y="6133875"/>
          <a:ext cx="4592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9B6703CE-968B-D184-17A4-96A2C2364952}"/>
            </a:ext>
          </a:extLst>
        </xdr:cNvPr>
        <xdr:cNvCxnSpPr>
          <a:stCxn id="171" idx="0"/>
          <a:endCxn id="67" idx="4"/>
        </xdr:cNvCxnSpPr>
      </xdr:nvCxnSpPr>
      <xdr:spPr>
        <a:xfrm flipH="1" flipV="1">
          <a:off x="9617334" y="6133875"/>
          <a:ext cx="384698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3C030E09-9A7A-EB9C-CFDE-AEA954D746D1}"/>
            </a:ext>
          </a:extLst>
        </xdr:cNvPr>
        <xdr:cNvCxnSpPr>
          <a:stCxn id="172" idx="0"/>
          <a:endCxn id="67" idx="4"/>
        </xdr:cNvCxnSpPr>
      </xdr:nvCxnSpPr>
      <xdr:spPr>
        <a:xfrm flipH="1" flipV="1">
          <a:off x="9617334" y="6133875"/>
          <a:ext cx="787585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BED42A46-1C0C-7122-37DE-24C800896189}"/>
            </a:ext>
          </a:extLst>
        </xdr:cNvPr>
        <xdr:cNvCxnSpPr>
          <a:stCxn id="173" idx="0"/>
          <a:endCxn id="67" idx="4"/>
        </xdr:cNvCxnSpPr>
      </xdr:nvCxnSpPr>
      <xdr:spPr>
        <a:xfrm flipH="1" flipV="1">
          <a:off x="9617334" y="6133875"/>
          <a:ext cx="1194743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ABEDA2FB-EABA-B032-5B12-C6A68AC6BC8B}"/>
            </a:ext>
          </a:extLst>
        </xdr:cNvPr>
        <xdr:cNvCxnSpPr>
          <a:stCxn id="173" idx="0"/>
          <a:endCxn id="65" idx="4"/>
        </xdr:cNvCxnSpPr>
      </xdr:nvCxnSpPr>
      <xdr:spPr>
        <a:xfrm flipH="1" flipV="1">
          <a:off x="9186713" y="6133875"/>
          <a:ext cx="1625364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2087556A-9B47-4B4B-015E-1B8EA6AB39BA}"/>
            </a:ext>
          </a:extLst>
        </xdr:cNvPr>
        <xdr:cNvCxnSpPr>
          <a:stCxn id="172" idx="0"/>
          <a:endCxn id="65" idx="4"/>
        </xdr:cNvCxnSpPr>
      </xdr:nvCxnSpPr>
      <xdr:spPr>
        <a:xfrm flipH="1" flipV="1">
          <a:off x="9186713" y="6133875"/>
          <a:ext cx="1218206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2996441-7D79-8905-7205-BB18DBC9FF83}"/>
            </a:ext>
          </a:extLst>
        </xdr:cNvPr>
        <xdr:cNvCxnSpPr>
          <a:stCxn id="171" idx="0"/>
          <a:endCxn id="65" idx="4"/>
        </xdr:cNvCxnSpPr>
      </xdr:nvCxnSpPr>
      <xdr:spPr>
        <a:xfrm flipH="1" flipV="1">
          <a:off x="9186713" y="6133875"/>
          <a:ext cx="815319" cy="98503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7381</xdr:colOff>
      <xdr:row>20</xdr:row>
      <xdr:rowOff>72052</xdr:rowOff>
    </xdr:from>
    <xdr:to>
      <xdr:col>4</xdr:col>
      <xdr:colOff>150048</xdr:colOff>
      <xdr:row>20</xdr:row>
      <xdr:rowOff>105892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CE3342BF-4A28-B487-99B3-3D841EAA83D6}"/>
                </a:ext>
              </a:extLst>
            </xdr14:cNvPr>
            <xdr14:cNvContentPartPr/>
          </xdr14:nvContentPartPr>
          <xdr14:nvPr macro=""/>
          <xdr14:xfrm>
            <a:off x="1449360" y="3749760"/>
            <a:ext cx="420480" cy="3384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CE3342BF-4A28-B487-99B3-3D841EAA83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3360" y="3677760"/>
              <a:ext cx="492120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13243</xdr:colOff>
      <xdr:row>2</xdr:row>
      <xdr:rowOff>132322</xdr:rowOff>
    </xdr:from>
    <xdr:to>
      <xdr:col>14</xdr:col>
      <xdr:colOff>197203</xdr:colOff>
      <xdr:row>2</xdr:row>
      <xdr:rowOff>132682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B029986B-1E22-96D8-0539-08950891561F}"/>
                </a:ext>
              </a:extLst>
            </xdr14:cNvPr>
            <xdr14:cNvContentPartPr/>
          </xdr14:nvContentPartPr>
          <xdr14:nvPr macro=""/>
          <xdr14:xfrm>
            <a:off x="4511160" y="476280"/>
            <a:ext cx="183960" cy="36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B029986B-1E22-96D8-0539-0895089156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75520" y="404280"/>
              <a:ext cx="2556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130141</xdr:colOff>
      <xdr:row>2</xdr:row>
      <xdr:rowOff>101362</xdr:rowOff>
    </xdr:from>
    <xdr:to>
      <xdr:col>14</xdr:col>
      <xdr:colOff>16843</xdr:colOff>
      <xdr:row>20</xdr:row>
      <xdr:rowOff>85012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BB2E777F-1209-B2C1-57E7-74537FDE283E}"/>
                </a:ext>
              </a:extLst>
            </xdr14:cNvPr>
            <xdr14:cNvContentPartPr/>
          </xdr14:nvContentPartPr>
          <xdr14:nvPr macro=""/>
          <xdr14:xfrm>
            <a:off x="1572120" y="445320"/>
            <a:ext cx="2942640" cy="331740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BB2E777F-1209-B2C1-57E7-74537FDE28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36692" y="375683"/>
              <a:ext cx="3013853" cy="3457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41931</xdr:colOff>
      <xdr:row>29</xdr:row>
      <xdr:rowOff>114097</xdr:rowOff>
    </xdr:from>
    <xdr:to>
      <xdr:col>23</xdr:col>
      <xdr:colOff>167571</xdr:colOff>
      <xdr:row>29</xdr:row>
      <xdr:rowOff>114457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238D842F-F2A4-5651-C1DE-131790A408E2}"/>
                </a:ext>
              </a:extLst>
            </xdr14:cNvPr>
            <xdr14:cNvContentPartPr/>
          </xdr14:nvContentPartPr>
          <xdr14:nvPr macro=""/>
          <xdr14:xfrm>
            <a:off x="7040160" y="5458680"/>
            <a:ext cx="125640" cy="36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238D842F-F2A4-5651-C1DE-131790A408E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04520" y="5386680"/>
              <a:ext cx="1972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24726</xdr:colOff>
      <xdr:row>29</xdr:row>
      <xdr:rowOff>103657</xdr:rowOff>
    </xdr:from>
    <xdr:to>
      <xdr:col>23</xdr:col>
      <xdr:colOff>90891</xdr:colOff>
      <xdr:row>36</xdr:row>
      <xdr:rowOff>133438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0C4652DD-D107-A396-1F6F-2A71D51CAD74}"/>
                </a:ext>
              </a:extLst>
            </xdr14:cNvPr>
            <xdr14:cNvContentPartPr/>
          </xdr14:nvContentPartPr>
          <xdr14:nvPr macro=""/>
          <xdr14:xfrm>
            <a:off x="5356080" y="5448240"/>
            <a:ext cx="1733040" cy="132624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0C4652DD-D107-A396-1F6F-2A71D51CAD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20625" y="5380644"/>
              <a:ext cx="1803595" cy="14610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275178</xdr:colOff>
      <xdr:row>12</xdr:row>
      <xdr:rowOff>90318</xdr:rowOff>
    </xdr:from>
    <xdr:to>
      <xdr:col>17</xdr:col>
      <xdr:colOff>224886</xdr:colOff>
      <xdr:row>12</xdr:row>
      <xdr:rowOff>97518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FC8550D5-5F33-0700-351D-FB22ADCE335D}"/>
                </a:ext>
              </a:extLst>
            </xdr14:cNvPr>
            <xdr14:cNvContentPartPr/>
          </xdr14:nvContentPartPr>
          <xdr14:nvPr macro=""/>
          <xdr14:xfrm>
            <a:off x="5328720" y="2286360"/>
            <a:ext cx="227520" cy="720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FC8550D5-5F33-0700-351D-FB22ADCE33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92720" y="2214720"/>
              <a:ext cx="29916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8493</xdr:colOff>
      <xdr:row>20</xdr:row>
      <xdr:rowOff>108412</xdr:rowOff>
    </xdr:from>
    <xdr:to>
      <xdr:col>10</xdr:col>
      <xdr:colOff>237453</xdr:colOff>
      <xdr:row>20</xdr:row>
      <xdr:rowOff>118852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A672C893-1E10-3C97-B479-E839989BEBB1}"/>
                </a:ext>
              </a:extLst>
            </xdr14:cNvPr>
            <xdr14:cNvContentPartPr/>
          </xdr14:nvContentPartPr>
          <xdr14:nvPr macro=""/>
          <xdr14:xfrm>
            <a:off x="3395160" y="3786120"/>
            <a:ext cx="228960" cy="1044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A672C893-1E10-3C97-B479-E839989BEB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359520" y="3714480"/>
              <a:ext cx="30060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152133</xdr:colOff>
      <xdr:row>12</xdr:row>
      <xdr:rowOff>102198</xdr:rowOff>
    </xdr:from>
    <xdr:to>
      <xdr:col>17</xdr:col>
      <xdr:colOff>98166</xdr:colOff>
      <xdr:row>20</xdr:row>
      <xdr:rowOff>124612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D5AEB538-3F47-47E0-90F2-ADF944232717}"/>
                </a:ext>
              </a:extLst>
            </xdr14:cNvPr>
            <xdr14:cNvContentPartPr/>
          </xdr14:nvContentPartPr>
          <xdr14:nvPr macro=""/>
          <xdr14:xfrm>
            <a:off x="3538800" y="2298240"/>
            <a:ext cx="1890720" cy="150408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D5AEB538-3F47-47E0-90F2-ADF94423271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504182" y="2228568"/>
              <a:ext cx="1960306" cy="1643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45568</xdr:colOff>
      <xdr:row>20</xdr:row>
      <xdr:rowOff>78892</xdr:rowOff>
    </xdr:from>
    <xdr:to>
      <xdr:col>20</xdr:col>
      <xdr:colOff>224128</xdr:colOff>
      <xdr:row>20</xdr:row>
      <xdr:rowOff>82492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772F95A4-5E5D-90ED-95A9-2BF5FF69CFD8}"/>
                </a:ext>
              </a:extLst>
            </xdr14:cNvPr>
            <xdr14:cNvContentPartPr/>
          </xdr14:nvContentPartPr>
          <xdr14:nvPr macro=""/>
          <xdr14:xfrm>
            <a:off x="6210360" y="3756600"/>
            <a:ext cx="178560" cy="360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772F95A4-5E5D-90ED-95A9-2BF5FF69CFD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74360" y="3684960"/>
              <a:ext cx="250200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28</xdr:col>
      <xdr:colOff>152744</xdr:colOff>
      <xdr:row>5</xdr:row>
      <xdr:rowOff>89532</xdr:rowOff>
    </xdr:from>
    <xdr:to>
      <xdr:col>28</xdr:col>
      <xdr:colOff>154684</xdr:colOff>
      <xdr:row>21</xdr:row>
      <xdr:rowOff>110182</xdr:rowOff>
    </xdr:to>
    <xdr:cxnSp macro="">
      <xdr:nvCxnSpPr>
        <xdr:cNvPr id="233" name="Elbow Connector 232">
          <a:extLst>
            <a:ext uri="{FF2B5EF4-FFF2-40B4-BE49-F238E27FC236}">
              <a16:creationId xmlns:a16="http://schemas.microsoft.com/office/drawing/2014/main" id="{34589A70-4E52-2948-B765-007EDDD97D03}"/>
            </a:ext>
          </a:extLst>
        </xdr:cNvPr>
        <xdr:cNvCxnSpPr>
          <a:stCxn id="48" idx="3"/>
          <a:endCxn id="58" idx="1"/>
        </xdr:cNvCxnSpPr>
      </xdr:nvCxnSpPr>
      <xdr:spPr>
        <a:xfrm rot="16200000" flipH="1">
          <a:off x="7181305" y="2533054"/>
          <a:ext cx="3044459" cy="19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560129</xdr:colOff>
      <xdr:row>5</xdr:row>
      <xdr:rowOff>89533</xdr:rowOff>
    </xdr:from>
    <xdr:to>
      <xdr:col>28</xdr:col>
      <xdr:colOff>564304</xdr:colOff>
      <xdr:row>21</xdr:row>
      <xdr:rowOff>110183</xdr:rowOff>
    </xdr:to>
    <xdr:cxnSp macro="">
      <xdr:nvCxnSpPr>
        <xdr:cNvPr id="240" name="Elbow Connector 239">
          <a:extLst>
            <a:ext uri="{FF2B5EF4-FFF2-40B4-BE49-F238E27FC236}">
              <a16:creationId xmlns:a16="http://schemas.microsoft.com/office/drawing/2014/main" id="{F684F77A-7D9E-B04C-8A93-45E6FAA1BC02}"/>
            </a:ext>
          </a:extLst>
        </xdr:cNvPr>
        <xdr:cNvCxnSpPr>
          <a:stCxn id="51" idx="3"/>
          <a:endCxn id="57" idx="1"/>
        </xdr:cNvCxnSpPr>
      </xdr:nvCxnSpPr>
      <xdr:spPr>
        <a:xfrm rot="5400000">
          <a:off x="7589808" y="2531937"/>
          <a:ext cx="3044459" cy="4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965574</xdr:colOff>
      <xdr:row>5</xdr:row>
      <xdr:rowOff>89532</xdr:rowOff>
    </xdr:from>
    <xdr:to>
      <xdr:col>28</xdr:col>
      <xdr:colOff>968302</xdr:colOff>
      <xdr:row>21</xdr:row>
      <xdr:rowOff>110182</xdr:rowOff>
    </xdr:to>
    <xdr:cxnSp macro="">
      <xdr:nvCxnSpPr>
        <xdr:cNvPr id="245" name="Elbow Connector 244">
          <a:extLst>
            <a:ext uri="{FF2B5EF4-FFF2-40B4-BE49-F238E27FC236}">
              <a16:creationId xmlns:a16="http://schemas.microsoft.com/office/drawing/2014/main" id="{D196022C-85A8-82DD-15F2-6C1A966CED95}"/>
            </a:ext>
          </a:extLst>
        </xdr:cNvPr>
        <xdr:cNvCxnSpPr>
          <a:stCxn id="50" idx="3"/>
          <a:endCxn id="56" idx="1"/>
        </xdr:cNvCxnSpPr>
      </xdr:nvCxnSpPr>
      <xdr:spPr>
        <a:xfrm rot="5400000">
          <a:off x="7994529" y="2532660"/>
          <a:ext cx="3044459" cy="2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1371018</xdr:colOff>
      <xdr:row>5</xdr:row>
      <xdr:rowOff>89533</xdr:rowOff>
    </xdr:from>
    <xdr:to>
      <xdr:col>28</xdr:col>
      <xdr:colOff>1372305</xdr:colOff>
      <xdr:row>21</xdr:row>
      <xdr:rowOff>110183</xdr:rowOff>
    </xdr:to>
    <xdr:cxnSp macro="">
      <xdr:nvCxnSpPr>
        <xdr:cNvPr id="247" name="Elbow Connector 246">
          <a:extLst>
            <a:ext uri="{FF2B5EF4-FFF2-40B4-BE49-F238E27FC236}">
              <a16:creationId xmlns:a16="http://schemas.microsoft.com/office/drawing/2014/main" id="{4D342ECE-357E-A966-067B-E1DC12653DCA}"/>
            </a:ext>
          </a:extLst>
        </xdr:cNvPr>
        <xdr:cNvCxnSpPr>
          <a:stCxn id="49" idx="3"/>
          <a:endCxn id="59" idx="1"/>
        </xdr:cNvCxnSpPr>
      </xdr:nvCxnSpPr>
      <xdr:spPr>
        <a:xfrm rot="5400000">
          <a:off x="8399253" y="2533381"/>
          <a:ext cx="3044459" cy="1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1776299</xdr:colOff>
      <xdr:row>5</xdr:row>
      <xdr:rowOff>89532</xdr:rowOff>
    </xdr:from>
    <xdr:to>
      <xdr:col>28</xdr:col>
      <xdr:colOff>1776463</xdr:colOff>
      <xdr:row>21</xdr:row>
      <xdr:rowOff>110182</xdr:rowOff>
    </xdr:to>
    <xdr:cxnSp macro="">
      <xdr:nvCxnSpPr>
        <xdr:cNvPr id="248" name="Elbow Connector 247">
          <a:extLst>
            <a:ext uri="{FF2B5EF4-FFF2-40B4-BE49-F238E27FC236}">
              <a16:creationId xmlns:a16="http://schemas.microsoft.com/office/drawing/2014/main" id="{70D60FAA-F4D6-D403-D9AC-B7C83B412C2F}"/>
            </a:ext>
          </a:extLst>
        </xdr:cNvPr>
        <xdr:cNvCxnSpPr>
          <a:stCxn id="52" idx="3"/>
          <a:endCxn id="62" idx="1"/>
        </xdr:cNvCxnSpPr>
      </xdr:nvCxnSpPr>
      <xdr:spPr>
        <a:xfrm rot="16200000" flipH="1">
          <a:off x="8803972" y="2533942"/>
          <a:ext cx="3044459" cy="1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10708</xdr:colOff>
      <xdr:row>5</xdr:row>
      <xdr:rowOff>89532</xdr:rowOff>
    </xdr:from>
    <xdr:to>
      <xdr:col>29</xdr:col>
      <xdr:colOff>12324</xdr:colOff>
      <xdr:row>21</xdr:row>
      <xdr:rowOff>110182</xdr:rowOff>
    </xdr:to>
    <xdr:cxnSp macro="">
      <xdr:nvCxnSpPr>
        <xdr:cNvPr id="249" name="Elbow Connector 248">
          <a:extLst>
            <a:ext uri="{FF2B5EF4-FFF2-40B4-BE49-F238E27FC236}">
              <a16:creationId xmlns:a16="http://schemas.microsoft.com/office/drawing/2014/main" id="{F588E6B1-A3AE-7094-49C2-D5DFE9E8BD9E}"/>
            </a:ext>
          </a:extLst>
        </xdr:cNvPr>
        <xdr:cNvCxnSpPr>
          <a:stCxn id="53" idx="3"/>
          <a:endCxn id="61" idx="1"/>
        </xdr:cNvCxnSpPr>
      </xdr:nvCxnSpPr>
      <xdr:spPr>
        <a:xfrm rot="16200000" flipH="1">
          <a:off x="9208691" y="2533216"/>
          <a:ext cx="3044459" cy="16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153530</xdr:colOff>
      <xdr:row>22</xdr:row>
      <xdr:rowOff>163484</xdr:rowOff>
    </xdr:from>
    <xdr:to>
      <xdr:col>28</xdr:col>
      <xdr:colOff>154742</xdr:colOff>
      <xdr:row>37</xdr:row>
      <xdr:rowOff>77585</xdr:rowOff>
    </xdr:to>
    <xdr:cxnSp macro="">
      <xdr:nvCxnSpPr>
        <xdr:cNvPr id="263" name="Elbow Connector 262">
          <a:extLst>
            <a:ext uri="{FF2B5EF4-FFF2-40B4-BE49-F238E27FC236}">
              <a16:creationId xmlns:a16="http://schemas.microsoft.com/office/drawing/2014/main" id="{C08B833B-CBC8-8749-B701-CCD1ED8423AB}"/>
            </a:ext>
          </a:extLst>
        </xdr:cNvPr>
        <xdr:cNvCxnSpPr>
          <a:stCxn id="58" idx="3"/>
          <a:endCxn id="71" idx="1"/>
        </xdr:cNvCxnSpPr>
      </xdr:nvCxnSpPr>
      <xdr:spPr>
        <a:xfrm rot="5400000">
          <a:off x="7250503" y="5770787"/>
          <a:ext cx="2800464" cy="121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560639</xdr:colOff>
      <xdr:row>22</xdr:row>
      <xdr:rowOff>163484</xdr:rowOff>
    </xdr:from>
    <xdr:to>
      <xdr:col>28</xdr:col>
      <xdr:colOff>560696</xdr:colOff>
      <xdr:row>37</xdr:row>
      <xdr:rowOff>77585</xdr:rowOff>
    </xdr:to>
    <xdr:cxnSp macro="">
      <xdr:nvCxnSpPr>
        <xdr:cNvPr id="269" name="Elbow Connector 268">
          <a:extLst>
            <a:ext uri="{FF2B5EF4-FFF2-40B4-BE49-F238E27FC236}">
              <a16:creationId xmlns:a16="http://schemas.microsoft.com/office/drawing/2014/main" id="{D76EA8D9-1CB6-E038-5C4E-E47184B7BE94}"/>
            </a:ext>
          </a:extLst>
        </xdr:cNvPr>
        <xdr:cNvCxnSpPr>
          <a:stCxn id="57" idx="3"/>
          <a:endCxn id="72" idx="1"/>
        </xdr:cNvCxnSpPr>
      </xdr:nvCxnSpPr>
      <xdr:spPr>
        <a:xfrm rot="16200000" flipH="1">
          <a:off x="7657035" y="5771364"/>
          <a:ext cx="2800464" cy="5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966537</xdr:colOff>
      <xdr:row>22</xdr:row>
      <xdr:rowOff>163484</xdr:rowOff>
    </xdr:from>
    <xdr:to>
      <xdr:col>28</xdr:col>
      <xdr:colOff>967858</xdr:colOff>
      <xdr:row>37</xdr:row>
      <xdr:rowOff>77585</xdr:rowOff>
    </xdr:to>
    <xdr:cxnSp macro="">
      <xdr:nvCxnSpPr>
        <xdr:cNvPr id="272" name="Elbow Connector 271">
          <a:extLst>
            <a:ext uri="{FF2B5EF4-FFF2-40B4-BE49-F238E27FC236}">
              <a16:creationId xmlns:a16="http://schemas.microsoft.com/office/drawing/2014/main" id="{D3226B05-78A7-0E0D-D7E3-22521CF91E81}"/>
            </a:ext>
          </a:extLst>
        </xdr:cNvPr>
        <xdr:cNvCxnSpPr>
          <a:stCxn id="56" idx="3"/>
          <a:endCxn id="73" idx="1"/>
        </xdr:cNvCxnSpPr>
      </xdr:nvCxnSpPr>
      <xdr:spPr>
        <a:xfrm rot="16200000" flipH="1">
          <a:off x="8063565" y="5770732"/>
          <a:ext cx="2800464" cy="1321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1372437</xdr:colOff>
      <xdr:row>22</xdr:row>
      <xdr:rowOff>163484</xdr:rowOff>
    </xdr:from>
    <xdr:to>
      <xdr:col>28</xdr:col>
      <xdr:colOff>1375021</xdr:colOff>
      <xdr:row>37</xdr:row>
      <xdr:rowOff>77585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E928AF2B-6462-9310-97F4-F04213731A90}"/>
            </a:ext>
          </a:extLst>
        </xdr:cNvPr>
        <xdr:cNvCxnSpPr>
          <a:stCxn id="59" idx="3"/>
          <a:endCxn id="171" idx="1"/>
        </xdr:cNvCxnSpPr>
      </xdr:nvCxnSpPr>
      <xdr:spPr>
        <a:xfrm rot="16200000" flipH="1">
          <a:off x="8470096" y="5770101"/>
          <a:ext cx="2800464" cy="2584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1777908</xdr:colOff>
      <xdr:row>22</xdr:row>
      <xdr:rowOff>163485</xdr:rowOff>
    </xdr:from>
    <xdr:to>
      <xdr:col>28</xdr:col>
      <xdr:colOff>1778335</xdr:colOff>
      <xdr:row>37</xdr:row>
      <xdr:rowOff>77586</xdr:rowOff>
    </xdr:to>
    <xdr:cxnSp macro="">
      <xdr:nvCxnSpPr>
        <xdr:cNvPr id="278" name="Elbow Connector 277">
          <a:extLst>
            <a:ext uri="{FF2B5EF4-FFF2-40B4-BE49-F238E27FC236}">
              <a16:creationId xmlns:a16="http://schemas.microsoft.com/office/drawing/2014/main" id="{F4F30D74-C7B3-3682-9F28-DC5DCC17CBF1}"/>
            </a:ext>
          </a:extLst>
        </xdr:cNvPr>
        <xdr:cNvCxnSpPr>
          <a:stCxn id="62" idx="3"/>
          <a:endCxn id="172" idx="1"/>
        </xdr:cNvCxnSpPr>
      </xdr:nvCxnSpPr>
      <xdr:spPr>
        <a:xfrm rot="5400000">
          <a:off x="8874489" y="5771180"/>
          <a:ext cx="2800464" cy="42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11976</xdr:colOff>
      <xdr:row>22</xdr:row>
      <xdr:rowOff>163484</xdr:rowOff>
    </xdr:from>
    <xdr:to>
      <xdr:col>29</xdr:col>
      <xdr:colOff>12809</xdr:colOff>
      <xdr:row>37</xdr:row>
      <xdr:rowOff>77585</xdr:rowOff>
    </xdr:to>
    <xdr:cxnSp macro="">
      <xdr:nvCxnSpPr>
        <xdr:cNvPr id="281" name="Elbow Connector 280">
          <a:extLst>
            <a:ext uri="{FF2B5EF4-FFF2-40B4-BE49-F238E27FC236}">
              <a16:creationId xmlns:a16="http://schemas.microsoft.com/office/drawing/2014/main" id="{B7425283-5B48-ABBA-150C-9A12E7B5AA57}"/>
            </a:ext>
          </a:extLst>
        </xdr:cNvPr>
        <xdr:cNvCxnSpPr>
          <a:stCxn id="61" idx="3"/>
          <a:endCxn id="173" idx="1"/>
        </xdr:cNvCxnSpPr>
      </xdr:nvCxnSpPr>
      <xdr:spPr>
        <a:xfrm rot="16200000" flipH="1">
          <a:off x="9281016" y="5770976"/>
          <a:ext cx="2800464" cy="833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72560</xdr:colOff>
      <xdr:row>36</xdr:row>
      <xdr:rowOff>111440</xdr:rowOff>
    </xdr:from>
    <xdr:to>
      <xdr:col>11</xdr:col>
      <xdr:colOff>215800</xdr:colOff>
      <xdr:row>36</xdr:row>
      <xdr:rowOff>115760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C02C5B52-DDD6-1764-7A89-D5A200675E83}"/>
                </a:ext>
              </a:extLst>
            </xdr14:cNvPr>
            <xdr14:cNvContentPartPr/>
          </xdr14:nvContentPartPr>
          <xdr14:nvPr macro=""/>
          <xdr14:xfrm>
            <a:off x="3476160" y="6944040"/>
            <a:ext cx="422640" cy="4320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C02C5B52-DDD6-1764-7A89-D5A200675E8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40160" y="6872400"/>
              <a:ext cx="49428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152480</xdr:colOff>
      <xdr:row>20</xdr:row>
      <xdr:rowOff>55520</xdr:rowOff>
    </xdr:from>
    <xdr:to>
      <xdr:col>20</xdr:col>
      <xdr:colOff>134800</xdr:colOff>
      <xdr:row>36</xdr:row>
      <xdr:rowOff>66800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748CB8FB-85CC-89F2-C8E5-95DC0CFDDEE8}"/>
                </a:ext>
              </a:extLst>
            </xdr14:cNvPr>
            <xdr14:cNvContentPartPr/>
          </xdr14:nvContentPartPr>
          <xdr14:nvPr macro=""/>
          <xdr14:xfrm>
            <a:off x="3556080" y="3840120"/>
            <a:ext cx="2776320" cy="3059280"/>
          </xdr14:xfrm>
        </xdr:contentPart>
      </mc:Choice>
      <mc:Fallback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748CB8FB-85CC-89F2-C8E5-95DC0CFDDEE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20080" y="3768480"/>
              <a:ext cx="2847960" cy="3202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280112</xdr:colOff>
      <xdr:row>5</xdr:row>
      <xdr:rowOff>137910</xdr:rowOff>
    </xdr:from>
    <xdr:to>
      <xdr:col>28</xdr:col>
      <xdr:colOff>441399</xdr:colOff>
      <xdr:row>12</xdr:row>
      <xdr:rowOff>64851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DB4CDBD-BE4F-004E-AA6A-DC4E0443B692}"/>
            </a:ext>
          </a:extLst>
        </xdr:cNvPr>
        <xdr:cNvCxnSpPr>
          <a:stCxn id="42" idx="4"/>
          <a:endCxn id="36" idx="0"/>
        </xdr:cNvCxnSpPr>
      </xdr:nvCxnSpPr>
      <xdr:spPr>
        <a:xfrm>
          <a:off x="8814512" y="1065010"/>
          <a:ext cx="16128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691672</xdr:colOff>
      <xdr:row>12</xdr:row>
      <xdr:rowOff>64851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81C8A3-303B-4540-A4E5-B0195B80BF5E}"/>
            </a:ext>
          </a:extLst>
        </xdr:cNvPr>
        <xdr:cNvCxnSpPr>
          <a:stCxn id="45" idx="4"/>
          <a:endCxn id="36" idx="0"/>
        </xdr:cNvCxnSpPr>
      </xdr:nvCxnSpPr>
      <xdr:spPr>
        <a:xfrm flipH="1">
          <a:off x="8975799" y="1065010"/>
          <a:ext cx="25027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1BD66FB-8FC1-ED44-B0D0-572AE7FDCB65}"/>
            </a:ext>
          </a:extLst>
        </xdr:cNvPr>
        <xdr:cNvCxnSpPr>
          <a:stCxn id="44" idx="4"/>
          <a:endCxn id="36" idx="0"/>
        </xdr:cNvCxnSpPr>
      </xdr:nvCxnSpPr>
      <xdr:spPr>
        <a:xfrm flipH="1">
          <a:off x="8975799" y="1065010"/>
          <a:ext cx="65427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0CFD66C-211C-AC4E-95B0-3379F53DC97A}"/>
            </a:ext>
          </a:extLst>
        </xdr:cNvPr>
        <xdr:cNvCxnSpPr>
          <a:stCxn id="43" idx="4"/>
          <a:endCxn id="36" idx="0"/>
        </xdr:cNvCxnSpPr>
      </xdr:nvCxnSpPr>
      <xdr:spPr>
        <a:xfrm flipH="1">
          <a:off x="8976450" y="1065010"/>
          <a:ext cx="106204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57DE7BA-8FDD-E246-B5D3-77A9644B2407}"/>
            </a:ext>
          </a:extLst>
        </xdr:cNvPr>
        <xdr:cNvCxnSpPr>
          <a:stCxn id="43" idx="4"/>
          <a:endCxn id="38" idx="0"/>
        </xdr:cNvCxnSpPr>
      </xdr:nvCxnSpPr>
      <xdr:spPr>
        <a:xfrm flipH="1">
          <a:off x="9418453" y="1065010"/>
          <a:ext cx="62004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1095670</xdr:colOff>
      <xdr:row>12</xdr:row>
      <xdr:rowOff>64851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E0874AD-5788-BA47-BA17-25C86CE3CFF1}"/>
            </a:ext>
          </a:extLst>
        </xdr:cNvPr>
        <xdr:cNvCxnSpPr>
          <a:stCxn id="44" idx="4"/>
          <a:endCxn id="38" idx="0"/>
        </xdr:cNvCxnSpPr>
      </xdr:nvCxnSpPr>
      <xdr:spPr>
        <a:xfrm flipH="1">
          <a:off x="9416238" y="1065010"/>
          <a:ext cx="21383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5</xdr:row>
      <xdr:rowOff>137910</xdr:rowOff>
    </xdr:from>
    <xdr:to>
      <xdr:col>28</xdr:col>
      <xdr:colOff>1504097</xdr:colOff>
      <xdr:row>12</xdr:row>
      <xdr:rowOff>64851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B4E074-63A6-A440-B0EB-E2DD3F466902}"/>
            </a:ext>
          </a:extLst>
        </xdr:cNvPr>
        <xdr:cNvCxnSpPr>
          <a:stCxn id="43" idx="4"/>
          <a:endCxn id="37" idx="0"/>
        </xdr:cNvCxnSpPr>
      </xdr:nvCxnSpPr>
      <xdr:spPr>
        <a:xfrm flipH="1">
          <a:off x="9860457" y="1065010"/>
          <a:ext cx="17804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6EA3FF5-EFC5-CC4C-B662-35161EC0F4EE}"/>
            </a:ext>
          </a:extLst>
        </xdr:cNvPr>
        <xdr:cNvCxnSpPr>
          <a:stCxn id="44" idx="4"/>
          <a:endCxn id="37" idx="0"/>
        </xdr:cNvCxnSpPr>
      </xdr:nvCxnSpPr>
      <xdr:spPr>
        <a:xfrm>
          <a:off x="9630070" y="1065010"/>
          <a:ext cx="22660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1D2C3E9-E4E9-0E47-9F88-F30A91EB9122}"/>
            </a:ext>
          </a:extLst>
        </xdr:cNvPr>
        <xdr:cNvCxnSpPr>
          <a:stCxn id="45" idx="4"/>
          <a:endCxn id="37" idx="0"/>
        </xdr:cNvCxnSpPr>
      </xdr:nvCxnSpPr>
      <xdr:spPr>
        <a:xfrm>
          <a:off x="9226072" y="1065010"/>
          <a:ext cx="63060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4911F56-E3BA-0D40-AF6C-F21BA9C29550}"/>
            </a:ext>
          </a:extLst>
        </xdr:cNvPr>
        <xdr:cNvCxnSpPr>
          <a:stCxn id="45" idx="4"/>
          <a:endCxn id="38" idx="0"/>
        </xdr:cNvCxnSpPr>
      </xdr:nvCxnSpPr>
      <xdr:spPr>
        <a:xfrm>
          <a:off x="9226072" y="1065010"/>
          <a:ext cx="19016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881838</xdr:colOff>
      <xdr:row>12</xdr:row>
      <xdr:rowOff>64851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0571C35-53E6-694C-A147-BC8626353282}"/>
            </a:ext>
          </a:extLst>
        </xdr:cNvPr>
        <xdr:cNvCxnSpPr>
          <a:stCxn id="38" idx="0"/>
          <a:endCxn id="42" idx="4"/>
        </xdr:cNvCxnSpPr>
      </xdr:nvCxnSpPr>
      <xdr:spPr>
        <a:xfrm flipH="1" flipV="1">
          <a:off x="8814512" y="1065010"/>
          <a:ext cx="60172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1322277</xdr:colOff>
      <xdr:row>12</xdr:row>
      <xdr:rowOff>64851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88F4560-1A60-DB47-82DE-02A983347508}"/>
            </a:ext>
          </a:extLst>
        </xdr:cNvPr>
        <xdr:cNvCxnSpPr>
          <a:stCxn id="37" idx="0"/>
          <a:endCxn id="42" idx="4"/>
        </xdr:cNvCxnSpPr>
      </xdr:nvCxnSpPr>
      <xdr:spPr>
        <a:xfrm flipH="1" flipV="1">
          <a:off x="8814512" y="1065010"/>
          <a:ext cx="104216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442050</xdr:colOff>
      <xdr:row>21</xdr:row>
      <xdr:rowOff>60506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929D8C2-E914-944B-B8CF-843BF0D81763}"/>
            </a:ext>
          </a:extLst>
        </xdr:cNvPr>
        <xdr:cNvCxnSpPr>
          <a:stCxn id="36" idx="4"/>
          <a:endCxn id="51" idx="0"/>
        </xdr:cNvCxnSpPr>
      </xdr:nvCxnSpPr>
      <xdr:spPr>
        <a:xfrm flipH="1">
          <a:off x="8817682" y="2653163"/>
          <a:ext cx="15876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690009</xdr:colOff>
      <xdr:row>21</xdr:row>
      <xdr:rowOff>60506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B63D59C-F404-6946-AF55-D8ADFAC24CE6}"/>
            </a:ext>
          </a:extLst>
        </xdr:cNvPr>
        <xdr:cNvCxnSpPr>
          <a:stCxn id="36" idx="4"/>
          <a:endCxn id="50" idx="0"/>
        </xdr:cNvCxnSpPr>
      </xdr:nvCxnSpPr>
      <xdr:spPr>
        <a:xfrm>
          <a:off x="8976450" y="2653163"/>
          <a:ext cx="24795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59389E1-F32C-1D4E-902D-368AA53B5A2B}"/>
            </a:ext>
          </a:extLst>
        </xdr:cNvPr>
        <xdr:cNvCxnSpPr>
          <a:stCxn id="38" idx="4"/>
          <a:endCxn id="51" idx="0"/>
        </xdr:cNvCxnSpPr>
      </xdr:nvCxnSpPr>
      <xdr:spPr>
        <a:xfrm flipH="1">
          <a:off x="8817682" y="2653163"/>
          <a:ext cx="60077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884053</xdr:colOff>
      <xdr:row>21</xdr:row>
      <xdr:rowOff>60506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E73D9D-3DB7-6E45-828F-5DA1286B79AF}"/>
            </a:ext>
          </a:extLst>
        </xdr:cNvPr>
        <xdr:cNvCxnSpPr>
          <a:stCxn id="38" idx="4"/>
          <a:endCxn id="50" idx="0"/>
        </xdr:cNvCxnSpPr>
      </xdr:nvCxnSpPr>
      <xdr:spPr>
        <a:xfrm flipH="1">
          <a:off x="9224409" y="2653163"/>
          <a:ext cx="19404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9C0443-2AF5-A34D-A6A1-DFE30EA67D14}"/>
            </a:ext>
          </a:extLst>
        </xdr:cNvPr>
        <xdr:cNvCxnSpPr>
          <a:stCxn id="38" idx="4"/>
          <a:endCxn id="49" idx="0"/>
        </xdr:cNvCxnSpPr>
      </xdr:nvCxnSpPr>
      <xdr:spPr>
        <a:xfrm>
          <a:off x="9418453" y="2653163"/>
          <a:ext cx="21268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5766A1B-09F6-A24F-A076-C6350C7DFCF8}"/>
            </a:ext>
          </a:extLst>
        </xdr:cNvPr>
        <xdr:cNvCxnSpPr>
          <a:stCxn id="37" idx="4"/>
          <a:endCxn id="49" idx="0"/>
        </xdr:cNvCxnSpPr>
      </xdr:nvCxnSpPr>
      <xdr:spPr>
        <a:xfrm flipH="1">
          <a:off x="9631137" y="2653163"/>
          <a:ext cx="22932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730E597-064B-D647-9CBF-623CDB4B5E47}"/>
            </a:ext>
          </a:extLst>
        </xdr:cNvPr>
        <xdr:cNvCxnSpPr>
          <a:stCxn id="37" idx="4"/>
          <a:endCxn id="50" idx="0"/>
        </xdr:cNvCxnSpPr>
      </xdr:nvCxnSpPr>
      <xdr:spPr>
        <a:xfrm flipH="1">
          <a:off x="9224409" y="2653163"/>
          <a:ext cx="63604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1326057</xdr:colOff>
      <xdr:row>21</xdr:row>
      <xdr:rowOff>60506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4697BA-7944-4540-B13A-5A2E75602430}"/>
            </a:ext>
          </a:extLst>
        </xdr:cNvPr>
        <xdr:cNvCxnSpPr>
          <a:stCxn id="37" idx="4"/>
          <a:endCxn id="51" idx="0"/>
        </xdr:cNvCxnSpPr>
      </xdr:nvCxnSpPr>
      <xdr:spPr>
        <a:xfrm flipH="1">
          <a:off x="8817682" y="2653163"/>
          <a:ext cx="104277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1096737</xdr:colOff>
      <xdr:row>21</xdr:row>
      <xdr:rowOff>60506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15E49EB-E04D-8C4E-A82C-3B527FC9351D}"/>
            </a:ext>
          </a:extLst>
        </xdr:cNvPr>
        <xdr:cNvCxnSpPr>
          <a:stCxn id="36" idx="4"/>
          <a:endCxn id="49" idx="0"/>
        </xdr:cNvCxnSpPr>
      </xdr:nvCxnSpPr>
      <xdr:spPr>
        <a:xfrm>
          <a:off x="8976450" y="2653163"/>
          <a:ext cx="65468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60F414A-4626-2448-A83D-2B7869FFCFA5}"/>
            </a:ext>
          </a:extLst>
        </xdr:cNvPr>
        <xdr:cNvCxnSpPr>
          <a:stCxn id="56" idx="0"/>
          <a:endCxn id="51" idx="4"/>
        </xdr:cNvCxnSpPr>
      </xdr:nvCxnSpPr>
      <xdr:spPr>
        <a:xfrm flipH="1" flipV="1">
          <a:off x="8817682" y="4377843"/>
          <a:ext cx="406832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9493B3-1F39-3840-8991-D808598EE01A}"/>
            </a:ext>
          </a:extLst>
        </xdr:cNvPr>
        <xdr:cNvCxnSpPr>
          <a:stCxn id="58" idx="0"/>
          <a:endCxn id="51" idx="4"/>
        </xdr:cNvCxnSpPr>
      </xdr:nvCxnSpPr>
      <xdr:spPr>
        <a:xfrm flipH="1" flipV="1">
          <a:off x="8817682" y="4377843"/>
          <a:ext cx="83745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FA1CCD4-D4F9-FE48-8E0B-3A617C9A1971}"/>
            </a:ext>
          </a:extLst>
        </xdr:cNvPr>
        <xdr:cNvCxnSpPr>
          <a:stCxn id="58" idx="0"/>
          <a:endCxn id="50" idx="4"/>
        </xdr:cNvCxnSpPr>
      </xdr:nvCxnSpPr>
      <xdr:spPr>
        <a:xfrm flipH="1" flipV="1">
          <a:off x="9224409" y="4377843"/>
          <a:ext cx="430726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1120735</xdr:colOff>
      <xdr:row>30</xdr:row>
      <xdr:rowOff>8356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70604D-91B7-9B4D-AB8D-92AEB6DECAFA}"/>
            </a:ext>
          </a:extLst>
        </xdr:cNvPr>
        <xdr:cNvCxnSpPr>
          <a:stCxn id="58" idx="0"/>
          <a:endCxn id="49" idx="4"/>
        </xdr:cNvCxnSpPr>
      </xdr:nvCxnSpPr>
      <xdr:spPr>
        <a:xfrm flipH="1" flipV="1">
          <a:off x="9631137" y="4377843"/>
          <a:ext cx="2399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9AD7715-D252-8F4E-A115-D50138988503}"/>
            </a:ext>
          </a:extLst>
        </xdr:cNvPr>
        <xdr:cNvCxnSpPr>
          <a:stCxn id="57" idx="0"/>
          <a:endCxn id="49" idx="4"/>
        </xdr:cNvCxnSpPr>
      </xdr:nvCxnSpPr>
      <xdr:spPr>
        <a:xfrm flipH="1" flipV="1">
          <a:off x="9631137" y="4377843"/>
          <a:ext cx="45462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96DB96-E65E-6A46-B891-54C7483D5F9D}"/>
            </a:ext>
          </a:extLst>
        </xdr:cNvPr>
        <xdr:cNvCxnSpPr>
          <a:stCxn id="57" idx="0"/>
          <a:endCxn id="50" idx="4"/>
        </xdr:cNvCxnSpPr>
      </xdr:nvCxnSpPr>
      <xdr:spPr>
        <a:xfrm flipH="1" flipV="1">
          <a:off x="9224409" y="4377843"/>
          <a:ext cx="86134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1096737</xdr:colOff>
      <xdr:row>30</xdr:row>
      <xdr:rowOff>8356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8364A7C-49EF-9C44-9CA7-34EC91D5E1E4}"/>
            </a:ext>
          </a:extLst>
        </xdr:cNvPr>
        <xdr:cNvCxnSpPr>
          <a:stCxn id="56" idx="0"/>
          <a:endCxn id="49" idx="4"/>
        </xdr:cNvCxnSpPr>
      </xdr:nvCxnSpPr>
      <xdr:spPr>
        <a:xfrm flipV="1">
          <a:off x="9224514" y="4377843"/>
          <a:ext cx="40662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6FC2740-4365-8A4B-A95F-BC67C3C78215}"/>
            </a:ext>
          </a:extLst>
        </xdr:cNvPr>
        <xdr:cNvCxnSpPr>
          <a:stCxn id="57" idx="0"/>
          <a:endCxn id="51" idx="4"/>
        </xdr:cNvCxnSpPr>
      </xdr:nvCxnSpPr>
      <xdr:spPr>
        <a:xfrm flipH="1" flipV="1">
          <a:off x="8817682" y="4377843"/>
          <a:ext cx="126807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690114</xdr:colOff>
      <xdr:row>30</xdr:row>
      <xdr:rowOff>8356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3E031BE-67CA-194D-8E4A-847EB99AFB3A}"/>
            </a:ext>
          </a:extLst>
        </xdr:cNvPr>
        <xdr:cNvCxnSpPr>
          <a:stCxn id="56" idx="0"/>
          <a:endCxn id="50" idx="4"/>
        </xdr:cNvCxnSpPr>
      </xdr:nvCxnSpPr>
      <xdr:spPr>
        <a:xfrm flipH="1" flipV="1">
          <a:off x="9224409" y="4377843"/>
          <a:ext cx="10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0A37DA-5C4F-ED43-BC92-81A80AA928AA}"/>
            </a:ext>
          </a:extLst>
        </xdr:cNvPr>
        <xdr:cNvCxnSpPr>
          <a:stCxn id="123" idx="0"/>
          <a:endCxn id="58" idx="4"/>
        </xdr:cNvCxnSpPr>
      </xdr:nvCxnSpPr>
      <xdr:spPr>
        <a:xfrm flipV="1">
          <a:off x="8818341" y="6072556"/>
          <a:ext cx="83679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60B1B9B-ED03-E44E-A17A-58679DC44D6A}"/>
            </a:ext>
          </a:extLst>
        </xdr:cNvPr>
        <xdr:cNvCxnSpPr>
          <a:stCxn id="123" idx="0"/>
          <a:endCxn id="57" idx="4"/>
        </xdr:cNvCxnSpPr>
      </xdr:nvCxnSpPr>
      <xdr:spPr>
        <a:xfrm flipV="1">
          <a:off x="8818341" y="6072556"/>
          <a:ext cx="126741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690114</xdr:colOff>
      <xdr:row>37</xdr:row>
      <xdr:rowOff>24867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FB67340-3D58-8147-8416-433A906BA933}"/>
            </a:ext>
          </a:extLst>
        </xdr:cNvPr>
        <xdr:cNvCxnSpPr>
          <a:stCxn id="123" idx="0"/>
          <a:endCxn id="56" idx="4"/>
        </xdr:cNvCxnSpPr>
      </xdr:nvCxnSpPr>
      <xdr:spPr>
        <a:xfrm flipV="1">
          <a:off x="8818341" y="6072556"/>
          <a:ext cx="406173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258110</xdr:colOff>
      <xdr:row>12</xdr:row>
      <xdr:rowOff>64851</xdr:rowOff>
    </xdr:from>
    <xdr:to>
      <xdr:col>29</xdr:col>
      <xdr:colOff>216861</xdr:colOff>
      <xdr:row>14</xdr:row>
      <xdr:rowOff>11563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4A27504-763A-0741-BBC8-D5BB91CE028B}"/>
            </a:ext>
          </a:extLst>
        </xdr:cNvPr>
        <xdr:cNvGrpSpPr/>
      </xdr:nvGrpSpPr>
      <xdr:grpSpPr>
        <a:xfrm>
          <a:off x="8792510" y="2325451"/>
          <a:ext cx="2130451" cy="327712"/>
          <a:chOff x="6563848" y="2313021"/>
          <a:chExt cx="2068148" cy="325010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C6F2C684-608A-C193-B70A-A0811F0135ED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D7E2A3AF-925F-1660-E71B-279C148123BB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9F4AB31F-5696-9E95-AC54-B59CD4F5049C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E5C94FF9-D5E4-4422-2D4C-7AFF91A4B68A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79D144BB-6F3B-6D41-83B7-7B0990488A82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99981</xdr:colOff>
      <xdr:row>3</xdr:row>
      <xdr:rowOff>185546</xdr:rowOff>
    </xdr:from>
    <xdr:to>
      <xdr:col>29</xdr:col>
      <xdr:colOff>318201</xdr:colOff>
      <xdr:row>5</xdr:row>
      <xdr:rowOff>137910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DC87C50-9E54-2840-B0BF-CE83955831A0}"/>
            </a:ext>
          </a:extLst>
        </xdr:cNvPr>
        <xdr:cNvGrpSpPr/>
      </xdr:nvGrpSpPr>
      <xdr:grpSpPr>
        <a:xfrm>
          <a:off x="8634381" y="731646"/>
          <a:ext cx="2389920" cy="333364"/>
          <a:chOff x="6675613" y="731376"/>
          <a:chExt cx="2326922" cy="330662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DAD7C58B-3584-5F22-88ED-7732FCDD64FE}"/>
              </a:ext>
            </a:extLst>
          </xdr:cNvPr>
          <xdr:cNvSpPr/>
        </xdr:nvSpPr>
        <xdr:spPr>
          <a:xfrm>
            <a:off x="6675613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DCDCC852-4D0A-0CB1-7D2D-0B89815F09C1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B11CA6D9-B8B2-2FE6-235A-E66723C8B912}"/>
              </a:ext>
            </a:extLst>
          </xdr:cNvPr>
          <xdr:cNvSpPr/>
        </xdr:nvSpPr>
        <xdr:spPr>
          <a:xfrm>
            <a:off x="747037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819C221A-03CB-49D2-40C6-615E3452AFB6}"/>
              </a:ext>
            </a:extLst>
          </xdr:cNvPr>
          <xdr:cNvSpPr/>
        </xdr:nvSpPr>
        <xdr:spPr>
          <a:xfrm>
            <a:off x="7076679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6FBE44CD-E4C3-ED57-573D-14CABABD1E66}"/>
              </a:ext>
            </a:extLst>
          </xdr:cNvPr>
          <xdr:cNvSpPr/>
        </xdr:nvSpPr>
        <xdr:spPr>
          <a:xfrm>
            <a:off x="8257771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B0032DA7-AF9D-CC43-074C-331704A70F56}"/>
              </a:ext>
            </a:extLst>
          </xdr:cNvPr>
          <xdr:cNvSpPr/>
        </xdr:nvSpPr>
        <xdr:spPr>
          <a:xfrm>
            <a:off x="865146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101653</xdr:colOff>
      <xdr:row>21</xdr:row>
      <xdr:rowOff>60506</xdr:rowOff>
    </xdr:from>
    <xdr:to>
      <xdr:col>29</xdr:col>
      <xdr:colOff>321405</xdr:colOff>
      <xdr:row>23</xdr:row>
      <xdr:rowOff>21743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F9B54B4B-7B24-1A4A-BA60-6C3A8B39D909}"/>
            </a:ext>
          </a:extLst>
        </xdr:cNvPr>
        <xdr:cNvGrpSpPr/>
      </xdr:nvGrpSpPr>
      <xdr:grpSpPr>
        <a:xfrm>
          <a:off x="8636053" y="4035606"/>
          <a:ext cx="2391452" cy="342237"/>
          <a:chOff x="6952887" y="3494526"/>
          <a:chExt cx="2316457" cy="346549"/>
        </a:xfrm>
      </xdr:grpSpPr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F6635530-0114-ED9D-FC82-BD5900CA558E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4A2E3AE3-2F13-6F1C-D2B9-787AE5020AD1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03389D98-917C-A9D9-8730-A4AD02C6E4C1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E03445FF-8842-D5D9-5123-9C7C73988166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8FA35FDB-CF67-2B92-F77E-6ABB04945228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269D7E98-8026-8213-7AB8-EE322D1056C5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rgbClr val="E3CCF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506386</xdr:colOff>
      <xdr:row>30</xdr:row>
      <xdr:rowOff>8356</xdr:rowOff>
    </xdr:from>
    <xdr:to>
      <xdr:col>28</xdr:col>
      <xdr:colOff>2165704</xdr:colOff>
      <xdr:row>32</xdr:row>
      <xdr:rowOff>1956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F064A984-B709-D249-9CC7-2D679D7A15ED}"/>
            </a:ext>
          </a:extLst>
        </xdr:cNvPr>
        <xdr:cNvGrpSpPr/>
      </xdr:nvGrpSpPr>
      <xdr:grpSpPr>
        <a:xfrm>
          <a:off x="9040786" y="5697956"/>
          <a:ext cx="1659318" cy="374600"/>
          <a:chOff x="6560000" y="5691088"/>
          <a:chExt cx="1608549" cy="368163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87AD8932-6F00-C60D-79FE-738A721C09CA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350236B4-4145-1B9B-FF74-2390A7030AFC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05093991-D549-00FD-27F1-645C6263D1F1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7689D9F9-6DF5-EFD1-A0D9-FD336B32C865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EBF062E-B0C5-AD4E-947C-08D7D626E88F}"/>
            </a:ext>
          </a:extLst>
        </xdr:cNvPr>
        <xdr:cNvCxnSpPr>
          <a:stCxn id="56" idx="0"/>
          <a:endCxn id="52" idx="4"/>
        </xdr:cNvCxnSpPr>
      </xdr:nvCxnSpPr>
      <xdr:spPr>
        <a:xfrm flipV="1">
          <a:off x="9224514" y="4377843"/>
          <a:ext cx="81335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1503464</xdr:colOff>
      <xdr:row>30</xdr:row>
      <xdr:rowOff>8356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426EBD87-3940-A544-A388-CA8E25CD57F2}"/>
            </a:ext>
          </a:extLst>
        </xdr:cNvPr>
        <xdr:cNvCxnSpPr>
          <a:stCxn id="58" idx="0"/>
          <a:endCxn id="52" idx="4"/>
        </xdr:cNvCxnSpPr>
      </xdr:nvCxnSpPr>
      <xdr:spPr>
        <a:xfrm flipV="1">
          <a:off x="9655135" y="4377843"/>
          <a:ext cx="38272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1551357</xdr:colOff>
      <xdr:row>30</xdr:row>
      <xdr:rowOff>8356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AF01F9A-EC84-734A-82B5-7F3E63D931A9}"/>
            </a:ext>
          </a:extLst>
        </xdr:cNvPr>
        <xdr:cNvCxnSpPr>
          <a:stCxn id="57" idx="0"/>
          <a:endCxn id="52" idx="4"/>
        </xdr:cNvCxnSpPr>
      </xdr:nvCxnSpPr>
      <xdr:spPr>
        <a:xfrm flipH="1" flipV="1">
          <a:off x="10037864" y="4377843"/>
          <a:ext cx="4789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8178BE6-E9C0-1E41-939E-7A56DF0962AC}"/>
            </a:ext>
          </a:extLst>
        </xdr:cNvPr>
        <xdr:cNvCxnSpPr>
          <a:stCxn id="59" idx="0"/>
          <a:endCxn id="52" idx="4"/>
        </xdr:cNvCxnSpPr>
      </xdr:nvCxnSpPr>
      <xdr:spPr>
        <a:xfrm flipH="1" flipV="1">
          <a:off x="10037864" y="4377843"/>
          <a:ext cx="478513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22FBDC34-5940-B642-9762-CB6BCF3503C5}"/>
            </a:ext>
          </a:extLst>
        </xdr:cNvPr>
        <xdr:cNvCxnSpPr>
          <a:stCxn id="56" idx="0"/>
          <a:endCxn id="54" idx="4"/>
        </xdr:cNvCxnSpPr>
      </xdr:nvCxnSpPr>
      <xdr:spPr>
        <a:xfrm flipV="1">
          <a:off x="9224514" y="4377843"/>
          <a:ext cx="122007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DE94B59-4DF6-3C45-B496-2BC88F5C44B7}"/>
            </a:ext>
          </a:extLst>
        </xdr:cNvPr>
        <xdr:cNvCxnSpPr>
          <a:stCxn id="58" idx="0"/>
          <a:endCxn id="54" idx="4"/>
        </xdr:cNvCxnSpPr>
      </xdr:nvCxnSpPr>
      <xdr:spPr>
        <a:xfrm flipV="1">
          <a:off x="9655135" y="4377843"/>
          <a:ext cx="789457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28</xdr:col>
      <xdr:colOff>1910192</xdr:colOff>
      <xdr:row>30</xdr:row>
      <xdr:rowOff>8356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9C0D01F-4838-6442-B91F-EFA8EB0391B4}"/>
            </a:ext>
          </a:extLst>
        </xdr:cNvPr>
        <xdr:cNvCxnSpPr>
          <a:stCxn id="57" idx="0"/>
          <a:endCxn id="54" idx="4"/>
        </xdr:cNvCxnSpPr>
      </xdr:nvCxnSpPr>
      <xdr:spPr>
        <a:xfrm flipV="1">
          <a:off x="10085757" y="4377843"/>
          <a:ext cx="35883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C410C86-0971-7D40-93B1-6DDCBC1CF00C}"/>
            </a:ext>
          </a:extLst>
        </xdr:cNvPr>
        <xdr:cNvCxnSpPr>
          <a:stCxn id="59" idx="0"/>
          <a:endCxn id="54" idx="4"/>
        </xdr:cNvCxnSpPr>
      </xdr:nvCxnSpPr>
      <xdr:spPr>
        <a:xfrm flipH="1" flipV="1">
          <a:off x="10444592" y="4377843"/>
          <a:ext cx="7178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7406BF-15C2-D540-894F-69F9A6E3BFC5}"/>
            </a:ext>
          </a:extLst>
        </xdr:cNvPr>
        <xdr:cNvCxnSpPr>
          <a:stCxn id="56" idx="0"/>
          <a:endCxn id="53" idx="4"/>
        </xdr:cNvCxnSpPr>
      </xdr:nvCxnSpPr>
      <xdr:spPr>
        <a:xfrm flipV="1">
          <a:off x="9224514" y="4377843"/>
          <a:ext cx="1621362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E15A6C7-619A-1845-95D8-A7D5F8C06416}"/>
            </a:ext>
          </a:extLst>
        </xdr:cNvPr>
        <xdr:cNvCxnSpPr>
          <a:stCxn id="59" idx="0"/>
          <a:endCxn id="53" idx="4"/>
        </xdr:cNvCxnSpPr>
      </xdr:nvCxnSpPr>
      <xdr:spPr>
        <a:xfrm flipV="1">
          <a:off x="10516377" y="4377843"/>
          <a:ext cx="32949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5C39FFF-42E6-DC48-B8AD-8F7EB7F8B570}"/>
            </a:ext>
          </a:extLst>
        </xdr:cNvPr>
        <xdr:cNvCxnSpPr>
          <a:stCxn id="57" idx="0"/>
          <a:endCxn id="53" idx="4"/>
        </xdr:cNvCxnSpPr>
      </xdr:nvCxnSpPr>
      <xdr:spPr>
        <a:xfrm flipV="1">
          <a:off x="10085757" y="4377843"/>
          <a:ext cx="760119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23</xdr:row>
      <xdr:rowOff>21743</xdr:rowOff>
    </xdr:from>
    <xdr:to>
      <xdr:col>29</xdr:col>
      <xdr:colOff>139776</xdr:colOff>
      <xdr:row>30</xdr:row>
      <xdr:rowOff>8356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9B0CD20-9733-4841-A54A-006ECC166668}"/>
            </a:ext>
          </a:extLst>
        </xdr:cNvPr>
        <xdr:cNvCxnSpPr>
          <a:stCxn id="58" idx="0"/>
          <a:endCxn id="53" idx="4"/>
        </xdr:cNvCxnSpPr>
      </xdr:nvCxnSpPr>
      <xdr:spPr>
        <a:xfrm flipV="1">
          <a:off x="9655135" y="4377843"/>
          <a:ext cx="1190741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0FD429C-6DC0-C740-9BF8-FB10F0DE68E4}"/>
            </a:ext>
          </a:extLst>
        </xdr:cNvPr>
        <xdr:cNvCxnSpPr>
          <a:stCxn id="59" idx="0"/>
          <a:endCxn id="49" idx="4"/>
        </xdr:cNvCxnSpPr>
      </xdr:nvCxnSpPr>
      <xdr:spPr>
        <a:xfrm flipH="1" flipV="1">
          <a:off x="9631137" y="4377843"/>
          <a:ext cx="885240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7792D01-4FE8-9F44-97CA-FD3643FCCDEE}"/>
            </a:ext>
          </a:extLst>
        </xdr:cNvPr>
        <xdr:cNvCxnSpPr>
          <a:stCxn id="59" idx="0"/>
          <a:endCxn id="50" idx="4"/>
        </xdr:cNvCxnSpPr>
      </xdr:nvCxnSpPr>
      <xdr:spPr>
        <a:xfrm flipH="1" flipV="1">
          <a:off x="9224409" y="4377843"/>
          <a:ext cx="1291968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23</xdr:row>
      <xdr:rowOff>21743</xdr:rowOff>
    </xdr:from>
    <xdr:to>
      <xdr:col>28</xdr:col>
      <xdr:colOff>1981977</xdr:colOff>
      <xdr:row>30</xdr:row>
      <xdr:rowOff>8356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CE13A05-49E3-1D40-83AD-158CE342F640}"/>
            </a:ext>
          </a:extLst>
        </xdr:cNvPr>
        <xdr:cNvCxnSpPr>
          <a:stCxn id="59" idx="0"/>
          <a:endCxn id="51" idx="4"/>
        </xdr:cNvCxnSpPr>
      </xdr:nvCxnSpPr>
      <xdr:spPr>
        <a:xfrm flipH="1" flipV="1">
          <a:off x="8817682" y="4377843"/>
          <a:ext cx="1698695" cy="13201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283941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CFFF4B3-9D0A-6747-ABFD-1070271DAFFC}"/>
            </a:ext>
          </a:extLst>
        </xdr:cNvPr>
        <xdr:cNvCxnSpPr>
          <a:stCxn id="123" idx="0"/>
          <a:endCxn id="59" idx="4"/>
        </xdr:cNvCxnSpPr>
      </xdr:nvCxnSpPr>
      <xdr:spPr>
        <a:xfrm flipV="1">
          <a:off x="8818341" y="6072556"/>
          <a:ext cx="169803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CBC31EE-CD0F-924D-BC77-F8B7FD266EF1}"/>
            </a:ext>
          </a:extLst>
        </xdr:cNvPr>
        <xdr:cNvCxnSpPr>
          <a:stCxn id="124" idx="0"/>
          <a:endCxn id="58" idx="4"/>
        </xdr:cNvCxnSpPr>
      </xdr:nvCxnSpPr>
      <xdr:spPr>
        <a:xfrm flipV="1">
          <a:off x="9225509" y="6072556"/>
          <a:ext cx="42962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691109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E3D964C-A778-2B47-AEF5-16C8CF77879A}"/>
            </a:ext>
          </a:extLst>
        </xdr:cNvPr>
        <xdr:cNvCxnSpPr>
          <a:stCxn id="124" idx="0"/>
          <a:endCxn id="57" idx="4"/>
        </xdr:cNvCxnSpPr>
      </xdr:nvCxnSpPr>
      <xdr:spPr>
        <a:xfrm flipV="1">
          <a:off x="9225509" y="6072556"/>
          <a:ext cx="86024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691109</xdr:colOff>
      <xdr:row>37</xdr:row>
      <xdr:rowOff>24867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B80C24E-A9DE-1E41-B767-28FE52F3464D}"/>
            </a:ext>
          </a:extLst>
        </xdr:cNvPr>
        <xdr:cNvCxnSpPr>
          <a:stCxn id="124" idx="0"/>
          <a:endCxn id="56" idx="4"/>
        </xdr:cNvCxnSpPr>
      </xdr:nvCxnSpPr>
      <xdr:spPr>
        <a:xfrm flipH="1" flipV="1">
          <a:off x="9224514" y="6072556"/>
          <a:ext cx="99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1120735</xdr:colOff>
      <xdr:row>37</xdr:row>
      <xdr:rowOff>24867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1367790-4B82-8B42-81CD-D628F1E528B4}"/>
            </a:ext>
          </a:extLst>
        </xdr:cNvPr>
        <xdr:cNvCxnSpPr>
          <a:stCxn id="125" idx="0"/>
          <a:endCxn id="58" idx="4"/>
        </xdr:cNvCxnSpPr>
      </xdr:nvCxnSpPr>
      <xdr:spPr>
        <a:xfrm flipV="1">
          <a:off x="9632671" y="6072556"/>
          <a:ext cx="2246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FEC34FD-5058-644B-B006-A4C47444B24C}"/>
            </a:ext>
          </a:extLst>
        </xdr:cNvPr>
        <xdr:cNvCxnSpPr>
          <a:stCxn id="125" idx="0"/>
          <a:endCxn id="57" idx="4"/>
        </xdr:cNvCxnSpPr>
      </xdr:nvCxnSpPr>
      <xdr:spPr>
        <a:xfrm flipV="1">
          <a:off x="9632671" y="6072556"/>
          <a:ext cx="45308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1098271</xdr:colOff>
      <xdr:row>37</xdr:row>
      <xdr:rowOff>24867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5E4E238-7BE8-7E42-B5F4-8E2153280794}"/>
            </a:ext>
          </a:extLst>
        </xdr:cNvPr>
        <xdr:cNvCxnSpPr>
          <a:stCxn id="125" idx="0"/>
          <a:endCxn id="56" idx="4"/>
        </xdr:cNvCxnSpPr>
      </xdr:nvCxnSpPr>
      <xdr:spPr>
        <a:xfrm flipH="1" flipV="1">
          <a:off x="9224514" y="6072556"/>
          <a:ext cx="40815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1098271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FC626A4C-1504-CE41-A264-54EA4CB56B7C}"/>
            </a:ext>
          </a:extLst>
        </xdr:cNvPr>
        <xdr:cNvCxnSpPr>
          <a:stCxn id="125" idx="0"/>
          <a:endCxn id="59" idx="4"/>
        </xdr:cNvCxnSpPr>
      </xdr:nvCxnSpPr>
      <xdr:spPr>
        <a:xfrm flipV="1">
          <a:off x="9632671" y="6072556"/>
          <a:ext cx="88370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9F1F80D0-3F12-244A-AF88-FF16809144CF}"/>
            </a:ext>
          </a:extLst>
        </xdr:cNvPr>
        <xdr:cNvCxnSpPr>
          <a:stCxn id="37" idx="4"/>
          <a:endCxn id="52" idx="0"/>
        </xdr:cNvCxnSpPr>
      </xdr:nvCxnSpPr>
      <xdr:spPr>
        <a:xfrm>
          <a:off x="9860457" y="2653163"/>
          <a:ext cx="17740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06D8774-03DE-264D-86E5-986A6369BCD7}"/>
            </a:ext>
          </a:extLst>
        </xdr:cNvPr>
        <xdr:cNvCxnSpPr>
          <a:stCxn id="37" idx="4"/>
          <a:endCxn id="54" idx="0"/>
        </xdr:cNvCxnSpPr>
      </xdr:nvCxnSpPr>
      <xdr:spPr>
        <a:xfrm>
          <a:off x="9860457" y="2653163"/>
          <a:ext cx="58413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1326057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37B9C2F8-CAB6-5942-8123-9939B3C7E1F1}"/>
            </a:ext>
          </a:extLst>
        </xdr:cNvPr>
        <xdr:cNvCxnSpPr>
          <a:stCxn id="37" idx="4"/>
          <a:endCxn id="53" idx="0"/>
        </xdr:cNvCxnSpPr>
      </xdr:nvCxnSpPr>
      <xdr:spPr>
        <a:xfrm>
          <a:off x="9860457" y="2653163"/>
          <a:ext cx="98541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D96CAEDF-ECE8-C64E-AC0F-1EC362D7284B}"/>
            </a:ext>
          </a:extLst>
        </xdr:cNvPr>
        <xdr:cNvCxnSpPr>
          <a:stCxn id="40" idx="4"/>
          <a:endCxn id="49" idx="0"/>
        </xdr:cNvCxnSpPr>
      </xdr:nvCxnSpPr>
      <xdr:spPr>
        <a:xfrm flipH="1">
          <a:off x="9631137" y="2653163"/>
          <a:ext cx="67132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E1BF061-CD60-0548-82D7-3FC53CBD8B76}"/>
            </a:ext>
          </a:extLst>
        </xdr:cNvPr>
        <xdr:cNvCxnSpPr>
          <a:stCxn id="40" idx="4"/>
          <a:endCxn id="50" idx="0"/>
        </xdr:cNvCxnSpPr>
      </xdr:nvCxnSpPr>
      <xdr:spPr>
        <a:xfrm flipH="1">
          <a:off x="9224409" y="2653163"/>
          <a:ext cx="107805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7575CF6-0917-3A40-83DF-9E4F7AB1DAA4}"/>
            </a:ext>
          </a:extLst>
        </xdr:cNvPr>
        <xdr:cNvCxnSpPr>
          <a:stCxn id="40" idx="4"/>
          <a:endCxn id="51" idx="0"/>
        </xdr:cNvCxnSpPr>
      </xdr:nvCxnSpPr>
      <xdr:spPr>
        <a:xfrm flipH="1">
          <a:off x="8817682" y="2653163"/>
          <a:ext cx="148477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28</xdr:col>
      <xdr:colOff>1768060</xdr:colOff>
      <xdr:row>21</xdr:row>
      <xdr:rowOff>60506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B8FEDE74-29C4-5742-9E1F-317BAA13860B}"/>
            </a:ext>
          </a:extLst>
        </xdr:cNvPr>
        <xdr:cNvCxnSpPr>
          <a:stCxn id="40" idx="4"/>
          <a:endCxn id="52" idx="0"/>
        </xdr:cNvCxnSpPr>
      </xdr:nvCxnSpPr>
      <xdr:spPr>
        <a:xfrm flipH="1">
          <a:off x="10037864" y="2653163"/>
          <a:ext cx="26459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5B1ED9C2-87E0-034C-9B17-05951F95D154}"/>
            </a:ext>
          </a:extLst>
        </xdr:cNvPr>
        <xdr:cNvCxnSpPr>
          <a:stCxn id="40" idx="4"/>
          <a:endCxn id="54" idx="0"/>
        </xdr:cNvCxnSpPr>
      </xdr:nvCxnSpPr>
      <xdr:spPr>
        <a:xfrm>
          <a:off x="10302460" y="2653163"/>
          <a:ext cx="14213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1768060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C305504-AA45-2A43-869F-061C1C3B1D6D}"/>
            </a:ext>
          </a:extLst>
        </xdr:cNvPr>
        <xdr:cNvCxnSpPr>
          <a:stCxn id="40" idx="4"/>
          <a:endCxn id="53" idx="0"/>
        </xdr:cNvCxnSpPr>
      </xdr:nvCxnSpPr>
      <xdr:spPr>
        <a:xfrm>
          <a:off x="10302460" y="2653163"/>
          <a:ext cx="54341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1096737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5561B88-49D6-114F-BC4F-12A0E2F4059B}"/>
            </a:ext>
          </a:extLst>
        </xdr:cNvPr>
        <xdr:cNvCxnSpPr>
          <a:stCxn id="39" idx="4"/>
          <a:endCxn id="49" idx="0"/>
        </xdr:cNvCxnSpPr>
      </xdr:nvCxnSpPr>
      <xdr:spPr>
        <a:xfrm flipH="1">
          <a:off x="9631137" y="2653163"/>
          <a:ext cx="110788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690009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47DAF89-A1FD-964F-AF37-0689CB4E47CF}"/>
            </a:ext>
          </a:extLst>
        </xdr:cNvPr>
        <xdr:cNvCxnSpPr>
          <a:stCxn id="39" idx="4"/>
          <a:endCxn id="50" idx="0"/>
        </xdr:cNvCxnSpPr>
      </xdr:nvCxnSpPr>
      <xdr:spPr>
        <a:xfrm flipH="1">
          <a:off x="9224409" y="2653163"/>
          <a:ext cx="151461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283282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B5F0AF60-E3EF-EE49-924C-BD104B176D3F}"/>
            </a:ext>
          </a:extLst>
        </xdr:cNvPr>
        <xdr:cNvCxnSpPr>
          <a:stCxn id="39" idx="4"/>
          <a:endCxn id="51" idx="0"/>
        </xdr:cNvCxnSpPr>
      </xdr:nvCxnSpPr>
      <xdr:spPr>
        <a:xfrm flipH="1">
          <a:off x="8817682" y="2653163"/>
          <a:ext cx="192133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1503464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6FCD470-2713-6A4B-895B-BCA9FC7EAA98}"/>
            </a:ext>
          </a:extLst>
        </xdr:cNvPr>
        <xdr:cNvCxnSpPr>
          <a:stCxn id="39" idx="4"/>
          <a:endCxn id="52" idx="0"/>
        </xdr:cNvCxnSpPr>
      </xdr:nvCxnSpPr>
      <xdr:spPr>
        <a:xfrm flipH="1">
          <a:off x="10037864" y="2653163"/>
          <a:ext cx="70115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1910192</xdr:colOff>
      <xdr:row>14</xdr:row>
      <xdr:rowOff>11563</xdr:rowOff>
    </xdr:from>
    <xdr:to>
      <xdr:col>29</xdr:col>
      <xdr:colOff>32921</xdr:colOff>
      <xdr:row>21</xdr:row>
      <xdr:rowOff>60506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18FA42EC-91C4-1F48-AE32-45016AAC0108}"/>
            </a:ext>
          </a:extLst>
        </xdr:cNvPr>
        <xdr:cNvCxnSpPr>
          <a:stCxn id="39" idx="4"/>
          <a:endCxn id="54" idx="0"/>
        </xdr:cNvCxnSpPr>
      </xdr:nvCxnSpPr>
      <xdr:spPr>
        <a:xfrm flipH="1">
          <a:off x="10444592" y="2653163"/>
          <a:ext cx="2944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32921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EC6B34CD-ACB8-B647-93BB-2EA8FA74D9F8}"/>
            </a:ext>
          </a:extLst>
        </xdr:cNvPr>
        <xdr:cNvCxnSpPr>
          <a:stCxn id="39" idx="4"/>
          <a:endCxn id="53" idx="0"/>
        </xdr:cNvCxnSpPr>
      </xdr:nvCxnSpPr>
      <xdr:spPr>
        <a:xfrm>
          <a:off x="10739021" y="2653163"/>
          <a:ext cx="10685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9E532DB-7308-D444-930D-C6581DF2E414}"/>
            </a:ext>
          </a:extLst>
        </xdr:cNvPr>
        <xdr:cNvCxnSpPr>
          <a:stCxn id="36" idx="4"/>
          <a:endCxn id="52" idx="0"/>
        </xdr:cNvCxnSpPr>
      </xdr:nvCxnSpPr>
      <xdr:spPr>
        <a:xfrm>
          <a:off x="8976450" y="2653163"/>
          <a:ext cx="106141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04463D1-9C6E-1D4F-99B1-DE87860AFC9F}"/>
            </a:ext>
          </a:extLst>
        </xdr:cNvPr>
        <xdr:cNvCxnSpPr>
          <a:stCxn id="36" idx="4"/>
          <a:endCxn id="54" idx="0"/>
        </xdr:cNvCxnSpPr>
      </xdr:nvCxnSpPr>
      <xdr:spPr>
        <a:xfrm>
          <a:off x="8976450" y="2653163"/>
          <a:ext cx="146814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442050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6FE3DC12-7974-6940-B52C-181647205E91}"/>
            </a:ext>
          </a:extLst>
        </xdr:cNvPr>
        <xdr:cNvCxnSpPr>
          <a:stCxn id="36" idx="4"/>
          <a:endCxn id="53" idx="0"/>
        </xdr:cNvCxnSpPr>
      </xdr:nvCxnSpPr>
      <xdr:spPr>
        <a:xfrm>
          <a:off x="8976450" y="2653163"/>
          <a:ext cx="186942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29</xdr:col>
      <xdr:colOff>139776</xdr:colOff>
      <xdr:row>21</xdr:row>
      <xdr:rowOff>60506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FFEEF52D-ECD4-0642-9B72-48E884C28BC0}"/>
            </a:ext>
          </a:extLst>
        </xdr:cNvPr>
        <xdr:cNvCxnSpPr>
          <a:stCxn id="38" idx="4"/>
          <a:endCxn id="53" idx="0"/>
        </xdr:cNvCxnSpPr>
      </xdr:nvCxnSpPr>
      <xdr:spPr>
        <a:xfrm>
          <a:off x="9418453" y="2653163"/>
          <a:ext cx="142742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1503464</xdr:colOff>
      <xdr:row>21</xdr:row>
      <xdr:rowOff>60506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8A807C4E-A3BC-9948-B84D-B3473CDC8356}"/>
            </a:ext>
          </a:extLst>
        </xdr:cNvPr>
        <xdr:cNvCxnSpPr>
          <a:stCxn id="38" idx="4"/>
          <a:endCxn id="52" idx="0"/>
        </xdr:cNvCxnSpPr>
      </xdr:nvCxnSpPr>
      <xdr:spPr>
        <a:xfrm>
          <a:off x="9418453" y="2653163"/>
          <a:ext cx="61941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884053</xdr:colOff>
      <xdr:row>14</xdr:row>
      <xdr:rowOff>11563</xdr:rowOff>
    </xdr:from>
    <xdr:to>
      <xdr:col>28</xdr:col>
      <xdr:colOff>1910192</xdr:colOff>
      <xdr:row>21</xdr:row>
      <xdr:rowOff>60506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C194DF9C-6C5E-714C-8BC6-E5509F4DD5F1}"/>
            </a:ext>
          </a:extLst>
        </xdr:cNvPr>
        <xdr:cNvCxnSpPr>
          <a:stCxn id="38" idx="4"/>
          <a:endCxn id="54" idx="0"/>
        </xdr:cNvCxnSpPr>
      </xdr:nvCxnSpPr>
      <xdr:spPr>
        <a:xfrm>
          <a:off x="9418453" y="2653163"/>
          <a:ext cx="102613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28</xdr:col>
      <xdr:colOff>1768060</xdr:colOff>
      <xdr:row>12</xdr:row>
      <xdr:rowOff>64851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DD93017-ECA7-4848-9081-D4C85CE093F7}"/>
            </a:ext>
          </a:extLst>
        </xdr:cNvPr>
        <xdr:cNvCxnSpPr>
          <a:stCxn id="43" idx="4"/>
          <a:endCxn id="40" idx="0"/>
        </xdr:cNvCxnSpPr>
      </xdr:nvCxnSpPr>
      <xdr:spPr>
        <a:xfrm>
          <a:off x="10038497" y="1065010"/>
          <a:ext cx="26396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1504097</xdr:colOff>
      <xdr:row>5</xdr:row>
      <xdr:rowOff>137910</xdr:rowOff>
    </xdr:from>
    <xdr:to>
      <xdr:col>29</xdr:col>
      <xdr:colOff>32921</xdr:colOff>
      <xdr:row>12</xdr:row>
      <xdr:rowOff>64851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9B4F9CF-917E-5F46-9F7D-3945428F179C}"/>
            </a:ext>
          </a:extLst>
        </xdr:cNvPr>
        <xdr:cNvCxnSpPr>
          <a:stCxn id="43" idx="4"/>
          <a:endCxn id="39" idx="0"/>
        </xdr:cNvCxnSpPr>
      </xdr:nvCxnSpPr>
      <xdr:spPr>
        <a:xfrm>
          <a:off x="10038497" y="1065010"/>
          <a:ext cx="70052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7EAF022C-A9B1-F34F-8ADF-1CE29B8DD7EA}"/>
            </a:ext>
          </a:extLst>
        </xdr:cNvPr>
        <xdr:cNvCxnSpPr>
          <a:stCxn id="44" idx="4"/>
          <a:endCxn id="39" idx="0"/>
        </xdr:cNvCxnSpPr>
      </xdr:nvCxnSpPr>
      <xdr:spPr>
        <a:xfrm>
          <a:off x="9630070" y="1065010"/>
          <a:ext cx="110960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11189AC9-1BA1-CC47-AA2D-E59067EDFF1E}"/>
            </a:ext>
          </a:extLst>
        </xdr:cNvPr>
        <xdr:cNvCxnSpPr>
          <a:stCxn id="45" idx="4"/>
          <a:endCxn id="39" idx="0"/>
        </xdr:cNvCxnSpPr>
      </xdr:nvCxnSpPr>
      <xdr:spPr>
        <a:xfrm>
          <a:off x="9226072" y="1065010"/>
          <a:ext cx="151360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161951E-81FC-1E4C-BB05-B20E963CC836}"/>
            </a:ext>
          </a:extLst>
        </xdr:cNvPr>
        <xdr:cNvCxnSpPr>
          <a:stCxn id="42" idx="4"/>
          <a:endCxn id="39" idx="0"/>
        </xdr:cNvCxnSpPr>
      </xdr:nvCxnSpPr>
      <xdr:spPr>
        <a:xfrm>
          <a:off x="8814512" y="1065010"/>
          <a:ext cx="192516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1903667</xdr:colOff>
      <xdr:row>5</xdr:row>
      <xdr:rowOff>137910</xdr:rowOff>
    </xdr:from>
    <xdr:to>
      <xdr:col>29</xdr:col>
      <xdr:colOff>33572</xdr:colOff>
      <xdr:row>12</xdr:row>
      <xdr:rowOff>64851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7281393-D531-4448-A89F-090C74E18C27}"/>
            </a:ext>
          </a:extLst>
        </xdr:cNvPr>
        <xdr:cNvCxnSpPr>
          <a:stCxn id="46" idx="4"/>
          <a:endCxn id="39" idx="0"/>
        </xdr:cNvCxnSpPr>
      </xdr:nvCxnSpPr>
      <xdr:spPr>
        <a:xfrm>
          <a:off x="10438067" y="1065010"/>
          <a:ext cx="30160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33572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12F8DEA-0A86-5447-8E37-00F265CC3A03}"/>
            </a:ext>
          </a:extLst>
        </xdr:cNvPr>
        <xdr:cNvCxnSpPr>
          <a:stCxn id="47" idx="4"/>
          <a:endCxn id="39" idx="0"/>
        </xdr:cNvCxnSpPr>
      </xdr:nvCxnSpPr>
      <xdr:spPr>
        <a:xfrm flipH="1">
          <a:off x="10739672" y="1065010"/>
          <a:ext cx="10450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143479A-1092-B646-BE14-4B79A01D084C}"/>
            </a:ext>
          </a:extLst>
        </xdr:cNvPr>
        <xdr:cNvCxnSpPr>
          <a:stCxn id="46" idx="4"/>
          <a:endCxn id="40" idx="0"/>
        </xdr:cNvCxnSpPr>
      </xdr:nvCxnSpPr>
      <xdr:spPr>
        <a:xfrm flipH="1">
          <a:off x="10297116" y="1065010"/>
          <a:ext cx="14095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1762716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79D1844-BC32-D64E-BDC2-09BB34FF5C4C}"/>
            </a:ext>
          </a:extLst>
        </xdr:cNvPr>
        <xdr:cNvCxnSpPr>
          <a:stCxn id="47" idx="4"/>
          <a:endCxn id="40" idx="0"/>
        </xdr:cNvCxnSpPr>
      </xdr:nvCxnSpPr>
      <xdr:spPr>
        <a:xfrm flipH="1">
          <a:off x="10297116" y="1065010"/>
          <a:ext cx="54705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1095670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89270F17-179B-BE45-B710-E9C8DD2E9DA4}"/>
            </a:ext>
          </a:extLst>
        </xdr:cNvPr>
        <xdr:cNvCxnSpPr>
          <a:stCxn id="44" idx="4"/>
          <a:endCxn id="40" idx="0"/>
        </xdr:cNvCxnSpPr>
      </xdr:nvCxnSpPr>
      <xdr:spPr>
        <a:xfrm>
          <a:off x="9630070" y="1065010"/>
          <a:ext cx="66704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691672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B36F6141-9576-194E-AA67-826BD3F94946}"/>
            </a:ext>
          </a:extLst>
        </xdr:cNvPr>
        <xdr:cNvCxnSpPr>
          <a:stCxn id="45" idx="4"/>
          <a:endCxn id="40" idx="0"/>
        </xdr:cNvCxnSpPr>
      </xdr:nvCxnSpPr>
      <xdr:spPr>
        <a:xfrm>
          <a:off x="9226072" y="1065010"/>
          <a:ext cx="107104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280112</xdr:colOff>
      <xdr:row>5</xdr:row>
      <xdr:rowOff>137910</xdr:rowOff>
    </xdr:from>
    <xdr:to>
      <xdr:col>28</xdr:col>
      <xdr:colOff>1762716</xdr:colOff>
      <xdr:row>12</xdr:row>
      <xdr:rowOff>64851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CD502A5-6708-8748-92DB-BC3924F67A2C}"/>
            </a:ext>
          </a:extLst>
        </xdr:cNvPr>
        <xdr:cNvCxnSpPr>
          <a:stCxn id="42" idx="4"/>
          <a:endCxn id="40" idx="0"/>
        </xdr:cNvCxnSpPr>
      </xdr:nvCxnSpPr>
      <xdr:spPr>
        <a:xfrm>
          <a:off x="8814512" y="1065010"/>
          <a:ext cx="148260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1423DF24-EDF0-8346-8E8F-23418F334458}"/>
            </a:ext>
          </a:extLst>
        </xdr:cNvPr>
        <xdr:cNvCxnSpPr>
          <a:stCxn id="46" idx="4"/>
          <a:endCxn id="37" idx="0"/>
        </xdr:cNvCxnSpPr>
      </xdr:nvCxnSpPr>
      <xdr:spPr>
        <a:xfrm flipH="1">
          <a:off x="9856677" y="1065010"/>
          <a:ext cx="58139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54275AD8-0B30-5841-980B-B3EAB43414E3}"/>
            </a:ext>
          </a:extLst>
        </xdr:cNvPr>
        <xdr:cNvCxnSpPr>
          <a:stCxn id="46" idx="4"/>
          <a:endCxn id="38" idx="0"/>
        </xdr:cNvCxnSpPr>
      </xdr:nvCxnSpPr>
      <xdr:spPr>
        <a:xfrm flipH="1">
          <a:off x="9416238" y="1065010"/>
          <a:ext cx="102182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28</xdr:col>
      <xdr:colOff>1903667</xdr:colOff>
      <xdr:row>12</xdr:row>
      <xdr:rowOff>64851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AAE9B488-0231-AF43-A56E-7CFC6C2F851F}"/>
            </a:ext>
          </a:extLst>
        </xdr:cNvPr>
        <xdr:cNvCxnSpPr>
          <a:stCxn id="46" idx="4"/>
          <a:endCxn id="36" idx="0"/>
        </xdr:cNvCxnSpPr>
      </xdr:nvCxnSpPr>
      <xdr:spPr>
        <a:xfrm flipH="1">
          <a:off x="8975799" y="1065010"/>
          <a:ext cx="146226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1322277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C3F5839-539D-214C-AB0A-DD5F1721C88E}"/>
            </a:ext>
          </a:extLst>
        </xdr:cNvPr>
        <xdr:cNvCxnSpPr>
          <a:stCxn id="47" idx="4"/>
          <a:endCxn id="37" idx="0"/>
        </xdr:cNvCxnSpPr>
      </xdr:nvCxnSpPr>
      <xdr:spPr>
        <a:xfrm flipH="1">
          <a:off x="9856677" y="1065010"/>
          <a:ext cx="98749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881838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278CA17-6673-D74B-B0DE-0129818B7EF7}"/>
            </a:ext>
          </a:extLst>
        </xdr:cNvPr>
        <xdr:cNvCxnSpPr>
          <a:stCxn id="47" idx="4"/>
          <a:endCxn id="38" idx="0"/>
        </xdr:cNvCxnSpPr>
      </xdr:nvCxnSpPr>
      <xdr:spPr>
        <a:xfrm flipH="1">
          <a:off x="9416238" y="1065010"/>
          <a:ext cx="142793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441399</xdr:colOff>
      <xdr:row>5</xdr:row>
      <xdr:rowOff>137910</xdr:rowOff>
    </xdr:from>
    <xdr:to>
      <xdr:col>29</xdr:col>
      <xdr:colOff>138075</xdr:colOff>
      <xdr:row>12</xdr:row>
      <xdr:rowOff>64851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48BDA28-8DF4-D946-AB4F-973904995BB4}"/>
            </a:ext>
          </a:extLst>
        </xdr:cNvPr>
        <xdr:cNvCxnSpPr>
          <a:stCxn id="47" idx="4"/>
          <a:endCxn id="36" idx="0"/>
        </xdr:cNvCxnSpPr>
      </xdr:nvCxnSpPr>
      <xdr:spPr>
        <a:xfrm flipH="1">
          <a:off x="8975799" y="1065010"/>
          <a:ext cx="186837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99512</xdr:colOff>
      <xdr:row>37</xdr:row>
      <xdr:rowOff>24867</xdr:rowOff>
    </xdr:from>
    <xdr:to>
      <xdr:col>29</xdr:col>
      <xdr:colOff>327646</xdr:colOff>
      <xdr:row>39</xdr:row>
      <xdr:rowOff>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FFDA9048-D3AB-2548-AA13-655269760BC8}"/>
            </a:ext>
          </a:extLst>
        </xdr:cNvPr>
        <xdr:cNvGrpSpPr/>
      </xdr:nvGrpSpPr>
      <xdr:grpSpPr>
        <a:xfrm>
          <a:off x="8633912" y="7047967"/>
          <a:ext cx="2399834" cy="356133"/>
          <a:chOff x="8869553" y="7084364"/>
          <a:chExt cx="2395494" cy="358262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05D1E6A3-E5A6-50B3-5945-AB2BE9F6671F}"/>
              </a:ext>
            </a:extLst>
          </xdr:cNvPr>
          <xdr:cNvSpPr/>
        </xdr:nvSpPr>
        <xdr:spPr>
          <a:xfrm>
            <a:off x="886955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C6C8A3DF-2BC7-0505-44A6-3C56C0C0DA35}"/>
              </a:ext>
            </a:extLst>
          </xdr:cNvPr>
          <xdr:cNvSpPr/>
        </xdr:nvSpPr>
        <xdr:spPr>
          <a:xfrm>
            <a:off x="9275886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id="{86171772-2BE1-7E4E-0956-863AA0F5718A}"/>
              </a:ext>
            </a:extLst>
          </xdr:cNvPr>
          <xdr:cNvSpPr/>
        </xdr:nvSpPr>
        <xdr:spPr>
          <a:xfrm>
            <a:off x="9682217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FB430A8D-9D92-CE67-8B07-5542C4362EC1}"/>
              </a:ext>
            </a:extLst>
          </xdr:cNvPr>
          <xdr:cNvSpPr/>
        </xdr:nvSpPr>
        <xdr:spPr>
          <a:xfrm>
            <a:off x="10088548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id="{D32E5AD5-16AE-B285-1CF9-72F4432F2E6F}"/>
              </a:ext>
            </a:extLst>
          </xdr:cNvPr>
          <xdr:cNvSpPr/>
        </xdr:nvSpPr>
        <xdr:spPr>
          <a:xfrm>
            <a:off x="10490613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46E5A3C0-7017-631D-4672-CE4EAF5379DC}"/>
              </a:ext>
            </a:extLst>
          </xdr:cNvPr>
          <xdr:cNvSpPr/>
        </xdr:nvSpPr>
        <xdr:spPr>
          <a:xfrm>
            <a:off x="10896941" y="7084364"/>
            <a:ext cx="368106" cy="358262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A68F90B-B374-7F4F-9FB2-77C031344D96}"/>
            </a:ext>
          </a:extLst>
        </xdr:cNvPr>
        <xdr:cNvCxnSpPr>
          <a:stCxn id="126" idx="0"/>
          <a:endCxn id="59" idx="4"/>
        </xdr:cNvCxnSpPr>
      </xdr:nvCxnSpPr>
      <xdr:spPr>
        <a:xfrm flipV="1">
          <a:off x="10039833" y="6072556"/>
          <a:ext cx="47654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1908320</xdr:colOff>
      <xdr:row>32</xdr:row>
      <xdr:rowOff>1956</xdr:rowOff>
    </xdr:from>
    <xdr:to>
      <xdr:col>28</xdr:col>
      <xdr:colOff>1981977</xdr:colOff>
      <xdr:row>37</xdr:row>
      <xdr:rowOff>24867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859AF66-27A5-CA40-905F-0F845C9F5890}"/>
            </a:ext>
          </a:extLst>
        </xdr:cNvPr>
        <xdr:cNvCxnSpPr>
          <a:stCxn id="127" idx="0"/>
          <a:endCxn id="59" idx="4"/>
        </xdr:cNvCxnSpPr>
      </xdr:nvCxnSpPr>
      <xdr:spPr>
        <a:xfrm flipV="1">
          <a:off x="10442720" y="6072556"/>
          <a:ext cx="7365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1981977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1073BA5E-40D7-6943-8697-DDFD9753A21E}"/>
            </a:ext>
          </a:extLst>
        </xdr:cNvPr>
        <xdr:cNvCxnSpPr>
          <a:stCxn id="128" idx="0"/>
          <a:endCxn id="59" idx="4"/>
        </xdr:cNvCxnSpPr>
      </xdr:nvCxnSpPr>
      <xdr:spPr>
        <a:xfrm flipH="1" flipV="1">
          <a:off x="10516377" y="6072556"/>
          <a:ext cx="33294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B7C1C1B7-B830-3648-8C16-C4C41166011B}"/>
            </a:ext>
          </a:extLst>
        </xdr:cNvPr>
        <xdr:cNvCxnSpPr>
          <a:stCxn id="128" idx="0"/>
          <a:endCxn id="57" idx="4"/>
        </xdr:cNvCxnSpPr>
      </xdr:nvCxnSpPr>
      <xdr:spPr>
        <a:xfrm flipH="1" flipV="1">
          <a:off x="10085757" y="6072556"/>
          <a:ext cx="76356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1551357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B144E4FF-9C3B-3449-A3CF-96A1F295FA54}"/>
            </a:ext>
          </a:extLst>
        </xdr:cNvPr>
        <xdr:cNvCxnSpPr>
          <a:stCxn id="127" idx="0"/>
          <a:endCxn id="57" idx="4"/>
        </xdr:cNvCxnSpPr>
      </xdr:nvCxnSpPr>
      <xdr:spPr>
        <a:xfrm flipH="1" flipV="1">
          <a:off x="10085757" y="6072556"/>
          <a:ext cx="356963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1505433</xdr:colOff>
      <xdr:row>32</xdr:row>
      <xdr:rowOff>1956</xdr:rowOff>
    </xdr:from>
    <xdr:to>
      <xdr:col>28</xdr:col>
      <xdr:colOff>1551357</xdr:colOff>
      <xdr:row>37</xdr:row>
      <xdr:rowOff>24867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8B1031C-7A3E-664A-B4F3-60A2D7E5ACA7}"/>
            </a:ext>
          </a:extLst>
        </xdr:cNvPr>
        <xdr:cNvCxnSpPr>
          <a:stCxn id="126" idx="0"/>
          <a:endCxn id="57" idx="4"/>
        </xdr:cNvCxnSpPr>
      </xdr:nvCxnSpPr>
      <xdr:spPr>
        <a:xfrm flipV="1">
          <a:off x="10039833" y="6072556"/>
          <a:ext cx="45924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13CB5EE8-D7CA-D14A-B7A0-A5791EFFF369}"/>
            </a:ext>
          </a:extLst>
        </xdr:cNvPr>
        <xdr:cNvCxnSpPr>
          <a:stCxn id="126" idx="0"/>
          <a:endCxn id="58" idx="4"/>
        </xdr:cNvCxnSpPr>
      </xdr:nvCxnSpPr>
      <xdr:spPr>
        <a:xfrm flipH="1" flipV="1">
          <a:off x="9655135" y="6072556"/>
          <a:ext cx="38469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51CD6023-B007-664A-9797-8342D575407A}"/>
            </a:ext>
          </a:extLst>
        </xdr:cNvPr>
        <xdr:cNvCxnSpPr>
          <a:stCxn id="127" idx="0"/>
          <a:endCxn id="58" idx="4"/>
        </xdr:cNvCxnSpPr>
      </xdr:nvCxnSpPr>
      <xdr:spPr>
        <a:xfrm flipH="1" flipV="1">
          <a:off x="9655135" y="6072556"/>
          <a:ext cx="787585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1120735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998839B-2206-C44C-A51B-B44CCE9C9348}"/>
            </a:ext>
          </a:extLst>
        </xdr:cNvPr>
        <xdr:cNvCxnSpPr>
          <a:stCxn id="128" idx="0"/>
          <a:endCxn id="58" idx="4"/>
        </xdr:cNvCxnSpPr>
      </xdr:nvCxnSpPr>
      <xdr:spPr>
        <a:xfrm flipH="1" flipV="1">
          <a:off x="9655135" y="6072556"/>
          <a:ext cx="1194187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29</xdr:col>
      <xdr:colOff>143222</xdr:colOff>
      <xdr:row>37</xdr:row>
      <xdr:rowOff>24867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750D30AB-1162-8E4A-AAA4-72C29445E0AB}"/>
            </a:ext>
          </a:extLst>
        </xdr:cNvPr>
        <xdr:cNvCxnSpPr>
          <a:stCxn id="128" idx="0"/>
          <a:endCxn id="56" idx="4"/>
        </xdr:cNvCxnSpPr>
      </xdr:nvCxnSpPr>
      <xdr:spPr>
        <a:xfrm flipH="1" flipV="1">
          <a:off x="9224514" y="6072556"/>
          <a:ext cx="1624808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1908320</xdr:colOff>
      <xdr:row>37</xdr:row>
      <xdr:rowOff>24867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66DB947C-698C-C145-B88D-952A05204E90}"/>
            </a:ext>
          </a:extLst>
        </xdr:cNvPr>
        <xdr:cNvCxnSpPr>
          <a:stCxn id="127" idx="0"/>
          <a:endCxn id="56" idx="4"/>
        </xdr:cNvCxnSpPr>
      </xdr:nvCxnSpPr>
      <xdr:spPr>
        <a:xfrm flipH="1" flipV="1">
          <a:off x="9224514" y="6072556"/>
          <a:ext cx="1218206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690114</xdr:colOff>
      <xdr:row>32</xdr:row>
      <xdr:rowOff>1956</xdr:rowOff>
    </xdr:from>
    <xdr:to>
      <xdr:col>28</xdr:col>
      <xdr:colOff>1505433</xdr:colOff>
      <xdr:row>37</xdr:row>
      <xdr:rowOff>24867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0CA8EC3-2AD9-FE48-8806-579F34C43053}"/>
            </a:ext>
          </a:extLst>
        </xdr:cNvPr>
        <xdr:cNvCxnSpPr>
          <a:stCxn id="126" idx="0"/>
          <a:endCxn id="56" idx="4"/>
        </xdr:cNvCxnSpPr>
      </xdr:nvCxnSpPr>
      <xdr:spPr>
        <a:xfrm flipH="1" flipV="1">
          <a:off x="9224514" y="6072556"/>
          <a:ext cx="815319" cy="97541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43.614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2 7300,'0'-81,"0"10,0 3,0 5,0-15,0-2,0 28,0-1,0 4,0-2,0-30,0-2,0 20,0-1,0-19,0 0,0 24,0 0,0-8,0 0,0 11,0 0,0-11,0-1,0 9,0 0,0 0,0 0,-1-4,2 1,4 8,1-1,-2-3,1 1,7 3,1 1,-2-5,0 0,1 8,2 0,-1-7,1 0,-1 8,0 0,0 0,-1 0,14-47,-2 23,-11 23,0-1,10-26,-9 25,-1-1,12-35,5 1,-3-1,-4 26,1 1,3-14,-5 15,2 2,5-1,2-19,2 8,-4 7,8-21,-3 17,2-8,0 0,-3 27,3-27,6 1,-6 6,13-18,-14 22,14-10,-19 16,16-13,4-5,-4-1,-15 34,-2 2,6-21,4 11,-6-2,-1 8,1-8,-1 8,1-3,5-2,-4 5,10-6,-10 8,8-1,-3 1,11-2,-5 1,5-1,-7 1,1 1,-1-1,7-1,-5 2,5-2,-6 1,-1 1,0-1,1 1,-1-1,5 5,-3-3,3 8,-4-3,-1 4,5 1,-3-1,3 0,-6 6,19-13,-16 16,14-10,-19 14,-5 0,3 5,-9-3,10 7,-5-7,1 7,4-3,-10 4,9 0,-9 1,10-6,-10 5,10-5,-10 6,9-5,-3 3,23-13,-14 12,14-7,-18 4,0 4,0-3,0 3,0 6,1-4,-7 8,11-4,-9 5,10-4,-5 3,-1-4,0 5,0 0,0 0,0 0,-6 0,5 0,-10 0,4 0,-10 0,3 0,-3 0,0 0,-2 0,1 0,3 0,4 0,-4 0,-3 0,-6 0,1 0,0 0,0 0,-1 0,1 0,0 4,0 1,-1-1,-3 3,3-6,-7 6,6-3,-6 1,7 2,-8-6,4 3,-1-1,1-2,0 2,0 1,-4-3,2 2,2 0,0-2,-1 3,-4-4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52.900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4253 0,'-57'0,"3"0,8 0,4 0,-17 0,2 0,-13 0,-8 0,-2 0,0 5,3 7,-10 8,11 15,29-18,-1 0,-34 26,16-13,-2 1,21-7,0 1,-26 14,1-1,-13 3,6 8,-4-18,23 3,-20 9,16-7,1-1,2-2,9-6,-8 7,14-1,0-7,2 6,4-11,4 4,3-10,10 1,1-6,5 6,-3-3,6-1,-5 0,10-4,-3-1,1 1,2 0,-7 0,7 0,-7 0,8 0,-8 0,7 0,-7 4,-4 8,1-1,-10 6,11-8,-10 6,10-5,-11 11,11-11,-10 6,10-8,-3 2,4-1,4-1,-4 6,4-4,-6 8,6-8,-4 9,3-5,-5 6,5 0,-4-1,4 1,-5-1,1 1,3-1,-1-4,5 4,-5-5,5 6,-5-5,5 3,-5-3,6 0,-7 10,7-8,-3 5,4-8,0-1,1-3,-1 9,0-5,-1 6,1 5,-1-4,-4 10,3-10,-3 9,4-9,1 4,-1 1,-3-6,-7 29,4-18,-9 25,14-22,-9 4,5-6,-1 7,-3-6,2 6,2-7,-5 6,3 2,-4 0,0 4,0-4,4 0,-3-1,5-7,-5 18,4-14,-2 9,7-15,-3-3,-2 11,5-4,-10 10,10-4,-5 6,0 0,4 0,-4 0,5 0,-4 0,3-6,-4 5,6-11,-1 10,5-10,-3 11,3-5,-10 24,9-14,-7 8,9-20,-1-6,-3 0,8-5,-4-2,1 0,3-4,-4 4,1-5,3 5,-3-4,0 10,2-10,-11 27,11-23,-7 24,4-16,4 0,-9 12,9-5,-9 6,9-6,-9 5,9-12,-8 6,8-7,-4-6,5-5,0-8,0-4,0 0,0 0,0-5,0 11,0-8,0 9,0-7,0 0,0-1,0 6,0-4,0 4,0-1,-4 2,3 0,-3 15,0-17,3 18,-3-21,0 8,3-8,-3 9,4-5,0 6,0-5,0 3,-4-3,3 0,-3-2,4 1,0-4,-4-1,3-1,-2 0,3-3,0 7,0-12,-4 8,3-3,-3 3,4 1,-4 5,3-4,-3 8,0-3,3 4,-3 1,4-1,0-4,0 4,0-9,0 8,0-8,0 3,0-4,0 0,0-4,0 2,0-2,0 0,0 2,0 6,0-3,0 2,-4-4,3-3,-3 4,1-1,2-3,-3-1,4-1,0-3,0 5,0 4,0 10,0 2,0 4,0 10,0-21,0 10,0-25,0 1,0 11,0-4,0 9,0-11,0 3,0-8,0 4,0-4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6:57.048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3582 0,'-68'0,"-11"0,6 6,-14 6,-1 13,1 7,42-10,0 0,-4-2,1 0,-37 24,-3 0,23-2,-9 13,28-19,-26 29,31-34,3 10,-2 1,-14 4,-11 29,6-14,3 6,-6 8,-1 0,1 0,30-34,-1 1,1 0,0 1,-6 4,1 2,2 2,-1 0,-1-2,-1 0,-1 8,0 0,4-9,0 0,-4 4,1 1,8-7,0 1,-18 20,1 1,16-16,0-1,-16 13,1-2,18-15,2-2,-3 0,0 0,2 2,1 1,-1 2,1-1,2-3,1-1,-20 37,13-11,-4-3,10-5,6-16,-1 1,-5 15,7-4,0 0,-5 4,9-13,-1 3,-10 26,0 1,-2 14,12-38,-1 1,1-1,0 0,-1 5,0-2,-11 37,7-8,1-1,5 9,-5-7,10-36,1-1,-5 16,-5 23,8-25,-8 14,5-9,1-10,0-7,0 0,0-6,1 16,-1-13,6 15,-5-12,9 7,-4-5,0 5,4-6,-9-8,9 0,-8-7,8 0,-7-6,6 5,-6-10,3 10,-5-10,5 9,-3 4,3-11,0 8,-3-25,8 6,-4-11,4 2,0 0,0 0,0 15,0 3,0 11,0 6,5-4,0 4,5-6,0 7,-4-6,3 6,-3-7,4-6,-5 5,3-10,-3 4,0-5,4 5,-8-4,7-1,-7-2,7-3,-7 0,3 3,0-8,-3 4,6-10,-6 4,2-7,-3 2,3 0,2-3,-1 3,-1 0,1-3,-4 6,4-5,-1 1,-2 1,6-2,-6 6,5-7,-5 8,2-7,1 7,-3-8,7 8,-7-7,6 6,-6-6,3 3,-1-2,-2-1,2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7:12.920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2771 1,'-55'37,"2"23,-6-1,31-20,-3 4,-24 14,-4 1,17-10,-1 1,-22 17,-3 2,7-5,2 0,-1 5,1 1,1-7,3-1,14-12,4-2,-16 23,14-29,-10 30,-4-16,3 12,3-9,2 0,11-8,-11 6,11-11,1 4,2-6,9-3,-3-4,6-2,5-12,-3 0,8-1,-4-3,4 4,0 0,-3-5,2 10,-7-4,3 4,-1 6,-2-4,-7 22,2-13,-1 9,4-9,4-3,-1-1,-2 5,2-5,-3 1,-1 4,1-5,-2 6,1 0,0 0,1-5,3 4,-1-10,2 4,-8 6,8-13,-2 13,8-21,0 3,1 1,-1-4,0 4,1-6,3 1,-3 0,3 4,-3-3,-1 4,0-5,1-1,3 1,-2 0,2 0,0 0,-2 3,2-3,-4 3,5-7,-4 3,7-3,-7 8,3-3,-4 8,0-3,4 5,-3-1,3 1,-5-1,5-4,-3 4,7-10,-7 10,2 8,1-5,-3 10,7-7,-7-4,7 4,-8 1,8-5,-8 9,4-9,-1 4,-2-5,7-1,-7 1,7 0,-8-1,8-4,-3 3,0 0,3-3,-2 1,3-7,0 0,0 4,0-3,0 4,-4-5,3-1,-3 1,4 0,0 5,0-4,0 3,-4-4,3 4,-2-3,3 4,0-5,0 7,0-5,0 5,0-3,-4 2,3 5,-4 5,5 1,0 1,0 4,-4-11,3 11,-3-10,4 4,0-5,0-5,0 3,0-8,0 11,0-15,0 6,0-13,0 1,0 6,0-5,0 6,0-5,0-1,0 4,0 1,0 13,-4 4,-2 4,-16 34,9-33,-9 27,12-30,1-4,-1 4,1-5,-1 5,-3-4,2 4,-3-5,5-1,0 1,-1 5,1-4,3 4,-2-5,3-1,-4 1,3-6,-2 5,7-9,-7 3,7-4,-3 0,1-4,2 2,-2-2,-1 4,3 4,-3-3,4 4,-4-5,4 12,-4-10,0 6,3-13,-2-4,3 3,0 0,0 1,0-1,0-1,0-2,0 7,0-6,0 3,0-1,0-3,0 6,0-5,0 2,0 0,0-3,0 5,0-5,0 3,0 0,0-3,0 8,0-8,0 8,0-3,0-1,0 4,0-7,0 6,0-2,0 0,0 2,0-6,0 7,0-4,0 1,4 3,-3-8,2 8,-3-7,4 7,-3-8,3 8,-4-3,3-1,-2 4,2-7,-3 6,0-6,0 3,4-1,-3-3,2 6,0-5,-2 2,3 0,-4-2,0 10,3-9,-2 5,2-4,-3-2,0 6,0-7,0 3,4 0,-4 2,4-1,-4 3,0-6,0 3,3-1,-2-3,2 6,-3-6,0 3,4 0,-3 2,3 0,-4 2,3-2,-2 0,3-2,-4 0,0-2,0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1.225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3359 0,'-50'0,"6"0,-8 0,4 0,-38 0,9 0,27 0,-4 0,-9 0,0 0,-26 0,26 2,1 2,-26 9,-2 6,42-3,0-1,-24 6,-4 7,5-10,-1 6,1-1,3 5,12-5,1 4,2-5,11-2,-4 1,4 4,-17 5,18 3,-18 2,23-9,-7 5,8-10,-7 10,6-5,-8 7,6 4,-5-3,5 3,0-6,2 1,5 4,0-5,1 0,5-3,-3-4,9 4,-12 8,10-6,-5 5,12-8,-4 1,3 5,-4 1,-1 6,0 1,-1-1,-4 1,3 6,-4-4,-1 5,6-8,-6 8,7-6,4 4,-3-6,3 0,-3-5,3 3,-2-3,7 5,-4-5,6-2,0-6,-1 1,1-5,4 3,-2-8,2 8,0-8,-3 4,7-9,-3 2,4-2,-4 4,3-1,-6 1,6 0,-7 0,7 4,-6-3,6 9,-7-9,4 3,-1-4,-3 5,3-5,0 5,-2-5,6 0,-7-1,3 1,1 5,-4 0,3 6,-5 5,5 2,-8-1,11 5,-11-5,8 1,-5 4,1-10,-1 4,5-6,-4 1,8-5,-7 3,7-8,-3 16,4-10,0 6,0-8,0 0,0-4,0 3,0-4,0-4,0 2,0-6,0 7,0-8,0 4,0-1,0-3,-4 7,3-2,-3 0,1 2,2-6,-3 7,1-8,2 4,-3-4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4.424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2584 0,'-29'0,"1"0,15 0,0 0,-3 0,7 0,-11 0,6 0,-15 0,-1 0,3 0,-5 0,14 0,-14 0,-4 0,-6 0,1 0,7 0,1 4,-2 2,1 8,-5-3,10 2,-4-3,5-1,0 4,1-3,-1 3,0-3,1-1,4 0,-4 0,-3 3,0-6,0 6,3-7,9 3,-3-3,4 3,0-3,0-1,0 4,4-4,-2 4,2 0,-4 1,0-1,0 0,0 1,0-1,-7 4,5 1,-5 0,7 3,0-7,0 7,0-6,-4 6,3-6,-4 6,0-6,4 6,-8-2,8-1,-4 4,5-8,0 7,0-7,-7 7,5-3,-1 0,4-1,3 0,0-4,-3 8,4-3,-1 0,-3 2,7-6,-7 3,7 0,-7-3,7 7,-3-3,0 0,-2 3,1-3,-3 4,2 4,-3-3,0 4,4-6,-3 1,6 5,-6-4,2 3,1-4,-4 5,8-4,-4 3,1-4,2 0,-2-1,4 1,-1-4,1 3,4-4,-8 5,7 0,-12 12,8-9,-9 19,8-15,-8 9,7-5,-7 5,4-4,-1 4,-4 0,5-4,-2 10,-6 8,6-10,-3 9,2-19,7 1,-9 5,9-4,-4-1,5-2,0-8,4 4,-2-5,6 0,-7-1,7-3,-6-1,6-1,-2-2,-1 6,4-7,-4 3,1 0,2-2,-3 6,4-7,-3 8,2-3,-3 3,0 1,3 0,-6 0,6 4,-7-3,7 9,-3-5,0 6,3 0,-7 5,2-4,1 4,-3-6,7 1,-4-1,2-4,2-1,-3-5,4-1,0 1,-4 0,3 0,-3-1,4 1,0 0,0 0,0-5,0 0,0 3,0-6,0 7,0-6,0-1,0 5,0-5,0 2,0-1,0-2,0 6,0-6,0 6,0-3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07.361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1853 1,'-36'0,"-6"0,22 0,-12 0,4 0,3 0,-20 0,14 0,-19 0,15 0,0 0,12 0,-4 0,4 8,-4-2,-1 11,0-2,6-1,-5 3,9-4,-8 1,7-2,-2 1,4-4,0 3,4-4,-3 1,4-1,-5 0,0 4,0-2,0 2,-3-1,2 2,-2 0,7-1,-3-4,3 0,0 0,-2 0,6 4,-7-3,2 4,-2-1,-1-3,0 7,0-3,0 4,0-1,0 1,-7 7,9-5,-9 5,11-7,-4 0,0 0,0 4,0-3,-1 4,5-1,-3-3,2 4,1-6,1 1,0-4,2 3,-2-3,0 4,2 0,-6 4,-2 9,2 0,-5 5,11-12,-7 3,3-3,-1 4,-2 1,2-1,1 7,-3-10,6 8,-1-10,-2 6,4-5,-3-2,5 4,-1-7,5 2,-4-4,7-7,-6 2,6 4,-6-1,6 2,-7 0,4-4,-1 5,-3 0,8 0,-8-1,7 1,-7 0,8-4,-4 2,0-2,3 4,-7 4,7-3,-7 9,3-9,0 8,-3-8,4 4,-1-1,1-7,0 7,3-9,-6 5,6 0,-7 0,7-1,-2 1,3-4,-4 10,-1-9,0 7,2-6,3-6,0 3,-4-1,3-2,-3 3,4-1,0-2,0 6,0-7,0 3,0 0,0-3,0 7,0 4,0-5,0 5,0-12,0 1,-3 5,2-4,-3 9,4 0,0 4,0 6,-4 0,3-6,-3 0,1-9,2-2,-3-3,4-1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48:16.457"/>
    </inkml:context>
    <inkml:brush xml:id="br0">
      <inkml:brushProperty name="width" value="0.2" units="cm"/>
      <inkml:brushProperty name="height" value="0.4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1353 0,'-43'0,"8"0,9 0,3 0,0 0,1 0,10 0,-9 0,7 0,-7 0,4 0,5 0,0 0,1 0,2 0,-7 0,7 0,-3 0,1 0,2 0,-10 0,9 3,-5-2,7 3,1-1,-8 1,2 4,-3-3,4 2,0-3,4 0,-8 4,7-4,-3 1,1 2,2-3,-7 4,3 1,0-1,-2 0,6-4,-7 4,7-4,-7 4,8-4,-4 4,4-4,-4 0,4 3,-4-3,0 4,-1 0,1 0,-4 0,3 0,0 0,-3 1,3-1,-3 4,-5 0,7 5,-5-4,10-1,-3 0,0-4,2 8,-6-6,7 5,-7-5,7 6,-3-7,4 2,3-3,-1-1,1 4,1-3,-3 3,3 0,-4-3,0 7,0-2,0 4,-1 0,0 4,-3-3,2 4,-2-6,3 1,1 0,3-4,-2 2,6-6,-7 3,4-1,-1 2,-2 0,6 2,-6-2,3 0,-1 3,-2-4,3 1,-1 3,-2-8,6 8,-5-7,5 2,-7 1,8-3,-8 17,3-10,-3 11,3-14,1 3,-3 14,2-10,-2 10,3-15,1-6,2 7,-3-8,1 4,2 0,-2 4,3-3,0 6,0-10,0 7,-4-8,4 8,-4-3,4-1,0 4,0-3,0-1,0 4,-4-3,3 4,-2-5,3 9,0-7,-4 20,3-10,-7 6,7-3,-7-4,7-1,-3 0,4-5,-3-1,2 1,-3-4,4 3,0-8,0 4,0-1,0-3,0 7,0-7,0 3,0 0,0-3,0 7,0-6,0 7,0-4,0 5,0 0,0 0,0-1,0 6,0-4,0 3,0-4,3-4,-2-1,2-5,-3 4,4 1,-3-1,2 0,0 0,-2-3,5 5,-5 0,3 3,0 5,-3-3,3 4,-4-9,0 2,0-6,0 3,0-5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3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3359 0,'-50'0,"6"0,-8 0,4 0,-38 0,9 0,27 0,-4 0,-9 0,0 0,-26 0,26 2,1 2,-26 9,-2 6,42-3,0-1,-24 6,-4 7,5-10,-1 6,1-1,3 5,12-5,1 4,2-5,11-2,-4 1,4 4,-17 5,18 3,-18 2,23-9,-7 5,8-10,-7 10,6-5,-8 7,6 4,-5-3,5 3,0-6,2 1,5 4,0-5,1 0,5-3,-3-4,9 4,-12 8,10-6,-5 5,12-8,-4 1,3 5,-4 1,-1 6,0 1,-1-1,-4 1,3 6,-4-4,-1 5,6-8,-6 8,7-6,4 4,-3-6,3 0,-3-5,3 3,-2-3,7 5,-4-5,6-2,0-6,-1 1,1-5,4 3,-2-8,2 8,0-8,-3 4,7-9,-3 2,4-2,-4 4,3-1,-6 1,6 0,-7 0,7 4,-6-3,6 9,-7-9,4 3,-1-4,-3 5,3-5,0 5,-2-5,6 0,-7-1,3 1,1 5,-4 0,3 6,-5 5,5 2,-8-1,11 5,-11-5,8 1,-5 4,1-10,-1 4,5-6,-4 1,8-5,-7 3,7-8,-3 16,4-10,0 6,0-8,0 0,0-4,0 3,0-4,0-4,0 2,0-6,0 7,0-8,0 4,0-1,0-3,-4 7,3-2,-3 0,1 2,2-6,-3 7,1-8,2 4,-3-4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4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2584 0,'-29'0,"1"0,15 0,0 0,-3 0,7 0,-11 0,6 0,-15 0,-1 0,3 0,-5 0,14 0,-14 0,-4 0,-6 0,1 0,7 0,1 4,-2 2,1 8,-5-3,10 2,-4-3,5-1,0 4,1-3,-1 3,0-3,1-1,4 0,-4 0,-3 3,0-6,0 6,3-7,9 3,-3-3,4 3,0-3,0-1,0 4,4-4,-2 4,2 0,-4 1,0-1,0 0,0 1,0-1,-7 4,5 1,-5 0,7 3,0-7,0 7,0-6,-4 6,3-6,-4 6,0-6,4 6,-8-2,8-1,-4 4,5-8,0 7,0-7,-7 7,5-3,-1 0,4-1,3 0,0-4,-3 8,4-3,-1 0,-3 2,7-6,-7 3,7 0,-7-3,7 7,-3-3,0 0,-2 3,1-3,-3 4,2 4,-3-3,0 4,4-6,-3 1,6 5,-6-4,2 3,1-4,-4 5,8-4,-4 3,1-4,2 0,-2-1,4 1,-1-4,1 3,4-4,-8 5,7 0,-12 12,8-9,-9 19,8-15,-8 9,7-5,-7 5,4-4,-1 4,-4 0,5-4,-2 10,-6 8,6-10,-3 9,2-19,7 1,-9 5,9-4,-4-1,5-2,0-8,4 4,-2-5,6 0,-7-1,7-3,-6-1,6-1,-2-2,-1 6,4-7,-4 3,1 0,2-2,-3 6,4-7,-3 8,2-3,-3 3,0 1,3 0,-6 0,6 4,-7-3,7 9,-3-5,0 6,3 0,-7 5,2-4,1 4,-3-6,7 1,-4-1,2-4,2-1,-3-5,4-1,0 1,-4 0,3 0,-3-1,4 1,0 0,0 0,0-5,0 0,0 3,0-6,0 7,0-6,0-1,0 5,0-5,0 2,0-1,0-2,0 6,0-6,0 6,0-3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5"/>
    </inkml:context>
    <inkml:brush xml:id="br0">
      <inkml:brushProperty name="width" value="0.2" units="cm"/>
      <inkml:brushProperty name="height" value="0.4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1853 1,'-36'0,"-6"0,22 0,-12 0,4 0,3 0,-20 0,14 0,-19 0,15 0,0 0,12 0,-4 0,4 8,-4-2,-1 11,0-2,6-1,-5 3,9-4,-8 1,7-2,-2 1,4-4,0 3,4-4,-3 1,4-1,-5 0,0 4,0-2,0 2,-3-1,2 2,-2 0,7-1,-3-4,3 0,0 0,-2 0,6 4,-7-3,2 4,-2-1,-1-3,0 7,0-3,0 4,0-1,0 1,-7 7,9-5,-9 5,11-7,-4 0,0 0,0 4,0-3,-1 4,5-1,-3-3,2 4,1-6,1 1,0-4,2 3,-2-3,0 4,2 0,-6 4,-2 9,2 0,-5 5,11-12,-7 3,3-3,-1 4,-2 1,2-1,1 7,-3-10,6 8,-1-10,-2 6,4-5,-3-2,5 4,-1-7,5 2,-4-4,7-7,-6 2,6 4,-6-1,6 2,-7 0,4-4,-1 5,-3 0,8 0,-8-1,7 1,-7 0,8-4,-4 2,0-2,3 4,-7 4,7-3,-7 9,3-9,0 8,-3-8,4 4,-1-1,1-7,0 7,3-9,-6 5,6 0,-7 0,7-1,-2 1,3-4,-4 10,-1-9,0 7,2-6,3-6,0 3,-4-1,3-2,-3 3,4-1,0-2,0 6,0-7,0 3,0 0,0-3,0 7,0 4,0-5,0 5,0-12,0 1,-3 5,2-4,-3 9,4 0,0 4,0 6,-4 0,3-6,-3 0,1-9,2-2,-3-3,4-1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4:50:09.976"/>
    </inkml:context>
    <inkml:brush xml:id="br0">
      <inkml:brushProperty name="width" value="0.2" units="cm"/>
      <inkml:brushProperty name="height" value="0.4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1353 0,'-43'0,"8"0,9 0,3 0,0 0,1 0,10 0,-9 0,7 0,-7 0,4 0,5 0,0 0,1 0,2 0,-7 0,7 0,-3 0,1 0,2 0,-10 0,9 3,-5-2,7 3,1-1,-8 1,2 4,-3-3,4 2,0-3,4 0,-8 4,7-4,-3 1,1 2,2-3,-7 4,3 1,0-1,-2 0,6-4,-7 4,7-4,-7 4,8-4,-4 4,4-4,-4 0,4 3,-4-3,0 4,-1 0,1 0,-4 0,3 0,0 0,-3 1,3-1,-3 4,-5 0,7 5,-5-4,10-1,-3 0,0-4,2 8,-6-6,7 5,-7-5,7 6,-3-7,4 2,3-3,-1-1,1 4,1-3,-3 3,3 0,-4-3,0 7,0-2,0 4,-1 0,0 4,-3-3,2 4,-2-6,3 1,1 0,3-4,-2 2,6-6,-7 3,4-1,-1 2,-2 0,6 2,-6-2,3 0,-1 3,-2-4,3 1,-1 3,-2-8,6 8,-5-7,5 2,-7 1,8-3,-8 17,3-10,-3 11,3-14,1 3,-3 14,2-10,-2 10,3-15,1-6,2 7,-3-8,1 4,2 0,-2 4,3-3,0 6,0-10,0 7,-4-8,4 8,-4-3,4-1,0 4,0-3,0-1,0 4,-4-3,3 4,-2-5,3 9,0-7,-4 20,3-10,-7 6,7-3,-7-4,7-1,-3 0,4-5,-3-1,2 1,-3-4,4 3,0-8,0 4,0-1,0-3,0 7,0-7,0 3,0 0,0-3,0 7,0-6,0 7,0-4,0 5,0 0,0 0,0-1,0 6,0-4,0 3,0-4,3-4,-2-1,2-5,-3 4,4 1,-3-1,2 0,0 0,-2-3,5 5,-5 0,3 3,0 5,-3-3,3 4,-4-9,0 2,0-6,0 3,0-5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07.407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0 94,'43'0,"-5"0,-17 0,0 0,0 0,6 0,-5 0,11 0,-10 0,9 0,-9 0,10 0,-11 0,11-11,-10 9,4-8,-6 10,0 0,0 0,4-5,-3 4,3-3,-9 0,3 3,-3-4,0 5,4 0,-9-4,8 3,-3-3,5-1,-5 4,4-9,-10 9,10-8,-9 8,3-4,1 5,-4-4,3 3,-4-4,-1 5,5 0,-4 0,3 0,-4 0,1 0,3 0,-2 0,2 0,-3 0,-1 0,5 0,-4 0,4 0,-4 0,4 0,-3 0,3 0,1 0,-4 0,3 0,-4 0,-1 0,5 0,0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10.082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1 0,'42'0,"-13"0,-3 0,-10 0,5 0,-5 0,-2 0,-4 0,3 0,-2 0,3 0,-5 0,1 0,3 0,-2 0,3 0,-5 0,0 0,4 0,-2 0,2 0,-4 0,1 0,3 0,-2 0,2 0,-4 0,1 0,4 0,-4 0,4 0,-5 0,1 0,3 0,-3 0,3 0,-4 0,0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21.464"/>
    </inkml:context>
    <inkml:brush xml:id="br0">
      <inkml:brushProperty name="width" value="0.2" units="cm"/>
      <inkml:brushProperty name="height" value="0.4" units="cm"/>
      <inkml:brushProperty name="color" value="#FFF3CC"/>
      <inkml:brushProperty name="tip" value="rectangle"/>
      <inkml:brushProperty name="rasterOp" value="maskPen"/>
    </inkml:brush>
  </inkml:definitions>
  <inkml:trace contextRef="#ctx0" brushRef="#br0">8222 1,'-64'17,"2"6,11-9,1 5,6-2,-5-3,6 10,-8-10,1 4,-1 1,1-5,-1 11,0-11,1 4,-1 1,8-5,-6 10,5-10,1 4,1-6,7 0,1 0,-1 5,0-4,0 4,0-5,0 0,1-1,-1 1,6 0,-4-1,4 1,-13 0,6 0,-6 0,-8 7,5 1,-14 1,1 4,-3-4,-7 13,8-5,-15 6,12-8,-14-5,9 5,-1-6,1 7,8-1,-7 1,7-7,-1 4,-5-4,14 0,-7-2,9 0,-1-5,0 5,8-7,-6 1,13-1,-6 0,7 0,0 0,6-1,2 0,6 0,-6 0,4 0,-4 0,5-5,1 4,-6-4,4 5,-10 1,10-1,-20 5,12-3,-7 8,5-8,10 2,-4-3,0-1,4 0,-4 0,5 5,-5-4,4 4,-4 0,6-4,-6 9,-2-3,-21 11,11-4,-11 4,15-6,0 1,0-1,0 1,1 0,-1-6,6 3,-4-2,10 2,-4-3,6-2,4-1,-3-3,3 4,-4-1,0-3,0 9,-1-5,-5 7,4 5,-5-4,0 5,5-8,-11 9,4-5,0 4,3-6,-2 6,-3 4,1-1,-1 5,11-14,-2 11,-6-3,5-2,-6 7,3-12,2 10,-3-4,5-1,-6 6,6-11,-7 11,9-12,-2 11,1-11,-7 13,10-7,-9 2,10 3,2-11,-5 5,9-7,-4 1,6-1,-1 1,1-6,-1 5,1-5,4 0,-3 4,3-8,-4 3,5 0,-4-4,4 4,-5-6,5 6,-9 2,7 4,-8-4,4 3,-5 2,4 1,-9 5,5-6,-1 5,-3-4,7 5,-7-6,3 5,-5-3,5 9,-4-9,3 9,-3-9,-2 9,6-9,-4 3,9-5,-8-1,8 1,-2-6,3 5,1-5,0 0,-1 4,1-3,-6-1,4 5,-3-4,-1 10,4-4,-5 5,1 0,4-5,-5 11,2-11,3 5,-9-1,8 3,-9 5,4 1,-5-1,0 1,-2 6,2-5,-1 6,0 0,0-6,0 5,1-6,0-1,-1 1,-7 8,6-6,-6 6,8-8,-1-1,1 1,0-1,0 1,5-7,-3-1,9-7,-3-5,9-1,-2-5,7 0,-4 0,1 3,3-2,-7 2,3-3,-5 5,0-4,-1 16,0-10,-4 11,3-6,-4 5,0-3,4 3,-3-5,-2 6,5-5,-4 4,6-10,-1 3,1-4,-5 6,3-1,-8 11,8-8,-4 7,6-15,0 4,-1-3,1 4,-1-5,1 5,0-5,-1 6,0-1,1 1,-2 5,2-4,-1 5,0-6,5-1,-3-4,3 3,1-9,0 4,0-5,4-1,-3 5,4-3,0 3,-4-4,3 0,-8 9,7-7,-7 8,8-5,-7-4,7 9,-8-9,3 9,1-3,-5 4,4 7,-5-5,0 5,0-1,0-3,-1 9,2-9,-1 3,0-5,1-6,4 4,-3-9,8 4,-3-5,4 0,0 3,-5-3,4 9,-8-3,4 1,-1 3,-3-4,8 6,-8-6,8 4,-8-9,8 10,-8-10,8 9,-8-4,3 6,-4-1,-1 7,0-5,-6 11,4-5,-3 7,-1-1,4 1,-4-1,0 1,4-1,-9 23,9-16,-5 23,6-28,-1 21,1-11,-2 20,1-13,-7 14,6-15,-6 15,13-22,-4 12,3-14,1 1,-3-9,4 14,0-23,-5 23,10-27,-9 4,9-5,-9-1,9 1,-8-6,8 5,-3-5,4 0,-5 4,4-8,-9 8,4-4,0 6,-3-1,8 1,-9-1,9 1,-4-1,1-4,3 3,-4-9,1 9,3-9,-4 4,5-5,0 0,-4 4,2-3,-2 3,0-4,3 5,-4-4,5 4,-4 0,3-4,-4 4,0-6,4 1,-7 4,7-3,-4 3,5-4,0 5,-4-4,3 4,-3 0,4-4,-5 4,4-5,-3 0,0-1,3 1,-4 4,5-3,-4 3,3-4,-3-1,-1 6,4-5,-7 4,7-4,-4 0,1 3,3-2,-3 2,4 2,-4 1,2 6,-8 6,9-5,-4 5,0-1,3-4,-3 5,5-6,0-6,0 4,-4-9,3 4,-3-5,4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41.851"/>
    </inkml:context>
    <inkml:brush xml:id="br0">
      <inkml:brushProperty name="width" value="0.2" units="cm"/>
      <inkml:brushProperty name="height" value="0.4" units="cm"/>
      <inkml:brushProperty name="color" value="#A9D08F"/>
      <inkml:brushProperty name="tip" value="rectangle"/>
      <inkml:brushProperty name="rasterOp" value="maskPen"/>
    </inkml:brush>
  </inkml:definitions>
  <inkml:trace contextRef="#ctx0" brushRef="#br0">1 0,'29'0,"-4"0,-15 0,-1 0,6 0,-4 0,3 0,1 0,-4 0,3 0,-4 0,-1 0,4 0,-3 0,3 0,-4 0,0 0,5 0,-3 0,2 0,-3 0,-1 0,4 0,-3 0,3 0,-3 0,-1 0,1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0:49.497"/>
    </inkml:context>
    <inkml:brush xml:id="br0">
      <inkml:brushProperty name="width" value="0.2" units="cm"/>
      <inkml:brushProperty name="height" value="0.4" units="cm"/>
      <inkml:brushProperty name="color" value="#A9D08F"/>
      <inkml:brushProperty name="tip" value="rectangle"/>
      <inkml:brushProperty name="rasterOp" value="maskPen"/>
    </inkml:brush>
  </inkml:definitions>
  <inkml:trace contextRef="#ctx0" brushRef="#br0">4887 0,'-46'0,"3"0,8 0,6 5,1 1,12 5,1 0,5-1,1-5,-1 0,0 3,1-1,-1 3,0-1,1-8,-6 8,4-3,-10 5,5 0,-5 0,4 0,-3 0,9-6,-4 5,6-9,-1 3,-3 1,2-4,-2 7,3-2,0 0,-5 3,4-3,-9 5,4-1,-6 2,1-1,-1 0,1 0,-1 0,1 0,5 0,-10 1,8-2,-10 2,7-1,-1 0,-5 1,4-1,-5 1,7-1,0 0,-1 0,1 1,-1-1,6-1,-4 2,4-2,-6 1,-5 1,4-1,-11 1,5 0,0 0,-4 0,4 5,-7-3,1 9,0-9,6 3,2-6,5 1,6-2,-4 1,9-1,-4-3,0-3,4 1,-4 0,0 1,-1 3,-6-3,-5 6,-2 5,-6-3,-8 10,6-5,-5 7,0-1,5 0,-5 0,0-5,11 2,-10-3,-3 10,5-8,-12 7,16-9,0 0,0 4,6-5,-5 7,5-7,0 4,1-9,7 3,5-5,1-1,5 0,0-4,1 2,-1-6,1 6,0-2,-1 4,-5 1,4-1,-15 1,8 0,-10 1,7 4,-1-4,1 4,-7 1,11-4,-9 4,3-1,0-3,-4 9,5-5,1 1,-1 3,1-9,0 9,4-9,-3 4,9-6,-4 1,5-1,1 0,-1-4,4 3,-2-4,-2 5,0 0,-4 1,-1-1,-2 1,-4 5,0 1,-7 7,5-2,-10 2,9 5,-4-9,6 8,0-11,1 0,4 5,-3-10,8 4,-8 0,9-5,-9 10,8-4,-8 0,4 4,-6-3,1 4,4 0,-3 1,8-6,-3 4,5-10,0 5,0-6,0 0,5 0,-4 0,8 0,-8 0,4 0,-5 0,5 0,-13 5,9 2,-11 5,10-5,-5 4,3-4,-3 0,0 4,3-4,-8 0,8 4,-3-9,4 9,1-10,0 5,0-1,-4 1,2 6,-2-6,3 5,1-4,-1 0,1 4,0-9,-1 13,1-12,4 7,-2-10,7 0,-8 0,8 0,-8 0,4 0,-5 0,5 0,-5 6,5-5,-6 10,1-9,0 9,-1-4,1 0,4 4,-3-5,3 1,-4 4,-1-4,1 0,-1 4,6-10,-5 10,4-4,-4 0,4-1,-3-1,3-3,1 3,-4-5,8 6,-8-5,8 5,-3-6,-1 0,4 0,-7 0,7 6,-4-5,1 5,3-1,-4-3,5 3,0-5,-4 6,2-5,-2 5,4-6,0 0,0 5,0-4,-5 3,4-3,-3-1,4 4,0-3,0 4,0-5,0 0,0 4,0-3,0 4,0-5,0-1,0 5,0 2,0-1,0 6,0-9,0 3,0-5,0 0,-13 0,6-4,-11-2,3-4,4 0,-9 0,9 0,-4 0,0 0,4 0,-4 0,5 0,0 0,-4 0,4 0,-4 0,5 0,-1 0,-3 0,2 0,-3 0,4 0,0 0,-4 0,3 0,-3 0,5 0,-1 0,-4 0,-2 0,1 4,-5-3,8 8,-8-7,9 7,-4-8,6 3,-1-4,35 0,-11 0,23 0,-22 0,0 0,-5 0,5 5,-5-4,-1 3,5-4,-3 0,3 0,-4 5,-1-4,5 3,-4-4,3 0,-4 0,4 0,-3 0,4 0,-5 0,1 0,4 0,-4 0,4 0,-6 0,6 0,-4 0,4 0,-5 0,6 0,-4 0,4 0,-6 0,6 0,-4 0,4 0,0 0,-4 0,9 0,-4 0,0 0,4 0,-9 0,3 5,-4-4,0 3,3-4,-2 0,2 0,-4 0,4 0,-3 0,3 4,-4-2,4 2,2-4,0 0,5 0,-4 0,0 0,-1 0,-5 0,-1 0,1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07.079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0 1,'30'0,"-5"0,-16 0,0 0,4 0,-3 0,3 0,-4 0,1 0,3 0,-2 0,3 0,-5 0,0 0,5 0,-4 0,3 0,-4 0,0 0,5 0,-4 0,4 0,-5 0,1 0,4 0,-4 0,4 0,-5 0,1 0,3 0,-2 0,3 0,-5 0,1 0,3 0,-2 0,2 0,-3 0,-1 0,4 0,-3 0,4 0,-5 0,0 0,4 0,-3 0,3 0,-4 0,0 0,5 4,-4 1,4 0,-5 0,0-5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09.406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1 1,'39'0,"-7"0,-18 0,-5 0,1 0,3 0,-2 0,2 0,1 0,-4 0,4 0,-5 0,1 0,3 0,-2 0,3 0,-5 4,1-3,4 3,-3-4,4 0,-6 0,0 5,10-4,-7 3,7-4,-10 0,1 0,3 0,-2 0,2 0,-3 0,-1 0,5 0,-4 0,4 0,-5 0,1 0,3 0,-2 0,2 0,-4 0,0 0,5 0,-4 0,3 0,-3 0,-1 4,5-3,0 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1:13.711"/>
    </inkml:context>
    <inkml:brush xml:id="br0">
      <inkml:brushProperty name="width" value="0.2" units="cm"/>
      <inkml:brushProperty name="height" value="0.4" units="cm"/>
      <inkml:brushProperty name="color" value="#E3F1D9"/>
      <inkml:brushProperty name="tip" value="rectangle"/>
      <inkml:brushProperty name="rasterOp" value="maskPen"/>
    </inkml:brush>
  </inkml:definitions>
  <inkml:trace contextRef="#ctx0" brushRef="#br0">5407 1,'-46'0,"-5"0,27 0,-12 0,0 0,7 0,-5 0,4 0,-5 0,-1 0,1 0,-1 0,6 0,-4 0,5 0,0 0,-6 0,12 0,-11 0,11 0,-11 0,11 0,-21 0,18 0,-11 0,9 0,4 0,-4 0,7 0,-1 0,0 0,1 0,-11 0,8 0,-7 4,14-2,-3 2,3 1,-4-4,4 4,-3-5,3 5,-4-4,-1 4,0-5,-6 0,5 5,-11-4,4 4,-5 0,-8-4,6 10,-6-10,7 10,1-10,-1 9,7-8,-6 3,12 0,-11 1,-11 6,5-1,-18 2,20-1,-12 0,13 0,-13 1,13-1,-13 1,12-1,-12 6,6 1,-1 1,-5 4,6-4,-8 5,0-5,8 4,-6-5,5 6,-8 8,0-6,-8 7,5-1,-12-3,10 10,-27 7,23-2,-15 1,22-6,2-13,-2 13,3-12,4 10,-3-11,4 12,-8-4,8-2,-4 0,12-3,-20 7,24-5,-15 2,21-11,-1-1,-4 2,5-2,-8 9,7-7,-6 6,7-7,-1 0,3-6,-1 5,10-11,-9 10,11-9,-1 8,-4-8,9 3,-8-4,9-1,-4 0,5 0,0 0,4-1,-2-3,-3 7,0-7,-10 9,5 0,-14 10,1-1,-10 13,2-5,-2 7,1-7,7-3,-3-6,11-1,-10 5,15-4,-2-2,10-6,0-5,-5 0,8 5,-7-3,3 3,4 0,-12-3,16 4,-11-6,8 5,-4-4,4 4,-2-6,7 1,-8 0,3 5,0-4,-3 4,3 0,0-4,-3 9,3-3,-1-1,-2 4,3-9,0 9,-3-9,8 4,-8 5,8-8,-8 7,7-4,-6-4,7 10,-4-10,0 9,4-9,-9 9,9-4,-4 1,5 3,-4-9,3 9,-4-3,1-1,3 4,-4-4,5 6,0-6,-4 4,2-3,-2 4,4-4,0 3,0-9,-5 4,4 0,-3-4,4 4,0-5,0-1,-5 6,4-4,-4 4,5-5,0 4,0-3,0 8,-5-8,4 4,-3-5,4 0,0 4,0-4,-5 4,4-4,-3 0,4 4,-4-3,2 8,-2-8,4 4,0-5,0 0,-5 5,4-4,-4 4,5-6,0 6,0-4,-5 10,4-5,-4 5,0 1,4-6,-4 9,0-8,4 4,-4-1,5-9,0 4,0-5,0 0,0 4,0 2,0-1,0 5,-5-3,4 4,-4-4,5 3,0-4,0 6,0-6,0 4,-5-4,4 6,-4 0,5-1,-4 1,2-1,-3 1,1-6,3 4,-3-3,4-1,0 4,0-9,0 4,-5-5,4 0,-3 4,4-3,0 3,0-5,0 1,-5 4,4-3,-3 3,4-4,0 0,0 5,0-4,0 4,0-6,0 1,0 4,0-3,0 3,0-4,0-1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5:42:11.523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0 1,'38'0,"-1"0,-17 0,-3 0,6 0,-3 0,-4 0,2 0,-8 0,-1 0,5 0,-4 0,4 0,-4 0,-1 0,4 0,-2 0,2 0,-3 0,-1 0,4 0,-3 0,3 0,-3 0,-1 0,5 0,-4 0,3 0,-3 0,-2 0,5 4,-2-3,2 3,-4-4,0 0,0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6:00:27.549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0 12,'27'0,"7"0,-5 0,0 0,10 0,-12 0,0 0,14 0,-3 0,33 0,-28 0,10 0,-38 0,4 0,-4 0,1 0,-2 0,0 0,-4 0,9 0,-9 0,9 0,-9 0,4 0,0 0,-3 0,8 0,-9 0,9 0,13 0,-8 0,14 0,-23 0,13 0,-16 0,11 0,-9 0,-4 0,9 0,-8 0,8 0,0 0,-3 0,2 0,-9 0,0 0,4 0,-2 0,1 0,-3 0,4 0,-3 0,3 0,4 0,5-5,-5 3,-3-2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30T16:00:39.111"/>
    </inkml:context>
    <inkml:brush xml:id="br0">
      <inkml:brushProperty name="width" value="0.2" units="cm"/>
      <inkml:brushProperty name="height" value="0.4" units="cm"/>
      <inkml:brushProperty name="color" value="#E3CCF9"/>
      <inkml:brushProperty name="tip" value="rectangle"/>
      <inkml:brushProperty name="rasterOp" value="maskPen"/>
    </inkml:brush>
  </inkml:definitions>
  <inkml:trace contextRef="#ctx0" brushRef="#br0">7712 2,'-53'0,"-7"0,-6 0,-9 0,-19 0,42 0,-2 0,-4 0,-1 0,-10 0,-1 0,5 0,-1 0,-8 0,-2 0,0 0,-1 0,-1 0,0 0,-4 0,-1 0,1-1,0 2,4 5,0 3,-4-4,0 1,5 5,1 2,-6 4,-1 0,6-3,-1 0,-5 4,1 0,5-2,1 0,2 0,-4 1,9-1,-4 1,5 0,-5 8,1 0,7-6,-2 0,5-1,7 1,3 0,-7 4,3-1,-24 7,31-9,-1 2,5 0,0 0,-4 1,0 0,-5 7,2 0,-33 14,13 4,24-22,3 0,-14 15,-26 9,5 7,-1-4,35-19,1-1,-24 11,1 8,1-16,-4 18,22-21,0-1,-24 21,31-19,1 0,-22 6,9 11,-12-3,12 4,14-15,0-1,-10 14,11-10,-2 0,-23 18,3 6,-6-1,10-1,20-25,0 0,-23 23,20-24,2-1,-11 19,-11 1,-5 16,26-29,-1 1,-23 27,24-27,2-2,-3 11,-5 0,6 0,1-7,7-3,-5 1,12-8,-6 6,8-8,-1 0,-5 2,3 5,-10-3,10 10,-11-2,10 3,-4-5,-4 18,14-22,-6 15,10-21,8-5,-7 3,9-3,0-1,-4 11,3-9,1 18,-5-6,4 15,-5-6,-1 5,-4-7,9 1,-8-1,4 21,-2-22,-3 21,5-27,6 1,-5 4,4-5,-5 7,0 1,0-1,5 0,-4 0,5-7,-1-1,-3 0,9-6,-15 28,13-24,-12 23,13-19,-9 6,10-7,-10 5,10-4,-9-1,8 6,-13 16,12-10,-13 16,9-20,-5-8,6 5,-5-4,10-1,-10 6,10-13,-5 6,1 0,4-5,-5 4,6-6,0 1,0 5,0-4,0 26,0-22,0 15,0-14,0-6,0 13,0-12,0 4,0-6,0 1,0-1,0 0,0 0,0 7,0-6,0 13,0-6,0 1,0 4,0-5,0 7,0-6,0 4,0-11,0 11,0-11,0 12,0-13,0 13,0-12,0 11,0-5,0 1,0 4,0-4,0 6,0 0,0 7,6-5,-5 6,10-8,-5 0,1-6,3-3,-9-6,9-5,-9-2,8-6,-8 0,3-5,0-1,-3-5,4 0,-1 4,-3-2,3 2,-4-4,0 0,4 4,-3 2,7 8,-7-6,4 6,-5-13,4 4,-3-5,3 5,0-4,-3 4,3-5,0 0,1 1</inkml:trace>
</inkml: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237F-52B0-ED4A-8CAA-43D1A485B6B7}">
  <sheetPr>
    <outlinePr summaryBelow="0" summaryRight="0"/>
  </sheetPr>
  <dimension ref="A1:AD993"/>
  <sheetViews>
    <sheetView tabSelected="1" zoomScale="120" zoomScaleNormal="120" workbookViewId="0">
      <pane ySplit="1" topLeftCell="A2" activePane="bottomLeft" state="frozen"/>
      <selection pane="bottomLeft" activeCell="R31" sqref="R31"/>
    </sheetView>
  </sheetViews>
  <sheetFormatPr baseColWidth="10" defaultColWidth="12.6640625" defaultRowHeight="15.75" customHeight="1" x14ac:dyDescent="0.15"/>
  <cols>
    <col min="1" max="1" width="3.5" customWidth="1"/>
    <col min="2" max="22" width="3.6640625" customWidth="1"/>
    <col min="23" max="23" width="28.5" customWidth="1"/>
  </cols>
  <sheetData>
    <row r="1" spans="1:30" ht="15" customHeight="1" x14ac:dyDescent="0.2">
      <c r="A1" s="29" t="s">
        <v>53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  <c r="X1" s="30"/>
      <c r="Y1" s="30"/>
      <c r="Z1" s="30"/>
      <c r="AA1" s="30"/>
      <c r="AB1" s="30"/>
      <c r="AC1" s="30"/>
      <c r="AD1" s="30"/>
    </row>
    <row r="2" spans="1:30" ht="13" x14ac:dyDescent="0.15">
      <c r="B2" s="20"/>
      <c r="U2" s="1"/>
      <c r="V2" s="1"/>
      <c r="W2" s="2"/>
    </row>
    <row r="3" spans="1:30" ht="15" customHeight="1" x14ac:dyDescent="0.15">
      <c r="I3" s="26" t="s">
        <v>22</v>
      </c>
      <c r="U3" s="1"/>
      <c r="V3" s="1"/>
    </row>
    <row r="4" spans="1:30" ht="15" customHeight="1" x14ac:dyDescent="0.15">
      <c r="A4" s="3" t="s">
        <v>0</v>
      </c>
      <c r="D4" s="1"/>
      <c r="E4" s="1"/>
      <c r="F4" s="1"/>
      <c r="G4" s="1"/>
      <c r="H4" s="1"/>
      <c r="I4" s="1" t="s">
        <v>18</v>
      </c>
      <c r="J4" s="1" t="s">
        <v>19</v>
      </c>
      <c r="K4" s="1"/>
      <c r="L4" s="1"/>
      <c r="M4" s="1"/>
      <c r="N4" s="1"/>
      <c r="O4" s="1"/>
      <c r="P4" s="1"/>
      <c r="Q4" s="1"/>
      <c r="S4" s="1"/>
      <c r="U4" s="1"/>
      <c r="V4" s="1"/>
    </row>
    <row r="5" spans="1:30" ht="15" customHeight="1" x14ac:dyDescent="0.15">
      <c r="B5" s="2" t="s">
        <v>31</v>
      </c>
      <c r="D5" s="1"/>
      <c r="E5" s="1"/>
      <c r="F5" s="1"/>
      <c r="G5" s="1"/>
      <c r="H5" s="1"/>
      <c r="I5" s="4">
        <v>2</v>
      </c>
      <c r="J5" s="4">
        <v>-1</v>
      </c>
      <c r="K5" s="1"/>
      <c r="L5" s="1"/>
      <c r="N5" s="1"/>
      <c r="R5" s="1"/>
      <c r="S5" s="1"/>
      <c r="T5" s="1"/>
      <c r="U5" s="1"/>
      <c r="V5" s="1"/>
      <c r="W5" s="1"/>
    </row>
    <row r="6" spans="1:30" ht="15" customHeight="1" x14ac:dyDescent="0.15">
      <c r="C6" s="1"/>
      <c r="D6" s="1"/>
      <c r="E6" s="1"/>
      <c r="F6" s="1"/>
      <c r="G6" s="1"/>
      <c r="H6" s="1"/>
      <c r="I6" s="4">
        <v>1</v>
      </c>
      <c r="J6" s="4">
        <v>1</v>
      </c>
      <c r="K6" s="1"/>
      <c r="L6" s="1"/>
      <c r="N6" s="1"/>
      <c r="R6" s="1"/>
      <c r="S6" s="1"/>
      <c r="T6" s="1"/>
      <c r="U6" s="1"/>
      <c r="V6" s="1"/>
      <c r="W6" s="1"/>
    </row>
    <row r="7" spans="1:30" ht="15" customHeight="1" x14ac:dyDescent="0.15">
      <c r="C7" s="1"/>
      <c r="D7" s="1"/>
      <c r="E7" s="1"/>
      <c r="F7" s="1"/>
      <c r="G7" s="1"/>
      <c r="H7" s="1"/>
      <c r="I7" s="4">
        <v>2</v>
      </c>
      <c r="J7" s="4">
        <v>1</v>
      </c>
      <c r="K7" s="1"/>
      <c r="L7" s="1"/>
      <c r="N7" s="1"/>
      <c r="Q7" s="1"/>
      <c r="R7" s="1"/>
      <c r="S7" s="1"/>
      <c r="T7" s="1"/>
      <c r="U7" s="1"/>
    </row>
    <row r="8" spans="1:30" ht="15" customHeight="1" x14ac:dyDescent="0.15">
      <c r="C8" s="1"/>
      <c r="D8" s="1"/>
      <c r="E8" s="1"/>
      <c r="F8" s="1"/>
      <c r="G8" s="1"/>
      <c r="H8" s="1"/>
      <c r="I8" s="4">
        <v>1</v>
      </c>
      <c r="J8" s="4">
        <v>2</v>
      </c>
      <c r="K8" s="1"/>
      <c r="L8" s="1"/>
      <c r="N8" s="1"/>
      <c r="Q8" s="1"/>
      <c r="R8" s="1"/>
      <c r="S8" s="1"/>
      <c r="T8" s="1"/>
      <c r="U8" s="1"/>
    </row>
    <row r="9" spans="1:30" ht="15" customHeight="1" x14ac:dyDescent="0.15">
      <c r="A9" s="5" t="s">
        <v>1</v>
      </c>
      <c r="D9" s="1"/>
      <c r="E9" s="1"/>
      <c r="F9" s="1"/>
      <c r="G9" s="1"/>
      <c r="H9" s="1"/>
      <c r="I9" s="1">
        <v>1</v>
      </c>
      <c r="J9" s="1">
        <v>1</v>
      </c>
      <c r="K9" s="1"/>
      <c r="N9" s="1"/>
      <c r="O9" s="1"/>
      <c r="P9" s="1"/>
      <c r="Q9" s="1"/>
      <c r="T9" s="1"/>
      <c r="U9" s="1"/>
    </row>
    <row r="10" spans="1:30" ht="15" customHeight="1" x14ac:dyDescent="0.15">
      <c r="B10" s="2" t="s">
        <v>50</v>
      </c>
      <c r="C10" s="20"/>
      <c r="D10" s="1"/>
      <c r="E10" s="1"/>
      <c r="F10" s="1"/>
      <c r="G10" s="1"/>
      <c r="H10" s="1"/>
      <c r="I10" s="1" t="s">
        <v>4</v>
      </c>
      <c r="J10" s="1" t="s">
        <v>4</v>
      </c>
      <c r="K10" s="1"/>
      <c r="N10" s="1"/>
      <c r="O10" s="1"/>
      <c r="P10" s="1"/>
      <c r="Q10" s="1"/>
      <c r="R10" s="1"/>
      <c r="S10" s="1"/>
      <c r="T10" s="1"/>
      <c r="U10" s="1"/>
    </row>
    <row r="11" spans="1:30" ht="15" customHeight="1" thickBot="1" x14ac:dyDescent="0.2">
      <c r="C11" s="21" t="s">
        <v>2</v>
      </c>
      <c r="D11" s="22"/>
      <c r="E11" s="22"/>
      <c r="F11" s="22"/>
      <c r="G11" s="21" t="s">
        <v>3</v>
      </c>
      <c r="H11" s="22"/>
      <c r="I11" s="23" t="s">
        <v>17</v>
      </c>
      <c r="K11" s="6" t="s">
        <v>5</v>
      </c>
      <c r="L11" s="23" t="s">
        <v>23</v>
      </c>
      <c r="O11" s="1"/>
      <c r="P11" s="1"/>
      <c r="R11" s="1"/>
      <c r="S11" s="1"/>
      <c r="T11" s="1"/>
      <c r="U11" s="1"/>
      <c r="V11" s="1"/>
      <c r="W11" s="1"/>
    </row>
    <row r="12" spans="1:30" ht="15" customHeight="1" x14ac:dyDescent="0.15">
      <c r="C12" s="7">
        <v>1</v>
      </c>
      <c r="D12" s="8">
        <v>0</v>
      </c>
      <c r="E12" s="8">
        <v>-1</v>
      </c>
      <c r="F12" s="8">
        <v>1</v>
      </c>
      <c r="G12" s="9">
        <v>1</v>
      </c>
      <c r="H12" s="1" t="s">
        <v>6</v>
      </c>
      <c r="I12" s="35" cm="1">
        <f t="array" ref="I12">MMULT($C12:$G12,I$5:I$9)</f>
        <v>2</v>
      </c>
      <c r="J12" s="35" cm="1">
        <f t="array" ref="J12">MMULT($C12:$G12,J$5:J$9)</f>
        <v>1</v>
      </c>
      <c r="K12" s="1" t="s">
        <v>7</v>
      </c>
      <c r="L12" s="40">
        <f t="shared" ref="L12:M14" si="0">IF(I12&gt;0,I12,0)</f>
        <v>2</v>
      </c>
      <c r="M12" s="40">
        <f t="shared" si="0"/>
        <v>1</v>
      </c>
      <c r="O12" s="1"/>
      <c r="P12" s="1"/>
      <c r="R12" s="1"/>
      <c r="S12" s="1"/>
      <c r="T12" s="1"/>
      <c r="U12" s="1"/>
      <c r="V12" s="1"/>
      <c r="W12" s="1"/>
    </row>
    <row r="13" spans="1:30" ht="15" customHeight="1" x14ac:dyDescent="0.15">
      <c r="C13" s="10">
        <v>0</v>
      </c>
      <c r="D13" s="11">
        <v>1</v>
      </c>
      <c r="E13" s="11">
        <v>1</v>
      </c>
      <c r="F13" s="11">
        <v>0</v>
      </c>
      <c r="G13" s="12">
        <v>1</v>
      </c>
      <c r="H13" s="1" t="s">
        <v>6</v>
      </c>
      <c r="I13" s="35" cm="1">
        <f t="array" ref="I13">MMULT($C13:$G13,I$5:I$9)</f>
        <v>4</v>
      </c>
      <c r="J13" s="35" cm="1">
        <f t="array" ref="J13">MMULT($C13:$G13,J$5:J$9)</f>
        <v>3</v>
      </c>
      <c r="K13" s="1" t="s">
        <v>7</v>
      </c>
      <c r="L13" s="40">
        <f t="shared" si="0"/>
        <v>4</v>
      </c>
      <c r="M13" s="40">
        <f t="shared" si="0"/>
        <v>3</v>
      </c>
      <c r="N13" s="1"/>
      <c r="O13" s="24"/>
      <c r="P13" s="1"/>
      <c r="Q13" s="1"/>
      <c r="R13" s="1"/>
      <c r="S13" s="1"/>
      <c r="T13" s="1"/>
      <c r="U13" s="1"/>
      <c r="V13" s="1"/>
      <c r="W13" s="1"/>
    </row>
    <row r="14" spans="1:30" ht="15" customHeight="1" thickBot="1" x14ac:dyDescent="0.2">
      <c r="C14" s="13">
        <v>1</v>
      </c>
      <c r="D14" s="14">
        <v>-1</v>
      </c>
      <c r="E14" s="14">
        <v>0</v>
      </c>
      <c r="F14" s="14">
        <v>0</v>
      </c>
      <c r="G14" s="15">
        <v>0</v>
      </c>
      <c r="H14" s="1" t="s">
        <v>6</v>
      </c>
      <c r="I14" s="35" cm="1">
        <f t="array" ref="I14">MMULT($C14:$G14,I$5:I$9)</f>
        <v>1</v>
      </c>
      <c r="J14" s="35" cm="1">
        <f t="array" ref="J14">MMULT($C14:$G14,J$5:J$9)</f>
        <v>-2</v>
      </c>
      <c r="K14" s="1" t="s">
        <v>7</v>
      </c>
      <c r="L14" s="40">
        <f t="shared" si="0"/>
        <v>1</v>
      </c>
      <c r="M14" s="40">
        <f t="shared" si="0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0" ht="15" customHeight="1" x14ac:dyDescent="0.15"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30" ht="15" customHeight="1" x14ac:dyDescent="0.15">
      <c r="A16" s="5" t="s">
        <v>8</v>
      </c>
      <c r="C16" s="1"/>
      <c r="D16" s="1"/>
      <c r="E16" s="1"/>
      <c r="F16" s="1"/>
      <c r="G16" s="1"/>
      <c r="H16" s="1"/>
      <c r="I16" s="1"/>
      <c r="J16" s="1"/>
      <c r="K16" s="23"/>
      <c r="L16" s="1" t="s">
        <v>4</v>
      </c>
      <c r="M16" s="1" t="s">
        <v>4</v>
      </c>
      <c r="N16" s="1"/>
      <c r="O16" s="23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15">
      <c r="B17" s="2" t="s">
        <v>51</v>
      </c>
      <c r="C17" s="1"/>
      <c r="D17" s="1"/>
      <c r="E17" s="1"/>
      <c r="F17" s="1"/>
      <c r="G17" s="1"/>
      <c r="H17" s="1"/>
      <c r="I17" s="49" t="s">
        <v>54</v>
      </c>
      <c r="J17" s="1"/>
      <c r="K17" s="23"/>
      <c r="M17" s="1"/>
      <c r="N17" s="1"/>
      <c r="O17" s="23"/>
      <c r="P17" s="1"/>
      <c r="Q17" s="1"/>
      <c r="R17" s="1"/>
      <c r="S17" s="1"/>
      <c r="T17" s="1"/>
      <c r="U17" s="1"/>
      <c r="V17" s="1"/>
      <c r="W17" s="1"/>
    </row>
    <row r="18" spans="1:23" ht="15" customHeight="1" thickBot="1" x14ac:dyDescent="0.2">
      <c r="B18" s="41" t="s">
        <v>49</v>
      </c>
      <c r="C18" s="5"/>
      <c r="E18" s="1"/>
      <c r="G18" s="21" t="s">
        <v>9</v>
      </c>
      <c r="H18" s="22"/>
      <c r="I18" s="22"/>
      <c r="J18" s="21" t="s">
        <v>10</v>
      </c>
      <c r="K18" s="23"/>
      <c r="L18" s="48" t="s">
        <v>65</v>
      </c>
      <c r="N18" s="6" t="s">
        <v>5</v>
      </c>
      <c r="O18" s="23" t="s">
        <v>74</v>
      </c>
      <c r="Q18" s="1"/>
      <c r="R18" s="1"/>
      <c r="S18" s="1"/>
      <c r="T18" s="1"/>
      <c r="U18" s="1"/>
      <c r="V18" s="1"/>
      <c r="W18" s="1"/>
    </row>
    <row r="19" spans="1:23" ht="15" customHeight="1" x14ac:dyDescent="0.15">
      <c r="B19" s="50">
        <v>1</v>
      </c>
      <c r="C19" s="51">
        <v>0</v>
      </c>
      <c r="D19" s="51">
        <v>0</v>
      </c>
      <c r="E19" s="51">
        <v>0</v>
      </c>
      <c r="G19" s="42">
        <v>0</v>
      </c>
      <c r="H19" s="43">
        <v>1</v>
      </c>
      <c r="I19" s="43">
        <v>2</v>
      </c>
      <c r="J19" s="9">
        <v>1</v>
      </c>
      <c r="K19" s="1" t="s">
        <v>6</v>
      </c>
      <c r="L19" s="35" cm="1">
        <f t="array" ref="L19">MMULT($G19:$J19,L$12:L$15)+MMULT($B19:$E19,I$5:I$8)</f>
        <v>9</v>
      </c>
      <c r="M19" s="35" cm="1">
        <f t="array" ref="M19">MMULT($G19:$J19,M$12:M$15)+MMULT($B19:$E19,J$5:J$8)</f>
        <v>3</v>
      </c>
      <c r="N19" s="1" t="s">
        <v>7</v>
      </c>
      <c r="O19" s="39">
        <f t="shared" ref="O19:P22" si="1">IF(L19&gt;0,L19,0)</f>
        <v>9</v>
      </c>
      <c r="P19" s="39">
        <f t="shared" si="1"/>
        <v>3</v>
      </c>
      <c r="Q19" s="23"/>
      <c r="R19" s="1"/>
      <c r="S19" s="1"/>
      <c r="T19" s="1"/>
      <c r="U19" s="1"/>
      <c r="V19" s="1"/>
      <c r="W19" s="1"/>
    </row>
    <row r="20" spans="1:23" ht="15" customHeight="1" x14ac:dyDescent="0.15">
      <c r="B20" s="51">
        <v>0</v>
      </c>
      <c r="C20" s="50">
        <v>1</v>
      </c>
      <c r="D20" s="51">
        <v>0</v>
      </c>
      <c r="E20" s="51">
        <v>0</v>
      </c>
      <c r="G20" s="44">
        <v>-1</v>
      </c>
      <c r="H20" s="45">
        <v>0</v>
      </c>
      <c r="I20" s="45">
        <v>2</v>
      </c>
      <c r="J20" s="12">
        <v>1</v>
      </c>
      <c r="K20" s="1" t="s">
        <v>6</v>
      </c>
      <c r="L20" s="35" cm="1">
        <f t="array" ref="L20">MMULT($G20:$J20,L$12:L$15)+MMULT($B20:$E20,I$5:I$8)</f>
        <v>2</v>
      </c>
      <c r="M20" s="35" cm="1">
        <f t="array" ref="M20">MMULT($G20:$J20,M$12:M$15)+MMULT($B20:$E20,J$5:J$8)</f>
        <v>1</v>
      </c>
      <c r="N20" s="1" t="s">
        <v>7</v>
      </c>
      <c r="O20" s="39">
        <f t="shared" si="1"/>
        <v>2</v>
      </c>
      <c r="P20" s="39">
        <f t="shared" si="1"/>
        <v>1</v>
      </c>
      <c r="Q20" s="1"/>
      <c r="R20" s="1"/>
      <c r="S20" s="1"/>
      <c r="T20" s="1"/>
      <c r="U20" s="1"/>
      <c r="V20" s="1"/>
      <c r="W20" s="1"/>
    </row>
    <row r="21" spans="1:23" ht="15" customHeight="1" x14ac:dyDescent="0.15">
      <c r="B21" s="51">
        <v>0</v>
      </c>
      <c r="C21" s="51">
        <v>0</v>
      </c>
      <c r="D21" s="50">
        <v>1</v>
      </c>
      <c r="E21" s="51">
        <v>0</v>
      </c>
      <c r="G21" s="44">
        <v>0</v>
      </c>
      <c r="H21" s="45">
        <v>1</v>
      </c>
      <c r="I21" s="45">
        <v>1</v>
      </c>
      <c r="J21" s="12">
        <v>1</v>
      </c>
      <c r="K21" s="1" t="s">
        <v>6</v>
      </c>
      <c r="L21" s="35" cm="1">
        <f t="array" ref="L21">MMULT($G21:$J21,L$12:L$15)+MMULT($B21:$E21,I$5:I$8)</f>
        <v>8</v>
      </c>
      <c r="M21" s="35" cm="1">
        <f t="array" ref="M21">MMULT($G21:$J21,M$12:M$15)+MMULT($B21:$E21,J$5:J$8)</f>
        <v>5</v>
      </c>
      <c r="N21" s="1" t="s">
        <v>7</v>
      </c>
      <c r="O21" s="39">
        <f t="shared" si="1"/>
        <v>8</v>
      </c>
      <c r="P21" s="39">
        <f t="shared" si="1"/>
        <v>5</v>
      </c>
      <c r="Q21" s="1"/>
      <c r="R21" s="1"/>
      <c r="S21" s="1"/>
      <c r="T21" s="1"/>
      <c r="U21" s="1"/>
      <c r="V21" s="1"/>
      <c r="W21" s="1"/>
    </row>
    <row r="22" spans="1:23" ht="15" customHeight="1" thickBot="1" x14ac:dyDescent="0.2">
      <c r="B22" s="51">
        <v>0</v>
      </c>
      <c r="C22" s="51">
        <v>0</v>
      </c>
      <c r="D22" s="51">
        <v>0</v>
      </c>
      <c r="E22" s="50">
        <v>1</v>
      </c>
      <c r="G22" s="46">
        <v>-1</v>
      </c>
      <c r="H22" s="47">
        <v>0</v>
      </c>
      <c r="I22" s="47">
        <v>-3</v>
      </c>
      <c r="J22" s="15">
        <v>0</v>
      </c>
      <c r="K22" s="1" t="s">
        <v>6</v>
      </c>
      <c r="L22" s="35" cm="1">
        <f t="array" ref="L22">MMULT($G22:$J22,L$12:L$15)+MMULT($B22:$E22,I$5:I$8)</f>
        <v>-4</v>
      </c>
      <c r="M22" s="35" cm="1">
        <f t="array" ref="M22">MMULT($G22:$J22,M$12:M$15)+MMULT($B22:$E22,J$5:J$8)</f>
        <v>1</v>
      </c>
      <c r="N22" s="1" t="s">
        <v>7</v>
      </c>
      <c r="O22" s="39">
        <f t="shared" si="1"/>
        <v>0</v>
      </c>
      <c r="P22" s="39">
        <f t="shared" si="1"/>
        <v>1</v>
      </c>
      <c r="Q22" s="1"/>
      <c r="R22" s="1"/>
      <c r="S22" s="1"/>
      <c r="T22" s="1"/>
      <c r="U22" s="1"/>
      <c r="V22" s="1"/>
      <c r="W22" s="1"/>
    </row>
    <row r="23" spans="1:23" ht="15" customHeight="1" x14ac:dyDescent="0.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/>
      <c r="R23" s="1"/>
      <c r="S23" s="1"/>
      <c r="T23" s="1"/>
      <c r="U23" s="1"/>
      <c r="V23" s="1"/>
      <c r="W23" s="1"/>
    </row>
    <row r="24" spans="1:23" ht="15" customHeight="1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4</v>
      </c>
      <c r="P24" s="1" t="s">
        <v>4</v>
      </c>
      <c r="Q24" s="1"/>
      <c r="R24" s="1"/>
      <c r="S24" s="1"/>
      <c r="T24" s="1"/>
      <c r="U24" s="1"/>
      <c r="V24" s="1"/>
      <c r="W24" s="1"/>
    </row>
    <row r="25" spans="1:23" ht="15" customHeight="1" thickBot="1" x14ac:dyDescent="0.2">
      <c r="A25" s="5" t="s">
        <v>14</v>
      </c>
      <c r="D25" s="1"/>
      <c r="E25" s="1"/>
      <c r="F25" s="1"/>
      <c r="G25" s="1"/>
      <c r="H25" s="1"/>
      <c r="I25" s="21" t="s">
        <v>12</v>
      </c>
      <c r="J25" s="1"/>
      <c r="K25" s="1"/>
      <c r="L25" s="1"/>
      <c r="M25" s="21" t="s">
        <v>13</v>
      </c>
      <c r="N25" s="1"/>
      <c r="O25" s="25" t="s">
        <v>25</v>
      </c>
      <c r="Q25" s="6" t="s">
        <v>5</v>
      </c>
      <c r="R25" s="23"/>
      <c r="S25" s="1"/>
      <c r="T25" s="1"/>
      <c r="U25" s="1"/>
      <c r="V25" s="1"/>
      <c r="W25" s="1"/>
    </row>
    <row r="26" spans="1:23" ht="15" customHeight="1" thickBot="1" x14ac:dyDescent="0.2">
      <c r="B26" s="2" t="s">
        <v>52</v>
      </c>
      <c r="D26" s="1"/>
      <c r="E26" s="1"/>
      <c r="F26" s="1"/>
      <c r="G26" s="1"/>
      <c r="H26" s="1"/>
      <c r="I26" s="16">
        <v>1</v>
      </c>
      <c r="J26" s="17">
        <v>1</v>
      </c>
      <c r="K26" s="17">
        <v>1</v>
      </c>
      <c r="L26" s="17">
        <v>0</v>
      </c>
      <c r="M26" s="18">
        <v>-2</v>
      </c>
      <c r="N26" s="1" t="s">
        <v>6</v>
      </c>
      <c r="O26" s="35" cm="1">
        <f t="array" ref="O26">MMULT($I26:$M26,O$19:O$23)</f>
        <v>17</v>
      </c>
      <c r="P26" s="35" cm="1">
        <f t="array" ref="P26">MMULT($I26:$M26,P$19:P$23)</f>
        <v>7</v>
      </c>
      <c r="Q26" s="1" t="s">
        <v>7</v>
      </c>
      <c r="R26" s="19">
        <f>1/(1+EXP(-O26))</f>
        <v>0.99999995860062441</v>
      </c>
      <c r="S26" s="19">
        <f>1/(1+EXP(-P26))</f>
        <v>0.9990889488055994</v>
      </c>
      <c r="T26" s="1"/>
      <c r="U26" s="1"/>
      <c r="V26" s="1"/>
      <c r="W26" s="1"/>
    </row>
    <row r="27" spans="1:23" ht="15" customHeight="1" x14ac:dyDescent="0.15">
      <c r="C27" s="20"/>
      <c r="D27" s="1"/>
      <c r="E27" s="1"/>
      <c r="F27" s="1"/>
      <c r="G27" s="1"/>
      <c r="H27" s="1"/>
      <c r="N27" s="1"/>
      <c r="O27" s="1"/>
      <c r="P27" s="1"/>
      <c r="R27" s="1" t="s">
        <v>20</v>
      </c>
      <c r="S27" s="1" t="s">
        <v>21</v>
      </c>
      <c r="T27" s="1"/>
      <c r="U27" s="1"/>
      <c r="V27" s="1"/>
      <c r="W27" s="1"/>
    </row>
    <row r="28" spans="1:23" ht="15" customHeight="1" x14ac:dyDescent="0.15">
      <c r="C28" s="1"/>
      <c r="D28" s="1"/>
      <c r="E28" s="1"/>
      <c r="F28" s="1"/>
      <c r="G28" s="1"/>
      <c r="H28" s="1"/>
      <c r="R28" s="26" t="s">
        <v>26</v>
      </c>
      <c r="S28" s="1"/>
      <c r="T28" s="1"/>
      <c r="U28" s="1"/>
      <c r="V28" s="1"/>
      <c r="W28" s="1"/>
    </row>
    <row r="29" spans="1:23" ht="13" x14ac:dyDescent="0.15">
      <c r="R29" s="23" t="s">
        <v>59</v>
      </c>
      <c r="S29" s="1"/>
      <c r="U29" s="1"/>
      <c r="V29" s="1"/>
    </row>
    <row r="30" spans="1:23" ht="13" x14ac:dyDescent="0.15">
      <c r="U30" s="1"/>
      <c r="V30" s="1"/>
    </row>
    <row r="31" spans="1:23" ht="13" x14ac:dyDescent="0.15"/>
    <row r="32" spans="1:23" ht="13" x14ac:dyDescent="0.15"/>
    <row r="33" spans="21:22" ht="13" x14ac:dyDescent="0.15"/>
    <row r="34" spans="21:22" ht="13" x14ac:dyDescent="0.15">
      <c r="U34" s="1"/>
      <c r="V34" s="1"/>
    </row>
    <row r="35" spans="21:22" ht="13" x14ac:dyDescent="0.15">
      <c r="U35" s="1"/>
      <c r="V35" s="1"/>
    </row>
    <row r="36" spans="21:22" ht="13" x14ac:dyDescent="0.15">
      <c r="U36" s="1"/>
      <c r="V36" s="1"/>
    </row>
    <row r="37" spans="21:22" ht="13" x14ac:dyDescent="0.15">
      <c r="U37" s="1"/>
      <c r="V37" s="1"/>
    </row>
    <row r="38" spans="21:22" ht="13" x14ac:dyDescent="0.15">
      <c r="U38" s="1"/>
      <c r="V38" s="1"/>
    </row>
    <row r="39" spans="21:22" ht="13" x14ac:dyDescent="0.15">
      <c r="U39" s="1"/>
      <c r="V39" s="1"/>
    </row>
    <row r="40" spans="21:22" ht="13" x14ac:dyDescent="0.15">
      <c r="U40" s="1"/>
      <c r="V40" s="1"/>
    </row>
    <row r="41" spans="21:22" ht="13" x14ac:dyDescent="0.15">
      <c r="U41" s="1"/>
      <c r="V41" s="1"/>
    </row>
    <row r="42" spans="21:22" ht="13" x14ac:dyDescent="0.15">
      <c r="U42" s="1"/>
      <c r="V42" s="1"/>
    </row>
    <row r="43" spans="21:22" ht="13" x14ac:dyDescent="0.15">
      <c r="U43" s="1"/>
      <c r="V43" s="1"/>
    </row>
    <row r="44" spans="21:22" ht="13" x14ac:dyDescent="0.15">
      <c r="U44" s="1"/>
      <c r="V44" s="1"/>
    </row>
    <row r="45" spans="21:22" ht="13" x14ac:dyDescent="0.15">
      <c r="U45" s="1"/>
      <c r="V45" s="1"/>
    </row>
    <row r="46" spans="21:22" ht="13" x14ac:dyDescent="0.15">
      <c r="U46" s="1"/>
      <c r="V46" s="1"/>
    </row>
    <row r="47" spans="21:22" ht="13" x14ac:dyDescent="0.15">
      <c r="U47" s="1"/>
      <c r="V47" s="1"/>
    </row>
    <row r="48" spans="21:22" ht="13" x14ac:dyDescent="0.15">
      <c r="U48" s="1"/>
      <c r="V48" s="1"/>
    </row>
    <row r="49" spans="21:22" ht="13" x14ac:dyDescent="0.15">
      <c r="U49" s="1"/>
      <c r="V49" s="1"/>
    </row>
    <row r="50" spans="21:22" ht="13" x14ac:dyDescent="0.15">
      <c r="U50" s="1"/>
      <c r="V50" s="1"/>
    </row>
    <row r="51" spans="21:22" ht="13" x14ac:dyDescent="0.15">
      <c r="U51" s="1"/>
      <c r="V51" s="1"/>
    </row>
    <row r="52" spans="21:22" ht="13" x14ac:dyDescent="0.15">
      <c r="U52" s="1"/>
      <c r="V52" s="1"/>
    </row>
    <row r="53" spans="21:22" ht="13" x14ac:dyDescent="0.15">
      <c r="U53" s="1"/>
      <c r="V53" s="1"/>
    </row>
    <row r="54" spans="21:22" ht="13" x14ac:dyDescent="0.15">
      <c r="U54" s="1"/>
      <c r="V54" s="1"/>
    </row>
    <row r="55" spans="21:22" ht="13" x14ac:dyDescent="0.15">
      <c r="U55" s="1"/>
      <c r="V55" s="1"/>
    </row>
    <row r="56" spans="21:22" ht="13" x14ac:dyDescent="0.15">
      <c r="U56" s="1"/>
      <c r="V56" s="1"/>
    </row>
    <row r="57" spans="21:22" ht="13" x14ac:dyDescent="0.15">
      <c r="U57" s="1"/>
      <c r="V57" s="1"/>
    </row>
    <row r="58" spans="21:22" ht="13" x14ac:dyDescent="0.15">
      <c r="U58" s="1"/>
      <c r="V58" s="1"/>
    </row>
    <row r="59" spans="21:22" ht="13" x14ac:dyDescent="0.15">
      <c r="U59" s="1"/>
      <c r="V59" s="1"/>
    </row>
    <row r="60" spans="21:22" ht="13" x14ac:dyDescent="0.15">
      <c r="U60" s="1"/>
      <c r="V60" s="1"/>
    </row>
    <row r="61" spans="21:22" ht="13" x14ac:dyDescent="0.15">
      <c r="U61" s="1"/>
      <c r="V61" s="1"/>
    </row>
    <row r="62" spans="21:22" ht="13" x14ac:dyDescent="0.15">
      <c r="U62" s="1"/>
      <c r="V62" s="1"/>
    </row>
    <row r="63" spans="21:22" ht="13" x14ac:dyDescent="0.15">
      <c r="U63" s="1"/>
      <c r="V63" s="1"/>
    </row>
    <row r="64" spans="21:22" ht="13" x14ac:dyDescent="0.15">
      <c r="U64" s="1"/>
      <c r="V64" s="1"/>
    </row>
    <row r="65" spans="21:22" ht="13" x14ac:dyDescent="0.15">
      <c r="U65" s="1"/>
      <c r="V65" s="1"/>
    </row>
    <row r="66" spans="21:22" ht="13" x14ac:dyDescent="0.15">
      <c r="U66" s="1"/>
      <c r="V66" s="1"/>
    </row>
    <row r="67" spans="21:22" ht="13" x14ac:dyDescent="0.15">
      <c r="U67" s="1"/>
      <c r="V67" s="1"/>
    </row>
    <row r="68" spans="21:22" ht="13" x14ac:dyDescent="0.15">
      <c r="U68" s="1"/>
      <c r="V68" s="1"/>
    </row>
    <row r="69" spans="21:22" ht="13" x14ac:dyDescent="0.15">
      <c r="U69" s="1"/>
      <c r="V69" s="1"/>
    </row>
    <row r="70" spans="21:22" ht="13" x14ac:dyDescent="0.15">
      <c r="U70" s="1"/>
      <c r="V70" s="1"/>
    </row>
    <row r="71" spans="21:22" ht="13" x14ac:dyDescent="0.15">
      <c r="U71" s="1"/>
      <c r="V71" s="1"/>
    </row>
    <row r="72" spans="21:22" ht="13" x14ac:dyDescent="0.15">
      <c r="U72" s="1"/>
      <c r="V72" s="1"/>
    </row>
    <row r="73" spans="21:22" ht="13" x14ac:dyDescent="0.15">
      <c r="U73" s="1"/>
      <c r="V73" s="1"/>
    </row>
    <row r="74" spans="21:22" ht="13" x14ac:dyDescent="0.15">
      <c r="U74" s="1"/>
      <c r="V74" s="1"/>
    </row>
    <row r="75" spans="21:22" ht="13" x14ac:dyDescent="0.15">
      <c r="U75" s="1"/>
      <c r="V75" s="1"/>
    </row>
    <row r="76" spans="21:22" ht="13" x14ac:dyDescent="0.15">
      <c r="U76" s="1"/>
      <c r="V76" s="1"/>
    </row>
    <row r="77" spans="21:22" ht="13" x14ac:dyDescent="0.15">
      <c r="U77" s="1"/>
      <c r="V77" s="1"/>
    </row>
    <row r="78" spans="21:22" ht="13" x14ac:dyDescent="0.15">
      <c r="U78" s="1"/>
      <c r="V78" s="1"/>
    </row>
    <row r="79" spans="21:22" ht="13" x14ac:dyDescent="0.15">
      <c r="U79" s="1"/>
      <c r="V79" s="1"/>
    </row>
    <row r="80" spans="21:22" ht="13" x14ac:dyDescent="0.15">
      <c r="U80" s="1"/>
      <c r="V80" s="1"/>
    </row>
    <row r="81" spans="21:22" ht="13" x14ac:dyDescent="0.15">
      <c r="U81" s="1"/>
      <c r="V81" s="1"/>
    </row>
    <row r="82" spans="21:22" ht="13" x14ac:dyDescent="0.15">
      <c r="U82" s="1"/>
      <c r="V82" s="1"/>
    </row>
    <row r="83" spans="21:22" ht="13" x14ac:dyDescent="0.15">
      <c r="U83" s="1"/>
      <c r="V83" s="1"/>
    </row>
    <row r="84" spans="21:22" ht="13" x14ac:dyDescent="0.15">
      <c r="U84" s="1"/>
      <c r="V84" s="1"/>
    </row>
    <row r="85" spans="21:22" ht="13" x14ac:dyDescent="0.15">
      <c r="U85" s="1"/>
      <c r="V85" s="1"/>
    </row>
    <row r="86" spans="21:22" ht="13" x14ac:dyDescent="0.15">
      <c r="U86" s="1"/>
      <c r="V86" s="1"/>
    </row>
    <row r="87" spans="21:22" ht="13" x14ac:dyDescent="0.15">
      <c r="U87" s="1"/>
      <c r="V87" s="1"/>
    </row>
    <row r="88" spans="21:22" ht="13" x14ac:dyDescent="0.15">
      <c r="U88" s="1"/>
      <c r="V88" s="1"/>
    </row>
    <row r="89" spans="21:22" ht="13" x14ac:dyDescent="0.15">
      <c r="U89" s="1"/>
      <c r="V89" s="1"/>
    </row>
    <row r="90" spans="21:22" ht="13" x14ac:dyDescent="0.15">
      <c r="U90" s="1"/>
      <c r="V90" s="1"/>
    </row>
    <row r="91" spans="21:22" ht="13" x14ac:dyDescent="0.15">
      <c r="U91" s="1"/>
      <c r="V91" s="1"/>
    </row>
    <row r="92" spans="21:22" ht="13" x14ac:dyDescent="0.15">
      <c r="U92" s="1"/>
      <c r="V92" s="1"/>
    </row>
    <row r="93" spans="21:22" ht="13" x14ac:dyDescent="0.15">
      <c r="U93" s="1"/>
      <c r="V93" s="1"/>
    </row>
    <row r="94" spans="21:22" ht="13" x14ac:dyDescent="0.15">
      <c r="U94" s="1"/>
      <c r="V94" s="1"/>
    </row>
    <row r="95" spans="21:22" ht="13" x14ac:dyDescent="0.15">
      <c r="U95" s="1"/>
      <c r="V95" s="1"/>
    </row>
    <row r="96" spans="21:22" ht="13" x14ac:dyDescent="0.15">
      <c r="U96" s="1"/>
      <c r="V96" s="1"/>
    </row>
    <row r="97" spans="21:22" ht="13" x14ac:dyDescent="0.15">
      <c r="U97" s="1"/>
      <c r="V97" s="1"/>
    </row>
    <row r="98" spans="21:22" ht="13" x14ac:dyDescent="0.15">
      <c r="U98" s="1"/>
      <c r="V98" s="1"/>
    </row>
    <row r="99" spans="21:22" ht="13" x14ac:dyDescent="0.15">
      <c r="U99" s="1"/>
      <c r="V99" s="1"/>
    </row>
    <row r="100" spans="21:22" ht="13" x14ac:dyDescent="0.15">
      <c r="U100" s="1"/>
      <c r="V100" s="1"/>
    </row>
    <row r="101" spans="21:22" ht="13" x14ac:dyDescent="0.15">
      <c r="U101" s="1"/>
      <c r="V101" s="1"/>
    </row>
    <row r="102" spans="21:22" ht="13" x14ac:dyDescent="0.15">
      <c r="U102" s="1"/>
      <c r="V102" s="1"/>
    </row>
    <row r="103" spans="21:22" ht="13" x14ac:dyDescent="0.15">
      <c r="U103" s="1"/>
      <c r="V103" s="1"/>
    </row>
    <row r="104" spans="21:22" ht="13" x14ac:dyDescent="0.15">
      <c r="U104" s="1"/>
      <c r="V104" s="1"/>
    </row>
    <row r="105" spans="21:22" ht="13" x14ac:dyDescent="0.15">
      <c r="U105" s="1"/>
      <c r="V105" s="1"/>
    </row>
    <row r="106" spans="21:22" ht="13" x14ac:dyDescent="0.15">
      <c r="U106" s="1"/>
      <c r="V106" s="1"/>
    </row>
    <row r="107" spans="21:22" ht="13" x14ac:dyDescent="0.15">
      <c r="U107" s="1"/>
      <c r="V107" s="1"/>
    </row>
    <row r="108" spans="21:22" ht="13" x14ac:dyDescent="0.15">
      <c r="U108" s="1"/>
      <c r="V108" s="1"/>
    </row>
    <row r="109" spans="21:22" ht="13" x14ac:dyDescent="0.15">
      <c r="U109" s="1"/>
      <c r="V109" s="1"/>
    </row>
    <row r="110" spans="21:22" ht="13" x14ac:dyDescent="0.15">
      <c r="U110" s="1"/>
      <c r="V110" s="1"/>
    </row>
    <row r="111" spans="21:22" ht="13" x14ac:dyDescent="0.15">
      <c r="U111" s="1"/>
      <c r="V111" s="1"/>
    </row>
    <row r="112" spans="21:22" ht="13" x14ac:dyDescent="0.15">
      <c r="U112" s="1"/>
      <c r="V112" s="1"/>
    </row>
    <row r="113" spans="21:22" ht="13" x14ac:dyDescent="0.15">
      <c r="U113" s="1"/>
      <c r="V113" s="1"/>
    </row>
    <row r="114" spans="21:22" ht="13" x14ac:dyDescent="0.15">
      <c r="U114" s="1"/>
      <c r="V114" s="1"/>
    </row>
    <row r="115" spans="21:22" ht="13" x14ac:dyDescent="0.15">
      <c r="U115" s="1"/>
      <c r="V115" s="1"/>
    </row>
    <row r="116" spans="21:22" ht="13" x14ac:dyDescent="0.15">
      <c r="U116" s="1"/>
      <c r="V116" s="1"/>
    </row>
    <row r="117" spans="21:22" ht="13" x14ac:dyDescent="0.15">
      <c r="U117" s="1"/>
      <c r="V117" s="1"/>
    </row>
    <row r="118" spans="21:22" ht="13" x14ac:dyDescent="0.15">
      <c r="U118" s="1"/>
      <c r="V118" s="1"/>
    </row>
    <row r="119" spans="21:22" ht="13" x14ac:dyDescent="0.15">
      <c r="U119" s="1"/>
      <c r="V119" s="1"/>
    </row>
    <row r="120" spans="21:22" ht="13" x14ac:dyDescent="0.15">
      <c r="U120" s="1"/>
      <c r="V120" s="1"/>
    </row>
    <row r="121" spans="21:22" ht="13" x14ac:dyDescent="0.15">
      <c r="U121" s="1"/>
      <c r="V121" s="1"/>
    </row>
    <row r="122" spans="21:22" ht="13" x14ac:dyDescent="0.15">
      <c r="U122" s="1"/>
      <c r="V122" s="1"/>
    </row>
    <row r="123" spans="21:22" ht="13" x14ac:dyDescent="0.15">
      <c r="U123" s="1"/>
      <c r="V123" s="1"/>
    </row>
    <row r="124" spans="21:22" ht="13" x14ac:dyDescent="0.15">
      <c r="U124" s="1"/>
      <c r="V124" s="1"/>
    </row>
    <row r="125" spans="21:22" ht="13" x14ac:dyDescent="0.15">
      <c r="U125" s="1"/>
      <c r="V125" s="1"/>
    </row>
    <row r="126" spans="21:22" ht="13" x14ac:dyDescent="0.15">
      <c r="U126" s="1"/>
      <c r="V126" s="1"/>
    </row>
    <row r="127" spans="21:22" ht="13" x14ac:dyDescent="0.15">
      <c r="U127" s="1"/>
      <c r="V127" s="1"/>
    </row>
    <row r="128" spans="21:22" ht="13" x14ac:dyDescent="0.15">
      <c r="U128" s="1"/>
      <c r="V128" s="1"/>
    </row>
    <row r="129" spans="21:22" ht="13" x14ac:dyDescent="0.15">
      <c r="U129" s="1"/>
      <c r="V129" s="1"/>
    </row>
    <row r="130" spans="21:22" ht="13" x14ac:dyDescent="0.15">
      <c r="U130" s="1"/>
      <c r="V130" s="1"/>
    </row>
    <row r="131" spans="21:22" ht="13" x14ac:dyDescent="0.15">
      <c r="U131" s="1"/>
      <c r="V131" s="1"/>
    </row>
    <row r="132" spans="21:22" ht="13" x14ac:dyDescent="0.15">
      <c r="U132" s="1"/>
      <c r="V132" s="1"/>
    </row>
    <row r="133" spans="21:22" ht="13" x14ac:dyDescent="0.15">
      <c r="U133" s="1"/>
      <c r="V133" s="1"/>
    </row>
    <row r="134" spans="21:22" ht="13" x14ac:dyDescent="0.15">
      <c r="U134" s="1"/>
      <c r="V134" s="1"/>
    </row>
    <row r="135" spans="21:22" ht="13" x14ac:dyDescent="0.15">
      <c r="U135" s="1"/>
      <c r="V135" s="1"/>
    </row>
    <row r="136" spans="21:22" ht="13" x14ac:dyDescent="0.15">
      <c r="U136" s="1"/>
      <c r="V136" s="1"/>
    </row>
    <row r="137" spans="21:22" ht="13" x14ac:dyDescent="0.15">
      <c r="U137" s="1"/>
      <c r="V137" s="1"/>
    </row>
    <row r="138" spans="21:22" ht="13" x14ac:dyDescent="0.15">
      <c r="U138" s="1"/>
      <c r="V138" s="1"/>
    </row>
    <row r="139" spans="21:22" ht="13" x14ac:dyDescent="0.15">
      <c r="U139" s="1"/>
      <c r="V139" s="1"/>
    </row>
    <row r="140" spans="21:22" ht="13" x14ac:dyDescent="0.15">
      <c r="U140" s="1"/>
      <c r="V140" s="1"/>
    </row>
    <row r="141" spans="21:22" ht="13" x14ac:dyDescent="0.15">
      <c r="U141" s="1"/>
      <c r="V141" s="1"/>
    </row>
    <row r="142" spans="21:22" ht="13" x14ac:dyDescent="0.15">
      <c r="U142" s="1"/>
      <c r="V142" s="1"/>
    </row>
    <row r="143" spans="21:22" ht="13" x14ac:dyDescent="0.15">
      <c r="U143" s="1"/>
      <c r="V143" s="1"/>
    </row>
    <row r="144" spans="21:22" ht="13" x14ac:dyDescent="0.15">
      <c r="U144" s="1"/>
      <c r="V144" s="1"/>
    </row>
    <row r="145" spans="21:22" ht="13" x14ac:dyDescent="0.15">
      <c r="U145" s="1"/>
      <c r="V145" s="1"/>
    </row>
    <row r="146" spans="21:22" ht="13" x14ac:dyDescent="0.15">
      <c r="U146" s="1"/>
      <c r="V146" s="1"/>
    </row>
    <row r="147" spans="21:22" ht="13" x14ac:dyDescent="0.15">
      <c r="U147" s="1"/>
      <c r="V147" s="1"/>
    </row>
    <row r="148" spans="21:22" ht="13" x14ac:dyDescent="0.15">
      <c r="U148" s="1"/>
      <c r="V148" s="1"/>
    </row>
    <row r="149" spans="21:22" ht="13" x14ac:dyDescent="0.15">
      <c r="U149" s="1"/>
      <c r="V149" s="1"/>
    </row>
    <row r="150" spans="21:22" ht="13" x14ac:dyDescent="0.15">
      <c r="U150" s="1"/>
      <c r="V150" s="1"/>
    </row>
    <row r="151" spans="21:22" ht="13" x14ac:dyDescent="0.15">
      <c r="U151" s="1"/>
      <c r="V151" s="1"/>
    </row>
    <row r="152" spans="21:22" ht="13" x14ac:dyDescent="0.15">
      <c r="U152" s="1"/>
      <c r="V152" s="1"/>
    </row>
    <row r="153" spans="21:22" ht="13" x14ac:dyDescent="0.15">
      <c r="U153" s="1"/>
      <c r="V153" s="1"/>
    </row>
    <row r="154" spans="21:22" ht="13" x14ac:dyDescent="0.15">
      <c r="U154" s="1"/>
      <c r="V154" s="1"/>
    </row>
    <row r="155" spans="21:22" ht="13" x14ac:dyDescent="0.15">
      <c r="U155" s="1"/>
      <c r="V155" s="1"/>
    </row>
    <row r="156" spans="21:22" ht="13" x14ac:dyDescent="0.15">
      <c r="U156" s="1"/>
      <c r="V156" s="1"/>
    </row>
    <row r="157" spans="21:22" ht="13" x14ac:dyDescent="0.15">
      <c r="U157" s="1"/>
      <c r="V157" s="1"/>
    </row>
    <row r="158" spans="21:22" ht="13" x14ac:dyDescent="0.15">
      <c r="U158" s="1"/>
      <c r="V158" s="1"/>
    </row>
    <row r="159" spans="21:22" ht="13" x14ac:dyDescent="0.15">
      <c r="U159" s="1"/>
      <c r="V159" s="1"/>
    </row>
    <row r="160" spans="21:22" ht="13" x14ac:dyDescent="0.15">
      <c r="U160" s="1"/>
      <c r="V160" s="1"/>
    </row>
    <row r="161" spans="21:22" ht="13" x14ac:dyDescent="0.15">
      <c r="U161" s="1"/>
      <c r="V161" s="1"/>
    </row>
    <row r="162" spans="21:22" ht="13" x14ac:dyDescent="0.15">
      <c r="U162" s="1"/>
      <c r="V162" s="1"/>
    </row>
    <row r="163" spans="21:22" ht="13" x14ac:dyDescent="0.15">
      <c r="U163" s="1"/>
      <c r="V163" s="1"/>
    </row>
    <row r="164" spans="21:22" ht="13" x14ac:dyDescent="0.15">
      <c r="U164" s="1"/>
      <c r="V164" s="1"/>
    </row>
    <row r="165" spans="21:22" ht="13" x14ac:dyDescent="0.15">
      <c r="U165" s="1"/>
      <c r="V165" s="1"/>
    </row>
    <row r="166" spans="21:22" ht="13" x14ac:dyDescent="0.15">
      <c r="U166" s="1"/>
      <c r="V166" s="1"/>
    </row>
    <row r="167" spans="21:22" ht="13" x14ac:dyDescent="0.15">
      <c r="U167" s="1"/>
      <c r="V167" s="1"/>
    </row>
    <row r="168" spans="21:22" ht="13" x14ac:dyDescent="0.15">
      <c r="U168" s="1"/>
      <c r="V168" s="1"/>
    </row>
    <row r="169" spans="21:22" ht="13" x14ac:dyDescent="0.15">
      <c r="U169" s="1"/>
      <c r="V169" s="1"/>
    </row>
    <row r="170" spans="21:22" ht="13" x14ac:dyDescent="0.15">
      <c r="U170" s="1"/>
      <c r="V170" s="1"/>
    </row>
    <row r="171" spans="21:22" ht="13" x14ac:dyDescent="0.15">
      <c r="U171" s="1"/>
      <c r="V171" s="1"/>
    </row>
    <row r="172" spans="21:22" ht="13" x14ac:dyDescent="0.15">
      <c r="U172" s="1"/>
      <c r="V172" s="1"/>
    </row>
    <row r="173" spans="21:22" ht="13" x14ac:dyDescent="0.15">
      <c r="U173" s="1"/>
      <c r="V173" s="1"/>
    </row>
    <row r="174" spans="21:22" ht="13" x14ac:dyDescent="0.15">
      <c r="U174" s="1"/>
      <c r="V174" s="1"/>
    </row>
    <row r="175" spans="21:22" ht="13" x14ac:dyDescent="0.15">
      <c r="U175" s="1"/>
      <c r="V175" s="1"/>
    </row>
    <row r="176" spans="21:22" ht="13" x14ac:dyDescent="0.15">
      <c r="U176" s="1"/>
      <c r="V176" s="1"/>
    </row>
    <row r="177" spans="21:22" ht="13" x14ac:dyDescent="0.15">
      <c r="U177" s="1"/>
      <c r="V177" s="1"/>
    </row>
    <row r="178" spans="21:22" ht="13" x14ac:dyDescent="0.15">
      <c r="U178" s="1"/>
      <c r="V178" s="1"/>
    </row>
    <row r="179" spans="21:22" ht="13" x14ac:dyDescent="0.15">
      <c r="U179" s="1"/>
      <c r="V179" s="1"/>
    </row>
    <row r="180" spans="21:22" ht="13" x14ac:dyDescent="0.15">
      <c r="U180" s="1"/>
      <c r="V180" s="1"/>
    </row>
    <row r="181" spans="21:22" ht="13" x14ac:dyDescent="0.15">
      <c r="U181" s="1"/>
      <c r="V181" s="1"/>
    </row>
    <row r="182" spans="21:22" ht="13" x14ac:dyDescent="0.15">
      <c r="U182" s="1"/>
      <c r="V182" s="1"/>
    </row>
    <row r="183" spans="21:22" ht="13" x14ac:dyDescent="0.15">
      <c r="U183" s="1"/>
      <c r="V183" s="1"/>
    </row>
    <row r="184" spans="21:22" ht="13" x14ac:dyDescent="0.15">
      <c r="U184" s="1"/>
      <c r="V184" s="1"/>
    </row>
    <row r="185" spans="21:22" ht="13" x14ac:dyDescent="0.15">
      <c r="U185" s="1"/>
      <c r="V185" s="1"/>
    </row>
    <row r="186" spans="21:22" ht="13" x14ac:dyDescent="0.15">
      <c r="U186" s="1"/>
      <c r="V186" s="1"/>
    </row>
    <row r="187" spans="21:22" ht="13" x14ac:dyDescent="0.15">
      <c r="U187" s="1"/>
      <c r="V187" s="1"/>
    </row>
    <row r="188" spans="21:22" ht="13" x14ac:dyDescent="0.15">
      <c r="U188" s="1"/>
      <c r="V188" s="1"/>
    </row>
    <row r="189" spans="21:22" ht="13" x14ac:dyDescent="0.15">
      <c r="U189" s="1"/>
      <c r="V189" s="1"/>
    </row>
    <row r="190" spans="21:22" ht="13" x14ac:dyDescent="0.15">
      <c r="U190" s="1"/>
      <c r="V190" s="1"/>
    </row>
    <row r="191" spans="21:22" ht="13" x14ac:dyDescent="0.15">
      <c r="U191" s="1"/>
      <c r="V191" s="1"/>
    </row>
    <row r="192" spans="21:22" ht="13" x14ac:dyDescent="0.15">
      <c r="U192" s="1"/>
      <c r="V192" s="1"/>
    </row>
    <row r="193" spans="21:22" ht="13" x14ac:dyDescent="0.15">
      <c r="U193" s="1"/>
      <c r="V193" s="1"/>
    </row>
    <row r="194" spans="21:22" ht="13" x14ac:dyDescent="0.15">
      <c r="U194" s="1"/>
      <c r="V194" s="1"/>
    </row>
    <row r="195" spans="21:22" ht="13" x14ac:dyDescent="0.15">
      <c r="U195" s="1"/>
      <c r="V195" s="1"/>
    </row>
    <row r="196" spans="21:22" ht="13" x14ac:dyDescent="0.15">
      <c r="U196" s="1"/>
      <c r="V196" s="1"/>
    </row>
    <row r="197" spans="21:22" ht="13" x14ac:dyDescent="0.15">
      <c r="U197" s="1"/>
      <c r="V197" s="1"/>
    </row>
    <row r="198" spans="21:22" ht="13" x14ac:dyDescent="0.15">
      <c r="U198" s="1"/>
      <c r="V198" s="1"/>
    </row>
    <row r="199" spans="21:22" ht="13" x14ac:dyDescent="0.15">
      <c r="U199" s="1"/>
      <c r="V199" s="1"/>
    </row>
    <row r="200" spans="21:22" ht="13" x14ac:dyDescent="0.15">
      <c r="U200" s="1"/>
      <c r="V200" s="1"/>
    </row>
    <row r="201" spans="21:22" ht="13" x14ac:dyDescent="0.15">
      <c r="U201" s="1"/>
      <c r="V201" s="1"/>
    </row>
    <row r="202" spans="21:22" ht="13" x14ac:dyDescent="0.15">
      <c r="U202" s="1"/>
      <c r="V202" s="1"/>
    </row>
    <row r="203" spans="21:22" ht="13" x14ac:dyDescent="0.15">
      <c r="U203" s="1"/>
      <c r="V203" s="1"/>
    </row>
    <row r="204" spans="21:22" ht="13" x14ac:dyDescent="0.15">
      <c r="U204" s="1"/>
      <c r="V204" s="1"/>
    </row>
    <row r="205" spans="21:22" ht="13" x14ac:dyDescent="0.15">
      <c r="U205" s="1"/>
      <c r="V205" s="1"/>
    </row>
    <row r="206" spans="21:22" ht="13" x14ac:dyDescent="0.15">
      <c r="U206" s="1"/>
      <c r="V206" s="1"/>
    </row>
    <row r="207" spans="21:22" ht="13" x14ac:dyDescent="0.15">
      <c r="U207" s="1"/>
      <c r="V207" s="1"/>
    </row>
    <row r="208" spans="21:22" ht="13" x14ac:dyDescent="0.15">
      <c r="U208" s="1"/>
      <c r="V208" s="1"/>
    </row>
    <row r="209" spans="21:22" ht="13" x14ac:dyDescent="0.15">
      <c r="U209" s="1"/>
      <c r="V209" s="1"/>
    </row>
    <row r="210" spans="21:22" ht="13" x14ac:dyDescent="0.15">
      <c r="U210" s="1"/>
      <c r="V210" s="1"/>
    </row>
    <row r="211" spans="21:22" ht="13" x14ac:dyDescent="0.15">
      <c r="U211" s="1"/>
      <c r="V211" s="1"/>
    </row>
    <row r="212" spans="21:22" ht="13" x14ac:dyDescent="0.15">
      <c r="U212" s="1"/>
      <c r="V212" s="1"/>
    </row>
    <row r="213" spans="21:22" ht="13" x14ac:dyDescent="0.15">
      <c r="U213" s="1"/>
      <c r="V213" s="1"/>
    </row>
    <row r="214" spans="21:22" ht="13" x14ac:dyDescent="0.15">
      <c r="U214" s="1"/>
      <c r="V214" s="1"/>
    </row>
    <row r="215" spans="21:22" ht="13" x14ac:dyDescent="0.15">
      <c r="U215" s="1"/>
      <c r="V215" s="1"/>
    </row>
    <row r="216" spans="21:22" ht="13" x14ac:dyDescent="0.15">
      <c r="U216" s="1"/>
      <c r="V216" s="1"/>
    </row>
    <row r="217" spans="21:22" ht="13" x14ac:dyDescent="0.15">
      <c r="U217" s="1"/>
      <c r="V217" s="1"/>
    </row>
    <row r="218" spans="21:22" ht="13" x14ac:dyDescent="0.15">
      <c r="U218" s="1"/>
      <c r="V218" s="1"/>
    </row>
    <row r="219" spans="21:22" ht="13" x14ac:dyDescent="0.15">
      <c r="U219" s="1"/>
      <c r="V219" s="1"/>
    </row>
    <row r="220" spans="21:22" ht="13" x14ac:dyDescent="0.15">
      <c r="U220" s="1"/>
      <c r="V220" s="1"/>
    </row>
    <row r="221" spans="21:22" ht="13" x14ac:dyDescent="0.15">
      <c r="U221" s="1"/>
      <c r="V221" s="1"/>
    </row>
    <row r="222" spans="21:22" ht="13" x14ac:dyDescent="0.15">
      <c r="U222" s="1"/>
      <c r="V222" s="1"/>
    </row>
    <row r="223" spans="21:22" ht="13" x14ac:dyDescent="0.15">
      <c r="U223" s="1"/>
      <c r="V223" s="1"/>
    </row>
    <row r="224" spans="21:22" ht="13" x14ac:dyDescent="0.15">
      <c r="U224" s="1"/>
      <c r="V224" s="1"/>
    </row>
    <row r="225" spans="21:22" ht="13" x14ac:dyDescent="0.15">
      <c r="U225" s="1"/>
      <c r="V225" s="1"/>
    </row>
    <row r="226" spans="21:22" ht="13" x14ac:dyDescent="0.15">
      <c r="U226" s="1"/>
      <c r="V226" s="1"/>
    </row>
    <row r="227" spans="21:22" ht="13" x14ac:dyDescent="0.15">
      <c r="U227" s="1"/>
      <c r="V227" s="1"/>
    </row>
    <row r="228" spans="21:22" ht="13" x14ac:dyDescent="0.15">
      <c r="U228" s="1"/>
      <c r="V228" s="1"/>
    </row>
    <row r="229" spans="21:22" ht="13" x14ac:dyDescent="0.15">
      <c r="U229" s="1"/>
      <c r="V229" s="1"/>
    </row>
    <row r="230" spans="21:22" ht="13" x14ac:dyDescent="0.15">
      <c r="U230" s="1"/>
      <c r="V230" s="1"/>
    </row>
    <row r="231" spans="21:22" ht="13" x14ac:dyDescent="0.15">
      <c r="U231" s="1"/>
      <c r="V231" s="1"/>
    </row>
    <row r="232" spans="21:22" ht="13" x14ac:dyDescent="0.15">
      <c r="U232" s="1"/>
      <c r="V232" s="1"/>
    </row>
    <row r="233" spans="21:22" ht="13" x14ac:dyDescent="0.15">
      <c r="U233" s="1"/>
      <c r="V233" s="1"/>
    </row>
    <row r="234" spans="21:22" ht="13" x14ac:dyDescent="0.15">
      <c r="U234" s="1"/>
      <c r="V234" s="1"/>
    </row>
    <row r="235" spans="21:22" ht="13" x14ac:dyDescent="0.15">
      <c r="U235" s="1"/>
      <c r="V235" s="1"/>
    </row>
    <row r="236" spans="21:22" ht="13" x14ac:dyDescent="0.15">
      <c r="U236" s="1"/>
      <c r="V236" s="1"/>
    </row>
    <row r="237" spans="21:22" ht="13" x14ac:dyDescent="0.15">
      <c r="U237" s="1"/>
      <c r="V237" s="1"/>
    </row>
    <row r="238" spans="21:22" ht="13" x14ac:dyDescent="0.15">
      <c r="U238" s="1"/>
      <c r="V238" s="1"/>
    </row>
    <row r="239" spans="21:22" ht="13" x14ac:dyDescent="0.15">
      <c r="U239" s="1"/>
      <c r="V239" s="1"/>
    </row>
    <row r="240" spans="21:22" ht="13" x14ac:dyDescent="0.15">
      <c r="U240" s="1"/>
      <c r="V240" s="1"/>
    </row>
    <row r="241" spans="21:22" ht="13" x14ac:dyDescent="0.15">
      <c r="U241" s="1"/>
      <c r="V241" s="1"/>
    </row>
    <row r="242" spans="21:22" ht="13" x14ac:dyDescent="0.15">
      <c r="U242" s="1"/>
      <c r="V242" s="1"/>
    </row>
    <row r="243" spans="21:22" ht="13" x14ac:dyDescent="0.15">
      <c r="U243" s="1"/>
      <c r="V243" s="1"/>
    </row>
    <row r="244" spans="21:22" ht="13" x14ac:dyDescent="0.15">
      <c r="U244" s="1"/>
      <c r="V244" s="1"/>
    </row>
    <row r="245" spans="21:22" ht="13" x14ac:dyDescent="0.15">
      <c r="U245" s="1"/>
      <c r="V245" s="1"/>
    </row>
    <row r="246" spans="21:22" ht="13" x14ac:dyDescent="0.15">
      <c r="U246" s="1"/>
      <c r="V246" s="1"/>
    </row>
    <row r="247" spans="21:22" ht="13" x14ac:dyDescent="0.15">
      <c r="U247" s="1"/>
      <c r="V247" s="1"/>
    </row>
    <row r="248" spans="21:22" ht="13" x14ac:dyDescent="0.15">
      <c r="U248" s="1"/>
      <c r="V248" s="1"/>
    </row>
    <row r="249" spans="21:22" ht="13" x14ac:dyDescent="0.15">
      <c r="U249" s="1"/>
      <c r="V249" s="1"/>
    </row>
    <row r="250" spans="21:22" ht="13" x14ac:dyDescent="0.15">
      <c r="U250" s="1"/>
      <c r="V250" s="1"/>
    </row>
    <row r="251" spans="21:22" ht="13" x14ac:dyDescent="0.15">
      <c r="U251" s="1"/>
      <c r="V251" s="1"/>
    </row>
    <row r="252" spans="21:22" ht="13" x14ac:dyDescent="0.15">
      <c r="U252" s="1"/>
      <c r="V252" s="1"/>
    </row>
    <row r="253" spans="21:22" ht="13" x14ac:dyDescent="0.15">
      <c r="U253" s="1"/>
      <c r="V253" s="1"/>
    </row>
    <row r="254" spans="21:22" ht="13" x14ac:dyDescent="0.15">
      <c r="U254" s="1"/>
      <c r="V254" s="1"/>
    </row>
    <row r="255" spans="21:22" ht="13" x14ac:dyDescent="0.15">
      <c r="U255" s="1"/>
      <c r="V255" s="1"/>
    </row>
    <row r="256" spans="21:22" ht="13" x14ac:dyDescent="0.15">
      <c r="U256" s="1"/>
      <c r="V256" s="1"/>
    </row>
    <row r="257" spans="21:22" ht="13" x14ac:dyDescent="0.15">
      <c r="U257" s="1"/>
      <c r="V257" s="1"/>
    </row>
    <row r="258" spans="21:22" ht="13" x14ac:dyDescent="0.15">
      <c r="U258" s="1"/>
      <c r="V258" s="1"/>
    </row>
    <row r="259" spans="21:22" ht="13" x14ac:dyDescent="0.15">
      <c r="U259" s="1"/>
      <c r="V259" s="1"/>
    </row>
    <row r="260" spans="21:22" ht="13" x14ac:dyDescent="0.15">
      <c r="U260" s="1"/>
      <c r="V260" s="1"/>
    </row>
    <row r="261" spans="21:22" ht="13" x14ac:dyDescent="0.15">
      <c r="U261" s="1"/>
      <c r="V261" s="1"/>
    </row>
    <row r="262" spans="21:22" ht="13" x14ac:dyDescent="0.15">
      <c r="U262" s="1"/>
      <c r="V262" s="1"/>
    </row>
    <row r="263" spans="21:22" ht="13" x14ac:dyDescent="0.15">
      <c r="U263" s="1"/>
      <c r="V263" s="1"/>
    </row>
    <row r="264" spans="21:22" ht="13" x14ac:dyDescent="0.15">
      <c r="U264" s="1"/>
      <c r="V264" s="1"/>
    </row>
    <row r="265" spans="21:22" ht="13" x14ac:dyDescent="0.15">
      <c r="U265" s="1"/>
      <c r="V265" s="1"/>
    </row>
    <row r="266" spans="21:22" ht="13" x14ac:dyDescent="0.15">
      <c r="U266" s="1"/>
      <c r="V266" s="1"/>
    </row>
    <row r="267" spans="21:22" ht="13" x14ac:dyDescent="0.15">
      <c r="U267" s="1"/>
      <c r="V267" s="1"/>
    </row>
    <row r="268" spans="21:22" ht="13" x14ac:dyDescent="0.15">
      <c r="U268" s="1"/>
      <c r="V268" s="1"/>
    </row>
    <row r="269" spans="21:22" ht="13" x14ac:dyDescent="0.15">
      <c r="U269" s="1"/>
      <c r="V269" s="1"/>
    </row>
    <row r="270" spans="21:22" ht="13" x14ac:dyDescent="0.15">
      <c r="U270" s="1"/>
      <c r="V270" s="1"/>
    </row>
    <row r="271" spans="21:22" ht="13" x14ac:dyDescent="0.15">
      <c r="U271" s="1"/>
      <c r="V271" s="1"/>
    </row>
    <row r="272" spans="21:22" ht="13" x14ac:dyDescent="0.15">
      <c r="U272" s="1"/>
      <c r="V272" s="1"/>
    </row>
    <row r="273" spans="21:22" ht="13" x14ac:dyDescent="0.15">
      <c r="U273" s="1"/>
      <c r="V273" s="1"/>
    </row>
    <row r="274" spans="21:22" ht="13" x14ac:dyDescent="0.15">
      <c r="U274" s="1"/>
      <c r="V274" s="1"/>
    </row>
    <row r="275" spans="21:22" ht="13" x14ac:dyDescent="0.15">
      <c r="U275" s="1"/>
      <c r="V275" s="1"/>
    </row>
    <row r="276" spans="21:22" ht="13" x14ac:dyDescent="0.15">
      <c r="U276" s="1"/>
      <c r="V276" s="1"/>
    </row>
    <row r="277" spans="21:22" ht="13" x14ac:dyDescent="0.15">
      <c r="U277" s="1"/>
      <c r="V277" s="1"/>
    </row>
    <row r="278" spans="21:22" ht="13" x14ac:dyDescent="0.15">
      <c r="U278" s="1"/>
      <c r="V278" s="1"/>
    </row>
    <row r="279" spans="21:22" ht="13" x14ac:dyDescent="0.15">
      <c r="U279" s="1"/>
      <c r="V279" s="1"/>
    </row>
    <row r="280" spans="21:22" ht="13" x14ac:dyDescent="0.15">
      <c r="U280" s="1"/>
      <c r="V280" s="1"/>
    </row>
    <row r="281" spans="21:22" ht="13" x14ac:dyDescent="0.15">
      <c r="U281" s="1"/>
      <c r="V281" s="1"/>
    </row>
    <row r="282" spans="21:22" ht="13" x14ac:dyDescent="0.15">
      <c r="U282" s="1"/>
      <c r="V282" s="1"/>
    </row>
    <row r="283" spans="21:22" ht="13" x14ac:dyDescent="0.15">
      <c r="U283" s="1"/>
      <c r="V283" s="1"/>
    </row>
    <row r="284" spans="21:22" ht="13" x14ac:dyDescent="0.15">
      <c r="U284" s="1"/>
      <c r="V284" s="1"/>
    </row>
    <row r="285" spans="21:22" ht="13" x14ac:dyDescent="0.15">
      <c r="U285" s="1"/>
      <c r="V285" s="1"/>
    </row>
    <row r="286" spans="21:22" ht="13" x14ac:dyDescent="0.15">
      <c r="U286" s="1"/>
      <c r="V286" s="1"/>
    </row>
    <row r="287" spans="21:22" ht="13" x14ac:dyDescent="0.15">
      <c r="U287" s="1"/>
      <c r="V287" s="1"/>
    </row>
    <row r="288" spans="21:22" ht="13" x14ac:dyDescent="0.15">
      <c r="U288" s="1"/>
      <c r="V288" s="1"/>
    </row>
    <row r="289" spans="21:22" ht="13" x14ac:dyDescent="0.15">
      <c r="U289" s="1"/>
      <c r="V289" s="1"/>
    </row>
    <row r="290" spans="21:22" ht="13" x14ac:dyDescent="0.15">
      <c r="U290" s="1"/>
      <c r="V290" s="1"/>
    </row>
    <row r="291" spans="21:22" ht="13" x14ac:dyDescent="0.15">
      <c r="U291" s="1"/>
      <c r="V291" s="1"/>
    </row>
    <row r="292" spans="21:22" ht="13" x14ac:dyDescent="0.15">
      <c r="U292" s="1"/>
      <c r="V292" s="1"/>
    </row>
    <row r="293" spans="21:22" ht="13" x14ac:dyDescent="0.15">
      <c r="U293" s="1"/>
      <c r="V293" s="1"/>
    </row>
    <row r="294" spans="21:22" ht="13" x14ac:dyDescent="0.15">
      <c r="U294" s="1"/>
      <c r="V294" s="1"/>
    </row>
    <row r="295" spans="21:22" ht="13" x14ac:dyDescent="0.15">
      <c r="U295" s="1"/>
      <c r="V295" s="1"/>
    </row>
    <row r="296" spans="21:22" ht="13" x14ac:dyDescent="0.15">
      <c r="U296" s="1"/>
      <c r="V296" s="1"/>
    </row>
    <row r="297" spans="21:22" ht="13" x14ac:dyDescent="0.15">
      <c r="U297" s="1"/>
      <c r="V297" s="1"/>
    </row>
    <row r="298" spans="21:22" ht="13" x14ac:dyDescent="0.15">
      <c r="U298" s="1"/>
      <c r="V298" s="1"/>
    </row>
    <row r="299" spans="21:22" ht="13" x14ac:dyDescent="0.15">
      <c r="U299" s="1"/>
      <c r="V299" s="1"/>
    </row>
    <row r="300" spans="21:22" ht="13" x14ac:dyDescent="0.15">
      <c r="U300" s="1"/>
      <c r="V300" s="1"/>
    </row>
    <row r="301" spans="21:22" ht="13" x14ac:dyDescent="0.15">
      <c r="U301" s="1"/>
      <c r="V301" s="1"/>
    </row>
    <row r="302" spans="21:22" ht="13" x14ac:dyDescent="0.15">
      <c r="U302" s="1"/>
      <c r="V302" s="1"/>
    </row>
    <row r="303" spans="21:22" ht="13" x14ac:dyDescent="0.15">
      <c r="U303" s="1"/>
      <c r="V303" s="1"/>
    </row>
    <row r="304" spans="21:22" ht="13" x14ac:dyDescent="0.15">
      <c r="U304" s="1"/>
      <c r="V304" s="1"/>
    </row>
    <row r="305" spans="21:22" ht="13" x14ac:dyDescent="0.15">
      <c r="U305" s="1"/>
      <c r="V305" s="1"/>
    </row>
    <row r="306" spans="21:22" ht="13" x14ac:dyDescent="0.15">
      <c r="U306" s="1"/>
      <c r="V306" s="1"/>
    </row>
    <row r="307" spans="21:22" ht="13" x14ac:dyDescent="0.15">
      <c r="U307" s="1"/>
      <c r="V307" s="1"/>
    </row>
    <row r="308" spans="21:22" ht="13" x14ac:dyDescent="0.15">
      <c r="U308" s="1"/>
      <c r="V308" s="1"/>
    </row>
    <row r="309" spans="21:22" ht="13" x14ac:dyDescent="0.15">
      <c r="U309" s="1"/>
      <c r="V309" s="1"/>
    </row>
    <row r="310" spans="21:22" ht="13" x14ac:dyDescent="0.15">
      <c r="U310" s="1"/>
      <c r="V310" s="1"/>
    </row>
    <row r="311" spans="21:22" ht="13" x14ac:dyDescent="0.15">
      <c r="U311" s="1"/>
      <c r="V311" s="1"/>
    </row>
    <row r="312" spans="21:22" ht="13" x14ac:dyDescent="0.15">
      <c r="U312" s="1"/>
      <c r="V312" s="1"/>
    </row>
    <row r="313" spans="21:22" ht="13" x14ac:dyDescent="0.15">
      <c r="U313" s="1"/>
      <c r="V313" s="1"/>
    </row>
    <row r="314" spans="21:22" ht="13" x14ac:dyDescent="0.15">
      <c r="U314" s="1"/>
      <c r="V314" s="1"/>
    </row>
    <row r="315" spans="21:22" ht="13" x14ac:dyDescent="0.15">
      <c r="U315" s="1"/>
      <c r="V315" s="1"/>
    </row>
    <row r="316" spans="21:22" ht="13" x14ac:dyDescent="0.15">
      <c r="U316" s="1"/>
      <c r="V316" s="1"/>
    </row>
    <row r="317" spans="21:22" ht="13" x14ac:dyDescent="0.15">
      <c r="U317" s="1"/>
      <c r="V317" s="1"/>
    </row>
    <row r="318" spans="21:22" ht="13" x14ac:dyDescent="0.15">
      <c r="U318" s="1"/>
      <c r="V318" s="1"/>
    </row>
    <row r="319" spans="21:22" ht="13" x14ac:dyDescent="0.15">
      <c r="U319" s="1"/>
      <c r="V319" s="1"/>
    </row>
    <row r="320" spans="21:22" ht="13" x14ac:dyDescent="0.15">
      <c r="U320" s="1"/>
      <c r="V320" s="1"/>
    </row>
    <row r="321" spans="21:22" ht="13" x14ac:dyDescent="0.15">
      <c r="U321" s="1"/>
      <c r="V321" s="1"/>
    </row>
    <row r="322" spans="21:22" ht="13" x14ac:dyDescent="0.15">
      <c r="U322" s="1"/>
      <c r="V322" s="1"/>
    </row>
    <row r="323" spans="21:22" ht="13" x14ac:dyDescent="0.15">
      <c r="U323" s="1"/>
      <c r="V323" s="1"/>
    </row>
    <row r="324" spans="21:22" ht="13" x14ac:dyDescent="0.15">
      <c r="U324" s="1"/>
      <c r="V324" s="1"/>
    </row>
    <row r="325" spans="21:22" ht="13" x14ac:dyDescent="0.15">
      <c r="U325" s="1"/>
      <c r="V325" s="1"/>
    </row>
    <row r="326" spans="21:22" ht="13" x14ac:dyDescent="0.15">
      <c r="U326" s="1"/>
      <c r="V326" s="1"/>
    </row>
    <row r="327" spans="21:22" ht="13" x14ac:dyDescent="0.15">
      <c r="U327" s="1"/>
      <c r="V327" s="1"/>
    </row>
    <row r="328" spans="21:22" ht="13" x14ac:dyDescent="0.15">
      <c r="U328" s="1"/>
      <c r="V328" s="1"/>
    </row>
    <row r="329" spans="21:22" ht="13" x14ac:dyDescent="0.15">
      <c r="U329" s="1"/>
      <c r="V329" s="1"/>
    </row>
    <row r="330" spans="21:22" ht="13" x14ac:dyDescent="0.15">
      <c r="U330" s="1"/>
      <c r="V330" s="1"/>
    </row>
    <row r="331" spans="21:22" ht="13" x14ac:dyDescent="0.15">
      <c r="U331" s="1"/>
      <c r="V331" s="1"/>
    </row>
    <row r="332" spans="21:22" ht="13" x14ac:dyDescent="0.15">
      <c r="U332" s="1"/>
      <c r="V332" s="1"/>
    </row>
    <row r="333" spans="21:22" ht="13" x14ac:dyDescent="0.15">
      <c r="U333" s="1"/>
      <c r="V333" s="1"/>
    </row>
    <row r="334" spans="21:22" ht="13" x14ac:dyDescent="0.15">
      <c r="U334" s="1"/>
      <c r="V334" s="1"/>
    </row>
    <row r="335" spans="21:22" ht="13" x14ac:dyDescent="0.15">
      <c r="U335" s="1"/>
      <c r="V335" s="1"/>
    </row>
    <row r="336" spans="21:22" ht="13" x14ac:dyDescent="0.15">
      <c r="U336" s="1"/>
      <c r="V336" s="1"/>
    </row>
    <row r="337" spans="21:22" ht="13" x14ac:dyDescent="0.15">
      <c r="U337" s="1"/>
      <c r="V337" s="1"/>
    </row>
    <row r="338" spans="21:22" ht="13" x14ac:dyDescent="0.15">
      <c r="U338" s="1"/>
      <c r="V338" s="1"/>
    </row>
    <row r="339" spans="21:22" ht="13" x14ac:dyDescent="0.15">
      <c r="U339" s="1"/>
      <c r="V339" s="1"/>
    </row>
    <row r="340" spans="21:22" ht="13" x14ac:dyDescent="0.15">
      <c r="U340" s="1"/>
      <c r="V340" s="1"/>
    </row>
    <row r="341" spans="21:22" ht="13" x14ac:dyDescent="0.15">
      <c r="U341" s="1"/>
      <c r="V341" s="1"/>
    </row>
    <row r="342" spans="21:22" ht="13" x14ac:dyDescent="0.15">
      <c r="U342" s="1"/>
      <c r="V342" s="1"/>
    </row>
    <row r="343" spans="21:22" ht="13" x14ac:dyDescent="0.15">
      <c r="U343" s="1"/>
      <c r="V343" s="1"/>
    </row>
    <row r="344" spans="21:22" ht="13" x14ac:dyDescent="0.15">
      <c r="U344" s="1"/>
      <c r="V344" s="1"/>
    </row>
    <row r="345" spans="21:22" ht="13" x14ac:dyDescent="0.15">
      <c r="U345" s="1"/>
      <c r="V345" s="1"/>
    </row>
    <row r="346" spans="21:22" ht="13" x14ac:dyDescent="0.15">
      <c r="U346" s="1"/>
      <c r="V346" s="1"/>
    </row>
    <row r="347" spans="21:22" ht="13" x14ac:dyDescent="0.15">
      <c r="U347" s="1"/>
      <c r="V347" s="1"/>
    </row>
    <row r="348" spans="21:22" ht="13" x14ac:dyDescent="0.15">
      <c r="U348" s="1"/>
      <c r="V348" s="1"/>
    </row>
    <row r="349" spans="21:22" ht="13" x14ac:dyDescent="0.15">
      <c r="U349" s="1"/>
      <c r="V349" s="1"/>
    </row>
    <row r="350" spans="21:22" ht="13" x14ac:dyDescent="0.15">
      <c r="U350" s="1"/>
      <c r="V350" s="1"/>
    </row>
    <row r="351" spans="21:22" ht="13" x14ac:dyDescent="0.15">
      <c r="U351" s="1"/>
      <c r="V351" s="1"/>
    </row>
    <row r="352" spans="21:22" ht="13" x14ac:dyDescent="0.15">
      <c r="U352" s="1"/>
      <c r="V352" s="1"/>
    </row>
    <row r="353" spans="21:22" ht="13" x14ac:dyDescent="0.15">
      <c r="U353" s="1"/>
      <c r="V353" s="1"/>
    </row>
    <row r="354" spans="21:22" ht="13" x14ac:dyDescent="0.15">
      <c r="U354" s="1"/>
      <c r="V354" s="1"/>
    </row>
    <row r="355" spans="21:22" ht="13" x14ac:dyDescent="0.15">
      <c r="U355" s="1"/>
      <c r="V355" s="1"/>
    </row>
    <row r="356" spans="21:22" ht="13" x14ac:dyDescent="0.15">
      <c r="U356" s="1"/>
      <c r="V356" s="1"/>
    </row>
    <row r="357" spans="21:22" ht="13" x14ac:dyDescent="0.15">
      <c r="U357" s="1"/>
      <c r="V357" s="1"/>
    </row>
    <row r="358" spans="21:22" ht="13" x14ac:dyDescent="0.15">
      <c r="U358" s="1"/>
      <c r="V358" s="1"/>
    </row>
    <row r="359" spans="21:22" ht="13" x14ac:dyDescent="0.15">
      <c r="U359" s="1"/>
      <c r="V359" s="1"/>
    </row>
    <row r="360" spans="21:22" ht="13" x14ac:dyDescent="0.15">
      <c r="U360" s="1"/>
      <c r="V360" s="1"/>
    </row>
    <row r="361" spans="21:22" ht="13" x14ac:dyDescent="0.15">
      <c r="U361" s="1"/>
      <c r="V361" s="1"/>
    </row>
    <row r="362" spans="21:22" ht="13" x14ac:dyDescent="0.15">
      <c r="U362" s="1"/>
      <c r="V362" s="1"/>
    </row>
    <row r="363" spans="21:22" ht="13" x14ac:dyDescent="0.15">
      <c r="U363" s="1"/>
      <c r="V363" s="1"/>
    </row>
    <row r="364" spans="21:22" ht="13" x14ac:dyDescent="0.15">
      <c r="U364" s="1"/>
      <c r="V364" s="1"/>
    </row>
    <row r="365" spans="21:22" ht="13" x14ac:dyDescent="0.15">
      <c r="U365" s="1"/>
      <c r="V365" s="1"/>
    </row>
    <row r="366" spans="21:22" ht="13" x14ac:dyDescent="0.15">
      <c r="U366" s="1"/>
      <c r="V366" s="1"/>
    </row>
    <row r="367" spans="21:22" ht="13" x14ac:dyDescent="0.15">
      <c r="U367" s="1"/>
      <c r="V367" s="1"/>
    </row>
    <row r="368" spans="21:22" ht="13" x14ac:dyDescent="0.15">
      <c r="U368" s="1"/>
      <c r="V368" s="1"/>
    </row>
    <row r="369" spans="21:22" ht="13" x14ac:dyDescent="0.15">
      <c r="U369" s="1"/>
      <c r="V369" s="1"/>
    </row>
    <row r="370" spans="21:22" ht="13" x14ac:dyDescent="0.15">
      <c r="U370" s="1"/>
      <c r="V370" s="1"/>
    </row>
    <row r="371" spans="21:22" ht="13" x14ac:dyDescent="0.15">
      <c r="U371" s="1"/>
      <c r="V371" s="1"/>
    </row>
    <row r="372" spans="21:22" ht="13" x14ac:dyDescent="0.15">
      <c r="U372" s="1"/>
      <c r="V372" s="1"/>
    </row>
    <row r="373" spans="21:22" ht="13" x14ac:dyDescent="0.15">
      <c r="U373" s="1"/>
      <c r="V373" s="1"/>
    </row>
    <row r="374" spans="21:22" ht="13" x14ac:dyDescent="0.15">
      <c r="U374" s="1"/>
      <c r="V374" s="1"/>
    </row>
    <row r="375" spans="21:22" ht="13" x14ac:dyDescent="0.15">
      <c r="U375" s="1"/>
      <c r="V375" s="1"/>
    </row>
    <row r="376" spans="21:22" ht="13" x14ac:dyDescent="0.15">
      <c r="U376" s="1"/>
      <c r="V376" s="1"/>
    </row>
    <row r="377" spans="21:22" ht="13" x14ac:dyDescent="0.15">
      <c r="U377" s="1"/>
      <c r="V377" s="1"/>
    </row>
    <row r="378" spans="21:22" ht="13" x14ac:dyDescent="0.15">
      <c r="U378" s="1"/>
      <c r="V378" s="1"/>
    </row>
    <row r="379" spans="21:22" ht="13" x14ac:dyDescent="0.15">
      <c r="U379" s="1"/>
      <c r="V379" s="1"/>
    </row>
    <row r="380" spans="21:22" ht="13" x14ac:dyDescent="0.15">
      <c r="U380" s="1"/>
      <c r="V380" s="1"/>
    </row>
    <row r="381" spans="21:22" ht="13" x14ac:dyDescent="0.15">
      <c r="U381" s="1"/>
      <c r="V381" s="1"/>
    </row>
    <row r="382" spans="21:22" ht="13" x14ac:dyDescent="0.15">
      <c r="U382" s="1"/>
      <c r="V382" s="1"/>
    </row>
    <row r="383" spans="21:22" ht="13" x14ac:dyDescent="0.15">
      <c r="U383" s="1"/>
      <c r="V383" s="1"/>
    </row>
    <row r="384" spans="21:22" ht="13" x14ac:dyDescent="0.15">
      <c r="U384" s="1"/>
      <c r="V384" s="1"/>
    </row>
    <row r="385" spans="21:22" ht="13" x14ac:dyDescent="0.15">
      <c r="U385" s="1"/>
      <c r="V385" s="1"/>
    </row>
    <row r="386" spans="21:22" ht="13" x14ac:dyDescent="0.15">
      <c r="U386" s="1"/>
      <c r="V386" s="1"/>
    </row>
    <row r="387" spans="21:22" ht="13" x14ac:dyDescent="0.15">
      <c r="U387" s="1"/>
      <c r="V387" s="1"/>
    </row>
    <row r="388" spans="21:22" ht="13" x14ac:dyDescent="0.15">
      <c r="U388" s="1"/>
      <c r="V388" s="1"/>
    </row>
    <row r="389" spans="21:22" ht="13" x14ac:dyDescent="0.15">
      <c r="U389" s="1"/>
      <c r="V389" s="1"/>
    </row>
    <row r="390" spans="21:22" ht="13" x14ac:dyDescent="0.15">
      <c r="U390" s="1"/>
      <c r="V390" s="1"/>
    </row>
    <row r="391" spans="21:22" ht="13" x14ac:dyDescent="0.15">
      <c r="U391" s="1"/>
      <c r="V391" s="1"/>
    </row>
    <row r="392" spans="21:22" ht="13" x14ac:dyDescent="0.15">
      <c r="U392" s="1"/>
      <c r="V392" s="1"/>
    </row>
    <row r="393" spans="21:22" ht="13" x14ac:dyDescent="0.15">
      <c r="U393" s="1"/>
      <c r="V393" s="1"/>
    </row>
    <row r="394" spans="21:22" ht="13" x14ac:dyDescent="0.15">
      <c r="U394" s="1"/>
      <c r="V394" s="1"/>
    </row>
    <row r="395" spans="21:22" ht="13" x14ac:dyDescent="0.15">
      <c r="U395" s="1"/>
      <c r="V395" s="1"/>
    </row>
    <row r="396" spans="21:22" ht="13" x14ac:dyDescent="0.15">
      <c r="U396" s="1"/>
      <c r="V396" s="1"/>
    </row>
    <row r="397" spans="21:22" ht="13" x14ac:dyDescent="0.15">
      <c r="U397" s="1"/>
      <c r="V397" s="1"/>
    </row>
    <row r="398" spans="21:22" ht="13" x14ac:dyDescent="0.15">
      <c r="U398" s="1"/>
      <c r="V398" s="1"/>
    </row>
    <row r="399" spans="21:22" ht="13" x14ac:dyDescent="0.15">
      <c r="U399" s="1"/>
      <c r="V399" s="1"/>
    </row>
    <row r="400" spans="21:22" ht="13" x14ac:dyDescent="0.15">
      <c r="U400" s="1"/>
      <c r="V400" s="1"/>
    </row>
    <row r="401" spans="21:22" ht="13" x14ac:dyDescent="0.15">
      <c r="U401" s="1"/>
      <c r="V401" s="1"/>
    </row>
    <row r="402" spans="21:22" ht="13" x14ac:dyDescent="0.15">
      <c r="U402" s="1"/>
      <c r="V402" s="1"/>
    </row>
    <row r="403" spans="21:22" ht="13" x14ac:dyDescent="0.15">
      <c r="U403" s="1"/>
      <c r="V403" s="1"/>
    </row>
    <row r="404" spans="21:22" ht="13" x14ac:dyDescent="0.15">
      <c r="U404" s="1"/>
      <c r="V404" s="1"/>
    </row>
    <row r="405" spans="21:22" ht="13" x14ac:dyDescent="0.15">
      <c r="U405" s="1"/>
      <c r="V405" s="1"/>
    </row>
    <row r="406" spans="21:22" ht="13" x14ac:dyDescent="0.15">
      <c r="U406" s="1"/>
      <c r="V406" s="1"/>
    </row>
    <row r="407" spans="21:22" ht="13" x14ac:dyDescent="0.15">
      <c r="U407" s="1"/>
      <c r="V407" s="1"/>
    </row>
    <row r="408" spans="21:22" ht="13" x14ac:dyDescent="0.15">
      <c r="U408" s="1"/>
      <c r="V408" s="1"/>
    </row>
    <row r="409" spans="21:22" ht="13" x14ac:dyDescent="0.15">
      <c r="U409" s="1"/>
      <c r="V409" s="1"/>
    </row>
    <row r="410" spans="21:22" ht="13" x14ac:dyDescent="0.15">
      <c r="U410" s="1"/>
      <c r="V410" s="1"/>
    </row>
    <row r="411" spans="21:22" ht="13" x14ac:dyDescent="0.15">
      <c r="U411" s="1"/>
      <c r="V411" s="1"/>
    </row>
    <row r="412" spans="21:22" ht="13" x14ac:dyDescent="0.15">
      <c r="U412" s="1"/>
      <c r="V412" s="1"/>
    </row>
    <row r="413" spans="21:22" ht="13" x14ac:dyDescent="0.15">
      <c r="U413" s="1"/>
      <c r="V413" s="1"/>
    </row>
    <row r="414" spans="21:22" ht="13" x14ac:dyDescent="0.15">
      <c r="U414" s="1"/>
      <c r="V414" s="1"/>
    </row>
    <row r="415" spans="21:22" ht="13" x14ac:dyDescent="0.15">
      <c r="U415" s="1"/>
      <c r="V415" s="1"/>
    </row>
    <row r="416" spans="21:22" ht="13" x14ac:dyDescent="0.15">
      <c r="U416" s="1"/>
      <c r="V416" s="1"/>
    </row>
    <row r="417" spans="21:22" ht="13" x14ac:dyDescent="0.15">
      <c r="U417" s="1"/>
      <c r="V417" s="1"/>
    </row>
    <row r="418" spans="21:22" ht="13" x14ac:dyDescent="0.15">
      <c r="U418" s="1"/>
      <c r="V418" s="1"/>
    </row>
    <row r="419" spans="21:22" ht="13" x14ac:dyDescent="0.15">
      <c r="U419" s="1"/>
      <c r="V419" s="1"/>
    </row>
    <row r="420" spans="21:22" ht="13" x14ac:dyDescent="0.15">
      <c r="U420" s="1"/>
      <c r="V420" s="1"/>
    </row>
    <row r="421" spans="21:22" ht="13" x14ac:dyDescent="0.15">
      <c r="U421" s="1"/>
      <c r="V421" s="1"/>
    </row>
    <row r="422" spans="21:22" ht="13" x14ac:dyDescent="0.15">
      <c r="U422" s="1"/>
      <c r="V422" s="1"/>
    </row>
    <row r="423" spans="21:22" ht="13" x14ac:dyDescent="0.15">
      <c r="U423" s="1"/>
      <c r="V423" s="1"/>
    </row>
    <row r="424" spans="21:22" ht="13" x14ac:dyDescent="0.15">
      <c r="U424" s="1"/>
      <c r="V424" s="1"/>
    </row>
    <row r="425" spans="21:22" ht="13" x14ac:dyDescent="0.15">
      <c r="U425" s="1"/>
      <c r="V425" s="1"/>
    </row>
    <row r="426" spans="21:22" ht="13" x14ac:dyDescent="0.15">
      <c r="U426" s="1"/>
      <c r="V426" s="1"/>
    </row>
    <row r="427" spans="21:22" ht="13" x14ac:dyDescent="0.15">
      <c r="U427" s="1"/>
      <c r="V427" s="1"/>
    </row>
    <row r="428" spans="21:22" ht="13" x14ac:dyDescent="0.15">
      <c r="U428" s="1"/>
      <c r="V428" s="1"/>
    </row>
    <row r="429" spans="21:22" ht="13" x14ac:dyDescent="0.15">
      <c r="U429" s="1"/>
      <c r="V429" s="1"/>
    </row>
    <row r="430" spans="21:22" ht="13" x14ac:dyDescent="0.15">
      <c r="U430" s="1"/>
      <c r="V430" s="1"/>
    </row>
    <row r="431" spans="21:22" ht="13" x14ac:dyDescent="0.15">
      <c r="U431" s="1"/>
      <c r="V431" s="1"/>
    </row>
    <row r="432" spans="21:22" ht="13" x14ac:dyDescent="0.15">
      <c r="U432" s="1"/>
      <c r="V432" s="1"/>
    </row>
    <row r="433" spans="21:22" ht="13" x14ac:dyDescent="0.15">
      <c r="U433" s="1"/>
      <c r="V433" s="1"/>
    </row>
    <row r="434" spans="21:22" ht="13" x14ac:dyDescent="0.15">
      <c r="U434" s="1"/>
      <c r="V434" s="1"/>
    </row>
    <row r="435" spans="21:22" ht="13" x14ac:dyDescent="0.15">
      <c r="U435" s="1"/>
      <c r="V435" s="1"/>
    </row>
    <row r="436" spans="21:22" ht="13" x14ac:dyDescent="0.15">
      <c r="U436" s="1"/>
      <c r="V436" s="1"/>
    </row>
    <row r="437" spans="21:22" ht="13" x14ac:dyDescent="0.15">
      <c r="U437" s="1"/>
      <c r="V437" s="1"/>
    </row>
    <row r="438" spans="21:22" ht="13" x14ac:dyDescent="0.15">
      <c r="U438" s="1"/>
      <c r="V438" s="1"/>
    </row>
    <row r="439" spans="21:22" ht="13" x14ac:dyDescent="0.15">
      <c r="U439" s="1"/>
      <c r="V439" s="1"/>
    </row>
    <row r="440" spans="21:22" ht="13" x14ac:dyDescent="0.15">
      <c r="U440" s="1"/>
      <c r="V440" s="1"/>
    </row>
    <row r="441" spans="21:22" ht="13" x14ac:dyDescent="0.15">
      <c r="U441" s="1"/>
      <c r="V441" s="1"/>
    </row>
    <row r="442" spans="21:22" ht="13" x14ac:dyDescent="0.15">
      <c r="U442" s="1"/>
      <c r="V442" s="1"/>
    </row>
    <row r="443" spans="21:22" ht="13" x14ac:dyDescent="0.15">
      <c r="U443" s="1"/>
      <c r="V443" s="1"/>
    </row>
    <row r="444" spans="21:22" ht="13" x14ac:dyDescent="0.15">
      <c r="U444" s="1"/>
      <c r="V444" s="1"/>
    </row>
    <row r="445" spans="21:22" ht="13" x14ac:dyDescent="0.15">
      <c r="U445" s="1"/>
      <c r="V445" s="1"/>
    </row>
    <row r="446" spans="21:22" ht="13" x14ac:dyDescent="0.15">
      <c r="U446" s="1"/>
      <c r="V446" s="1"/>
    </row>
    <row r="447" spans="21:22" ht="13" x14ac:dyDescent="0.15">
      <c r="U447" s="1"/>
      <c r="V447" s="1"/>
    </row>
    <row r="448" spans="21:22" ht="13" x14ac:dyDescent="0.15">
      <c r="U448" s="1"/>
      <c r="V448" s="1"/>
    </row>
    <row r="449" spans="21:22" ht="13" x14ac:dyDescent="0.15">
      <c r="U449" s="1"/>
      <c r="V449" s="1"/>
    </row>
    <row r="450" spans="21:22" ht="13" x14ac:dyDescent="0.15">
      <c r="U450" s="1"/>
      <c r="V450" s="1"/>
    </row>
    <row r="451" spans="21:22" ht="13" x14ac:dyDescent="0.15">
      <c r="U451" s="1"/>
      <c r="V451" s="1"/>
    </row>
    <row r="452" spans="21:22" ht="13" x14ac:dyDescent="0.15">
      <c r="U452" s="1"/>
      <c r="V452" s="1"/>
    </row>
    <row r="453" spans="21:22" ht="13" x14ac:dyDescent="0.15">
      <c r="U453" s="1"/>
      <c r="V453" s="1"/>
    </row>
    <row r="454" spans="21:22" ht="13" x14ac:dyDescent="0.15">
      <c r="U454" s="1"/>
      <c r="V454" s="1"/>
    </row>
    <row r="455" spans="21:22" ht="13" x14ac:dyDescent="0.15">
      <c r="U455" s="1"/>
      <c r="V455" s="1"/>
    </row>
    <row r="456" spans="21:22" ht="13" x14ac:dyDescent="0.15">
      <c r="U456" s="1"/>
      <c r="V456" s="1"/>
    </row>
    <row r="457" spans="21:22" ht="13" x14ac:dyDescent="0.15">
      <c r="U457" s="1"/>
      <c r="V457" s="1"/>
    </row>
    <row r="458" spans="21:22" ht="13" x14ac:dyDescent="0.15">
      <c r="U458" s="1"/>
      <c r="V458" s="1"/>
    </row>
    <row r="459" spans="21:22" ht="13" x14ac:dyDescent="0.15">
      <c r="U459" s="1"/>
      <c r="V459" s="1"/>
    </row>
    <row r="460" spans="21:22" ht="13" x14ac:dyDescent="0.15">
      <c r="U460" s="1"/>
      <c r="V460" s="1"/>
    </row>
    <row r="461" spans="21:22" ht="13" x14ac:dyDescent="0.15">
      <c r="U461" s="1"/>
      <c r="V461" s="1"/>
    </row>
    <row r="462" spans="21:22" ht="13" x14ac:dyDescent="0.15">
      <c r="U462" s="1"/>
      <c r="V462" s="1"/>
    </row>
    <row r="463" spans="21:22" ht="13" x14ac:dyDescent="0.15">
      <c r="U463" s="1"/>
      <c r="V463" s="1"/>
    </row>
    <row r="464" spans="21:22" ht="13" x14ac:dyDescent="0.15">
      <c r="U464" s="1"/>
      <c r="V464" s="1"/>
    </row>
    <row r="465" spans="21:22" ht="13" x14ac:dyDescent="0.15">
      <c r="U465" s="1"/>
      <c r="V465" s="1"/>
    </row>
    <row r="466" spans="21:22" ht="13" x14ac:dyDescent="0.15">
      <c r="U466" s="1"/>
      <c r="V466" s="1"/>
    </row>
    <row r="467" spans="21:22" ht="13" x14ac:dyDescent="0.15">
      <c r="U467" s="1"/>
      <c r="V467" s="1"/>
    </row>
    <row r="468" spans="21:22" ht="13" x14ac:dyDescent="0.15">
      <c r="U468" s="1"/>
      <c r="V468" s="1"/>
    </row>
    <row r="469" spans="21:22" ht="13" x14ac:dyDescent="0.15">
      <c r="U469" s="1"/>
      <c r="V469" s="1"/>
    </row>
    <row r="470" spans="21:22" ht="13" x14ac:dyDescent="0.15">
      <c r="U470" s="1"/>
      <c r="V470" s="1"/>
    </row>
    <row r="471" spans="21:22" ht="13" x14ac:dyDescent="0.15">
      <c r="U471" s="1"/>
      <c r="V471" s="1"/>
    </row>
    <row r="472" spans="21:22" ht="13" x14ac:dyDescent="0.15">
      <c r="U472" s="1"/>
      <c r="V472" s="1"/>
    </row>
    <row r="473" spans="21:22" ht="13" x14ac:dyDescent="0.15">
      <c r="U473" s="1"/>
      <c r="V473" s="1"/>
    </row>
    <row r="474" spans="21:22" ht="13" x14ac:dyDescent="0.15">
      <c r="U474" s="1"/>
      <c r="V474" s="1"/>
    </row>
    <row r="475" spans="21:22" ht="13" x14ac:dyDescent="0.15">
      <c r="U475" s="1"/>
      <c r="V475" s="1"/>
    </row>
    <row r="476" spans="21:22" ht="13" x14ac:dyDescent="0.15">
      <c r="U476" s="1"/>
      <c r="V476" s="1"/>
    </row>
    <row r="477" spans="21:22" ht="13" x14ac:dyDescent="0.15">
      <c r="U477" s="1"/>
      <c r="V477" s="1"/>
    </row>
    <row r="478" spans="21:22" ht="13" x14ac:dyDescent="0.15">
      <c r="U478" s="1"/>
      <c r="V478" s="1"/>
    </row>
    <row r="479" spans="21:22" ht="13" x14ac:dyDescent="0.15">
      <c r="U479" s="1"/>
      <c r="V479" s="1"/>
    </row>
    <row r="480" spans="21:22" ht="13" x14ac:dyDescent="0.15">
      <c r="U480" s="1"/>
      <c r="V480" s="1"/>
    </row>
    <row r="481" spans="21:22" ht="13" x14ac:dyDescent="0.15">
      <c r="U481" s="1"/>
      <c r="V481" s="1"/>
    </row>
    <row r="482" spans="21:22" ht="13" x14ac:dyDescent="0.15">
      <c r="U482" s="1"/>
      <c r="V482" s="1"/>
    </row>
    <row r="483" spans="21:22" ht="13" x14ac:dyDescent="0.15">
      <c r="U483" s="1"/>
      <c r="V483" s="1"/>
    </row>
    <row r="484" spans="21:22" ht="13" x14ac:dyDescent="0.15">
      <c r="U484" s="1"/>
      <c r="V484" s="1"/>
    </row>
    <row r="485" spans="21:22" ht="13" x14ac:dyDescent="0.15">
      <c r="U485" s="1"/>
      <c r="V485" s="1"/>
    </row>
    <row r="486" spans="21:22" ht="13" x14ac:dyDescent="0.15">
      <c r="U486" s="1"/>
      <c r="V486" s="1"/>
    </row>
    <row r="487" spans="21:22" ht="13" x14ac:dyDescent="0.15">
      <c r="U487" s="1"/>
      <c r="V487" s="1"/>
    </row>
    <row r="488" spans="21:22" ht="13" x14ac:dyDescent="0.15">
      <c r="U488" s="1"/>
      <c r="V488" s="1"/>
    </row>
    <row r="489" spans="21:22" ht="13" x14ac:dyDescent="0.15">
      <c r="U489" s="1"/>
      <c r="V489" s="1"/>
    </row>
    <row r="490" spans="21:22" ht="13" x14ac:dyDescent="0.15">
      <c r="U490" s="1"/>
      <c r="V490" s="1"/>
    </row>
    <row r="491" spans="21:22" ht="13" x14ac:dyDescent="0.15">
      <c r="U491" s="1"/>
      <c r="V491" s="1"/>
    </row>
    <row r="492" spans="21:22" ht="13" x14ac:dyDescent="0.15">
      <c r="U492" s="1"/>
      <c r="V492" s="1"/>
    </row>
    <row r="493" spans="21:22" ht="13" x14ac:dyDescent="0.15">
      <c r="U493" s="1"/>
      <c r="V493" s="1"/>
    </row>
    <row r="494" spans="21:22" ht="13" x14ac:dyDescent="0.15">
      <c r="U494" s="1"/>
      <c r="V494" s="1"/>
    </row>
    <row r="495" spans="21:22" ht="13" x14ac:dyDescent="0.15">
      <c r="U495" s="1"/>
      <c r="V495" s="1"/>
    </row>
    <row r="496" spans="21:22" ht="13" x14ac:dyDescent="0.15">
      <c r="U496" s="1"/>
      <c r="V496" s="1"/>
    </row>
    <row r="497" spans="21:22" ht="13" x14ac:dyDescent="0.15">
      <c r="U497" s="1"/>
      <c r="V497" s="1"/>
    </row>
    <row r="498" spans="21:22" ht="13" x14ac:dyDescent="0.15">
      <c r="U498" s="1"/>
      <c r="V498" s="1"/>
    </row>
    <row r="499" spans="21:22" ht="13" x14ac:dyDescent="0.15">
      <c r="U499" s="1"/>
      <c r="V499" s="1"/>
    </row>
    <row r="500" spans="21:22" ht="13" x14ac:dyDescent="0.15">
      <c r="U500" s="1"/>
      <c r="V500" s="1"/>
    </row>
    <row r="501" spans="21:22" ht="13" x14ac:dyDescent="0.15">
      <c r="U501" s="1"/>
      <c r="V501" s="1"/>
    </row>
    <row r="502" spans="21:22" ht="13" x14ac:dyDescent="0.15">
      <c r="U502" s="1"/>
      <c r="V502" s="1"/>
    </row>
    <row r="503" spans="21:22" ht="13" x14ac:dyDescent="0.15">
      <c r="U503" s="1"/>
      <c r="V503" s="1"/>
    </row>
    <row r="504" spans="21:22" ht="13" x14ac:dyDescent="0.15">
      <c r="U504" s="1"/>
      <c r="V504" s="1"/>
    </row>
    <row r="505" spans="21:22" ht="13" x14ac:dyDescent="0.15">
      <c r="U505" s="1"/>
      <c r="V505" s="1"/>
    </row>
    <row r="506" spans="21:22" ht="13" x14ac:dyDescent="0.15">
      <c r="U506" s="1"/>
      <c r="V506" s="1"/>
    </row>
    <row r="507" spans="21:22" ht="13" x14ac:dyDescent="0.15">
      <c r="U507" s="1"/>
      <c r="V507" s="1"/>
    </row>
    <row r="508" spans="21:22" ht="13" x14ac:dyDescent="0.15">
      <c r="U508" s="1"/>
      <c r="V508" s="1"/>
    </row>
    <row r="509" spans="21:22" ht="13" x14ac:dyDescent="0.15">
      <c r="U509" s="1"/>
      <c r="V509" s="1"/>
    </row>
    <row r="510" spans="21:22" ht="13" x14ac:dyDescent="0.15">
      <c r="U510" s="1"/>
      <c r="V510" s="1"/>
    </row>
    <row r="511" spans="21:22" ht="13" x14ac:dyDescent="0.15">
      <c r="U511" s="1"/>
      <c r="V511" s="1"/>
    </row>
    <row r="512" spans="21:22" ht="13" x14ac:dyDescent="0.15">
      <c r="U512" s="1"/>
      <c r="V512" s="1"/>
    </row>
    <row r="513" spans="21:22" ht="13" x14ac:dyDescent="0.15">
      <c r="U513" s="1"/>
      <c r="V513" s="1"/>
    </row>
    <row r="514" spans="21:22" ht="13" x14ac:dyDescent="0.15">
      <c r="U514" s="1"/>
      <c r="V514" s="1"/>
    </row>
    <row r="515" spans="21:22" ht="13" x14ac:dyDescent="0.15">
      <c r="U515" s="1"/>
      <c r="V515" s="1"/>
    </row>
    <row r="516" spans="21:22" ht="13" x14ac:dyDescent="0.15">
      <c r="U516" s="1"/>
      <c r="V516" s="1"/>
    </row>
    <row r="517" spans="21:22" ht="13" x14ac:dyDescent="0.15">
      <c r="U517" s="1"/>
      <c r="V517" s="1"/>
    </row>
    <row r="518" spans="21:22" ht="13" x14ac:dyDescent="0.15">
      <c r="U518" s="1"/>
      <c r="V518" s="1"/>
    </row>
    <row r="519" spans="21:22" ht="13" x14ac:dyDescent="0.15">
      <c r="U519" s="1"/>
      <c r="V519" s="1"/>
    </row>
    <row r="520" spans="21:22" ht="13" x14ac:dyDescent="0.15">
      <c r="U520" s="1"/>
      <c r="V520" s="1"/>
    </row>
    <row r="521" spans="21:22" ht="13" x14ac:dyDescent="0.15">
      <c r="U521" s="1"/>
      <c r="V521" s="1"/>
    </row>
    <row r="522" spans="21:22" ht="13" x14ac:dyDescent="0.15">
      <c r="U522" s="1"/>
      <c r="V522" s="1"/>
    </row>
    <row r="523" spans="21:22" ht="13" x14ac:dyDescent="0.15">
      <c r="U523" s="1"/>
      <c r="V523" s="1"/>
    </row>
    <row r="524" spans="21:22" ht="13" x14ac:dyDescent="0.15">
      <c r="U524" s="1"/>
      <c r="V524" s="1"/>
    </row>
    <row r="525" spans="21:22" ht="13" x14ac:dyDescent="0.15">
      <c r="U525" s="1"/>
      <c r="V525" s="1"/>
    </row>
    <row r="526" spans="21:22" ht="13" x14ac:dyDescent="0.15">
      <c r="U526" s="1"/>
      <c r="V526" s="1"/>
    </row>
    <row r="527" spans="21:22" ht="13" x14ac:dyDescent="0.15">
      <c r="U527" s="1"/>
      <c r="V527" s="1"/>
    </row>
    <row r="528" spans="21:22" ht="13" x14ac:dyDescent="0.15">
      <c r="U528" s="1"/>
      <c r="V528" s="1"/>
    </row>
    <row r="529" spans="21:22" ht="13" x14ac:dyDescent="0.15">
      <c r="U529" s="1"/>
      <c r="V529" s="1"/>
    </row>
    <row r="530" spans="21:22" ht="13" x14ac:dyDescent="0.15">
      <c r="U530" s="1"/>
      <c r="V530" s="1"/>
    </row>
    <row r="531" spans="21:22" ht="13" x14ac:dyDescent="0.15">
      <c r="U531" s="1"/>
      <c r="V531" s="1"/>
    </row>
    <row r="532" spans="21:22" ht="13" x14ac:dyDescent="0.15">
      <c r="U532" s="1"/>
      <c r="V532" s="1"/>
    </row>
    <row r="533" spans="21:22" ht="13" x14ac:dyDescent="0.15">
      <c r="U533" s="1"/>
      <c r="V533" s="1"/>
    </row>
    <row r="534" spans="21:22" ht="13" x14ac:dyDescent="0.15">
      <c r="U534" s="1"/>
      <c r="V534" s="1"/>
    </row>
    <row r="535" spans="21:22" ht="13" x14ac:dyDescent="0.15">
      <c r="U535" s="1"/>
      <c r="V535" s="1"/>
    </row>
    <row r="536" spans="21:22" ht="13" x14ac:dyDescent="0.15">
      <c r="U536" s="1"/>
      <c r="V536" s="1"/>
    </row>
    <row r="537" spans="21:22" ht="13" x14ac:dyDescent="0.15">
      <c r="U537" s="1"/>
      <c r="V537" s="1"/>
    </row>
    <row r="538" spans="21:22" ht="13" x14ac:dyDescent="0.15">
      <c r="U538" s="1"/>
      <c r="V538" s="1"/>
    </row>
    <row r="539" spans="21:22" ht="13" x14ac:dyDescent="0.15">
      <c r="U539" s="1"/>
      <c r="V539" s="1"/>
    </row>
    <row r="540" spans="21:22" ht="13" x14ac:dyDescent="0.15">
      <c r="U540" s="1"/>
      <c r="V540" s="1"/>
    </row>
    <row r="541" spans="21:22" ht="13" x14ac:dyDescent="0.15">
      <c r="U541" s="1"/>
      <c r="V541" s="1"/>
    </row>
    <row r="542" spans="21:22" ht="13" x14ac:dyDescent="0.15">
      <c r="U542" s="1"/>
      <c r="V542" s="1"/>
    </row>
    <row r="543" spans="21:22" ht="13" x14ac:dyDescent="0.15">
      <c r="U543" s="1"/>
      <c r="V543" s="1"/>
    </row>
    <row r="544" spans="21:22" ht="13" x14ac:dyDescent="0.15">
      <c r="U544" s="1"/>
      <c r="V544" s="1"/>
    </row>
    <row r="545" spans="21:22" ht="13" x14ac:dyDescent="0.15">
      <c r="U545" s="1"/>
      <c r="V545" s="1"/>
    </row>
    <row r="546" spans="21:22" ht="13" x14ac:dyDescent="0.15">
      <c r="U546" s="1"/>
      <c r="V546" s="1"/>
    </row>
    <row r="547" spans="21:22" ht="13" x14ac:dyDescent="0.15">
      <c r="U547" s="1"/>
      <c r="V547" s="1"/>
    </row>
    <row r="548" spans="21:22" ht="13" x14ac:dyDescent="0.15">
      <c r="U548" s="1"/>
      <c r="V548" s="1"/>
    </row>
    <row r="549" spans="21:22" ht="13" x14ac:dyDescent="0.15">
      <c r="U549" s="1"/>
      <c r="V549" s="1"/>
    </row>
    <row r="550" spans="21:22" ht="13" x14ac:dyDescent="0.15">
      <c r="U550" s="1"/>
      <c r="V550" s="1"/>
    </row>
    <row r="551" spans="21:22" ht="13" x14ac:dyDescent="0.15">
      <c r="U551" s="1"/>
      <c r="V551" s="1"/>
    </row>
    <row r="552" spans="21:22" ht="13" x14ac:dyDescent="0.15">
      <c r="U552" s="1"/>
      <c r="V552" s="1"/>
    </row>
    <row r="553" spans="21:22" ht="13" x14ac:dyDescent="0.15">
      <c r="U553" s="1"/>
      <c r="V553" s="1"/>
    </row>
    <row r="554" spans="21:22" ht="13" x14ac:dyDescent="0.15">
      <c r="U554" s="1"/>
      <c r="V554" s="1"/>
    </row>
    <row r="555" spans="21:22" ht="13" x14ac:dyDescent="0.15">
      <c r="U555" s="1"/>
      <c r="V555" s="1"/>
    </row>
    <row r="556" spans="21:22" ht="13" x14ac:dyDescent="0.15">
      <c r="U556" s="1"/>
      <c r="V556" s="1"/>
    </row>
    <row r="557" spans="21:22" ht="13" x14ac:dyDescent="0.15">
      <c r="U557" s="1"/>
      <c r="V557" s="1"/>
    </row>
    <row r="558" spans="21:22" ht="13" x14ac:dyDescent="0.15">
      <c r="U558" s="1"/>
      <c r="V558" s="1"/>
    </row>
    <row r="559" spans="21:22" ht="13" x14ac:dyDescent="0.15">
      <c r="U559" s="1"/>
      <c r="V559" s="1"/>
    </row>
    <row r="560" spans="21:22" ht="13" x14ac:dyDescent="0.15">
      <c r="U560" s="1"/>
      <c r="V560" s="1"/>
    </row>
    <row r="561" spans="21:22" ht="13" x14ac:dyDescent="0.15">
      <c r="U561" s="1"/>
      <c r="V561" s="1"/>
    </row>
    <row r="562" spans="21:22" ht="13" x14ac:dyDescent="0.15">
      <c r="U562" s="1"/>
      <c r="V562" s="1"/>
    </row>
    <row r="563" spans="21:22" ht="13" x14ac:dyDescent="0.15">
      <c r="U563" s="1"/>
      <c r="V563" s="1"/>
    </row>
    <row r="564" spans="21:22" ht="13" x14ac:dyDescent="0.15">
      <c r="U564" s="1"/>
      <c r="V564" s="1"/>
    </row>
    <row r="565" spans="21:22" ht="13" x14ac:dyDescent="0.15">
      <c r="U565" s="1"/>
      <c r="V565" s="1"/>
    </row>
    <row r="566" spans="21:22" ht="13" x14ac:dyDescent="0.15">
      <c r="U566" s="1"/>
      <c r="V566" s="1"/>
    </row>
    <row r="567" spans="21:22" ht="13" x14ac:dyDescent="0.15">
      <c r="U567" s="1"/>
      <c r="V567" s="1"/>
    </row>
    <row r="568" spans="21:22" ht="13" x14ac:dyDescent="0.15">
      <c r="U568" s="1"/>
      <c r="V568" s="1"/>
    </row>
    <row r="569" spans="21:22" ht="13" x14ac:dyDescent="0.15">
      <c r="U569" s="1"/>
      <c r="V569" s="1"/>
    </row>
    <row r="570" spans="21:22" ht="13" x14ac:dyDescent="0.15">
      <c r="U570" s="1"/>
      <c r="V570" s="1"/>
    </row>
    <row r="571" spans="21:22" ht="13" x14ac:dyDescent="0.15">
      <c r="U571" s="1"/>
      <c r="V571" s="1"/>
    </row>
    <row r="572" spans="21:22" ht="13" x14ac:dyDescent="0.15">
      <c r="U572" s="1"/>
      <c r="V572" s="1"/>
    </row>
    <row r="573" spans="21:22" ht="13" x14ac:dyDescent="0.15">
      <c r="U573" s="1"/>
      <c r="V573" s="1"/>
    </row>
    <row r="574" spans="21:22" ht="13" x14ac:dyDescent="0.15">
      <c r="U574" s="1"/>
      <c r="V574" s="1"/>
    </row>
    <row r="575" spans="21:22" ht="13" x14ac:dyDescent="0.15">
      <c r="U575" s="1"/>
      <c r="V575" s="1"/>
    </row>
    <row r="576" spans="21:22" ht="13" x14ac:dyDescent="0.15">
      <c r="U576" s="1"/>
      <c r="V576" s="1"/>
    </row>
    <row r="577" spans="21:22" ht="13" x14ac:dyDescent="0.15">
      <c r="U577" s="1"/>
      <c r="V577" s="1"/>
    </row>
    <row r="578" spans="21:22" ht="13" x14ac:dyDescent="0.15">
      <c r="U578" s="1"/>
      <c r="V578" s="1"/>
    </row>
    <row r="579" spans="21:22" ht="13" x14ac:dyDescent="0.15">
      <c r="U579" s="1"/>
      <c r="V579" s="1"/>
    </row>
    <row r="580" spans="21:22" ht="13" x14ac:dyDescent="0.15">
      <c r="U580" s="1"/>
      <c r="V580" s="1"/>
    </row>
    <row r="581" spans="21:22" ht="13" x14ac:dyDescent="0.15">
      <c r="U581" s="1"/>
      <c r="V581" s="1"/>
    </row>
    <row r="582" spans="21:22" ht="13" x14ac:dyDescent="0.15">
      <c r="U582" s="1"/>
      <c r="V582" s="1"/>
    </row>
    <row r="583" spans="21:22" ht="13" x14ac:dyDescent="0.15">
      <c r="U583" s="1"/>
      <c r="V583" s="1"/>
    </row>
    <row r="584" spans="21:22" ht="13" x14ac:dyDescent="0.15">
      <c r="U584" s="1"/>
      <c r="V584" s="1"/>
    </row>
    <row r="585" spans="21:22" ht="13" x14ac:dyDescent="0.15">
      <c r="U585" s="1"/>
      <c r="V585" s="1"/>
    </row>
    <row r="586" spans="21:22" ht="13" x14ac:dyDescent="0.15">
      <c r="U586" s="1"/>
      <c r="V586" s="1"/>
    </row>
    <row r="587" spans="21:22" ht="13" x14ac:dyDescent="0.15">
      <c r="U587" s="1"/>
      <c r="V587" s="1"/>
    </row>
    <row r="588" spans="21:22" ht="13" x14ac:dyDescent="0.15">
      <c r="U588" s="1"/>
      <c r="V588" s="1"/>
    </row>
    <row r="589" spans="21:22" ht="13" x14ac:dyDescent="0.15">
      <c r="U589" s="1"/>
      <c r="V589" s="1"/>
    </row>
    <row r="590" spans="21:22" ht="13" x14ac:dyDescent="0.15">
      <c r="U590" s="1"/>
      <c r="V590" s="1"/>
    </row>
    <row r="591" spans="21:22" ht="13" x14ac:dyDescent="0.15">
      <c r="U591" s="1"/>
      <c r="V591" s="1"/>
    </row>
    <row r="592" spans="21:22" ht="13" x14ac:dyDescent="0.15">
      <c r="U592" s="1"/>
      <c r="V592" s="1"/>
    </row>
    <row r="593" spans="21:22" ht="13" x14ac:dyDescent="0.15">
      <c r="U593" s="1"/>
      <c r="V593" s="1"/>
    </row>
    <row r="594" spans="21:22" ht="13" x14ac:dyDescent="0.15">
      <c r="U594" s="1"/>
      <c r="V594" s="1"/>
    </row>
    <row r="595" spans="21:22" ht="13" x14ac:dyDescent="0.15">
      <c r="U595" s="1"/>
      <c r="V595" s="1"/>
    </row>
    <row r="596" spans="21:22" ht="13" x14ac:dyDescent="0.15">
      <c r="U596" s="1"/>
      <c r="V596" s="1"/>
    </row>
    <row r="597" spans="21:22" ht="13" x14ac:dyDescent="0.15">
      <c r="U597" s="1"/>
      <c r="V597" s="1"/>
    </row>
    <row r="598" spans="21:22" ht="13" x14ac:dyDescent="0.15">
      <c r="U598" s="1"/>
      <c r="V598" s="1"/>
    </row>
    <row r="599" spans="21:22" ht="13" x14ac:dyDescent="0.15">
      <c r="U599" s="1"/>
      <c r="V599" s="1"/>
    </row>
    <row r="600" spans="21:22" ht="13" x14ac:dyDescent="0.15">
      <c r="U600" s="1"/>
      <c r="V600" s="1"/>
    </row>
    <row r="601" spans="21:22" ht="13" x14ac:dyDescent="0.15">
      <c r="U601" s="1"/>
      <c r="V601" s="1"/>
    </row>
    <row r="602" spans="21:22" ht="13" x14ac:dyDescent="0.15">
      <c r="U602" s="1"/>
      <c r="V602" s="1"/>
    </row>
    <row r="603" spans="21:22" ht="13" x14ac:dyDescent="0.15">
      <c r="U603" s="1"/>
      <c r="V603" s="1"/>
    </row>
    <row r="604" spans="21:22" ht="13" x14ac:dyDescent="0.15">
      <c r="U604" s="1"/>
      <c r="V604" s="1"/>
    </row>
    <row r="605" spans="21:22" ht="13" x14ac:dyDescent="0.15">
      <c r="U605" s="1"/>
      <c r="V605" s="1"/>
    </row>
    <row r="606" spans="21:22" ht="13" x14ac:dyDescent="0.15">
      <c r="U606" s="1"/>
      <c r="V606" s="1"/>
    </row>
    <row r="607" spans="21:22" ht="13" x14ac:dyDescent="0.15">
      <c r="U607" s="1"/>
      <c r="V607" s="1"/>
    </row>
    <row r="608" spans="21:22" ht="13" x14ac:dyDescent="0.15">
      <c r="U608" s="1"/>
      <c r="V608" s="1"/>
    </row>
    <row r="609" spans="21:22" ht="13" x14ac:dyDescent="0.15">
      <c r="U609" s="1"/>
      <c r="V609" s="1"/>
    </row>
    <row r="610" spans="21:22" ht="13" x14ac:dyDescent="0.15">
      <c r="U610" s="1"/>
      <c r="V610" s="1"/>
    </row>
    <row r="611" spans="21:22" ht="13" x14ac:dyDescent="0.15">
      <c r="U611" s="1"/>
      <c r="V611" s="1"/>
    </row>
    <row r="612" spans="21:22" ht="13" x14ac:dyDescent="0.15">
      <c r="U612" s="1"/>
      <c r="V612" s="1"/>
    </row>
    <row r="613" spans="21:22" ht="13" x14ac:dyDescent="0.15">
      <c r="U613" s="1"/>
      <c r="V613" s="1"/>
    </row>
    <row r="614" spans="21:22" ht="13" x14ac:dyDescent="0.15">
      <c r="U614" s="1"/>
      <c r="V614" s="1"/>
    </row>
    <row r="615" spans="21:22" ht="13" x14ac:dyDescent="0.15">
      <c r="U615" s="1"/>
      <c r="V615" s="1"/>
    </row>
    <row r="616" spans="21:22" ht="13" x14ac:dyDescent="0.15">
      <c r="U616" s="1"/>
      <c r="V616" s="1"/>
    </row>
    <row r="617" spans="21:22" ht="13" x14ac:dyDescent="0.15">
      <c r="U617" s="1"/>
      <c r="V617" s="1"/>
    </row>
    <row r="618" spans="21:22" ht="13" x14ac:dyDescent="0.15">
      <c r="U618" s="1"/>
      <c r="V618" s="1"/>
    </row>
    <row r="619" spans="21:22" ht="13" x14ac:dyDescent="0.15">
      <c r="U619" s="1"/>
      <c r="V619" s="1"/>
    </row>
    <row r="620" spans="21:22" ht="13" x14ac:dyDescent="0.15">
      <c r="U620" s="1"/>
      <c r="V620" s="1"/>
    </row>
    <row r="621" spans="21:22" ht="13" x14ac:dyDescent="0.15">
      <c r="U621" s="1"/>
      <c r="V621" s="1"/>
    </row>
    <row r="622" spans="21:22" ht="13" x14ac:dyDescent="0.15">
      <c r="U622" s="1"/>
      <c r="V622" s="1"/>
    </row>
    <row r="623" spans="21:22" ht="13" x14ac:dyDescent="0.15">
      <c r="U623" s="1"/>
      <c r="V623" s="1"/>
    </row>
    <row r="624" spans="21:22" ht="13" x14ac:dyDescent="0.15">
      <c r="U624" s="1"/>
      <c r="V624" s="1"/>
    </row>
    <row r="625" spans="21:22" ht="13" x14ac:dyDescent="0.15">
      <c r="U625" s="1"/>
      <c r="V625" s="1"/>
    </row>
    <row r="626" spans="21:22" ht="13" x14ac:dyDescent="0.15">
      <c r="U626" s="1"/>
      <c r="V626" s="1"/>
    </row>
    <row r="627" spans="21:22" ht="13" x14ac:dyDescent="0.15">
      <c r="U627" s="1"/>
      <c r="V627" s="1"/>
    </row>
    <row r="628" spans="21:22" ht="13" x14ac:dyDescent="0.15">
      <c r="U628" s="1"/>
      <c r="V628" s="1"/>
    </row>
    <row r="629" spans="21:22" ht="13" x14ac:dyDescent="0.15">
      <c r="U629" s="1"/>
      <c r="V629" s="1"/>
    </row>
    <row r="630" spans="21:22" ht="13" x14ac:dyDescent="0.15">
      <c r="U630" s="1"/>
      <c r="V630" s="1"/>
    </row>
    <row r="631" spans="21:22" ht="13" x14ac:dyDescent="0.15">
      <c r="U631" s="1"/>
      <c r="V631" s="1"/>
    </row>
    <row r="632" spans="21:22" ht="13" x14ac:dyDescent="0.15">
      <c r="U632" s="1"/>
      <c r="V632" s="1"/>
    </row>
    <row r="633" spans="21:22" ht="13" x14ac:dyDescent="0.15">
      <c r="U633" s="1"/>
      <c r="V633" s="1"/>
    </row>
    <row r="634" spans="21:22" ht="13" x14ac:dyDescent="0.15">
      <c r="U634" s="1"/>
      <c r="V634" s="1"/>
    </row>
    <row r="635" spans="21:22" ht="13" x14ac:dyDescent="0.15">
      <c r="U635" s="1"/>
      <c r="V635" s="1"/>
    </row>
    <row r="636" spans="21:22" ht="13" x14ac:dyDescent="0.15">
      <c r="U636" s="1"/>
      <c r="V636" s="1"/>
    </row>
    <row r="637" spans="21:22" ht="13" x14ac:dyDescent="0.15">
      <c r="U637" s="1"/>
      <c r="V637" s="1"/>
    </row>
    <row r="638" spans="21:22" ht="13" x14ac:dyDescent="0.15">
      <c r="U638" s="1"/>
      <c r="V638" s="1"/>
    </row>
    <row r="639" spans="21:22" ht="13" x14ac:dyDescent="0.15">
      <c r="U639" s="1"/>
      <c r="V639" s="1"/>
    </row>
    <row r="640" spans="21:22" ht="13" x14ac:dyDescent="0.15">
      <c r="U640" s="1"/>
      <c r="V640" s="1"/>
    </row>
    <row r="641" spans="21:22" ht="13" x14ac:dyDescent="0.15">
      <c r="U641" s="1"/>
      <c r="V641" s="1"/>
    </row>
    <row r="642" spans="21:22" ht="13" x14ac:dyDescent="0.15">
      <c r="U642" s="1"/>
      <c r="V642" s="1"/>
    </row>
    <row r="643" spans="21:22" ht="13" x14ac:dyDescent="0.15">
      <c r="U643" s="1"/>
      <c r="V643" s="1"/>
    </row>
    <row r="644" spans="21:22" ht="13" x14ac:dyDescent="0.15">
      <c r="U644" s="1"/>
      <c r="V644" s="1"/>
    </row>
    <row r="645" spans="21:22" ht="13" x14ac:dyDescent="0.15">
      <c r="U645" s="1"/>
      <c r="V645" s="1"/>
    </row>
    <row r="646" spans="21:22" ht="13" x14ac:dyDescent="0.15">
      <c r="U646" s="1"/>
      <c r="V646" s="1"/>
    </row>
    <row r="647" spans="21:22" ht="13" x14ac:dyDescent="0.15">
      <c r="U647" s="1"/>
      <c r="V647" s="1"/>
    </row>
    <row r="648" spans="21:22" ht="13" x14ac:dyDescent="0.15">
      <c r="U648" s="1"/>
      <c r="V648" s="1"/>
    </row>
    <row r="649" spans="21:22" ht="13" x14ac:dyDescent="0.15">
      <c r="U649" s="1"/>
      <c r="V649" s="1"/>
    </row>
    <row r="650" spans="21:22" ht="13" x14ac:dyDescent="0.15">
      <c r="U650" s="1"/>
      <c r="V650" s="1"/>
    </row>
    <row r="651" spans="21:22" ht="13" x14ac:dyDescent="0.15">
      <c r="U651" s="1"/>
      <c r="V651" s="1"/>
    </row>
    <row r="652" spans="21:22" ht="13" x14ac:dyDescent="0.15">
      <c r="U652" s="1"/>
      <c r="V652" s="1"/>
    </row>
    <row r="653" spans="21:22" ht="13" x14ac:dyDescent="0.15">
      <c r="U653" s="1"/>
      <c r="V653" s="1"/>
    </row>
    <row r="654" spans="21:22" ht="13" x14ac:dyDescent="0.15">
      <c r="U654" s="1"/>
      <c r="V654" s="1"/>
    </row>
    <row r="655" spans="21:22" ht="13" x14ac:dyDescent="0.15">
      <c r="U655" s="1"/>
      <c r="V655" s="1"/>
    </row>
    <row r="656" spans="21:22" ht="13" x14ac:dyDescent="0.15">
      <c r="U656" s="1"/>
      <c r="V656" s="1"/>
    </row>
    <row r="657" spans="21:22" ht="13" x14ac:dyDescent="0.15">
      <c r="U657" s="1"/>
      <c r="V657" s="1"/>
    </row>
    <row r="658" spans="21:22" ht="13" x14ac:dyDescent="0.15">
      <c r="U658" s="1"/>
      <c r="V658" s="1"/>
    </row>
    <row r="659" spans="21:22" ht="13" x14ac:dyDescent="0.15">
      <c r="U659" s="1"/>
      <c r="V659" s="1"/>
    </row>
    <row r="660" spans="21:22" ht="13" x14ac:dyDescent="0.15">
      <c r="U660" s="1"/>
      <c r="V660" s="1"/>
    </row>
    <row r="661" spans="21:22" ht="13" x14ac:dyDescent="0.15">
      <c r="U661" s="1"/>
      <c r="V661" s="1"/>
    </row>
    <row r="662" spans="21:22" ht="13" x14ac:dyDescent="0.15">
      <c r="U662" s="1"/>
      <c r="V662" s="1"/>
    </row>
    <row r="663" spans="21:22" ht="13" x14ac:dyDescent="0.15">
      <c r="U663" s="1"/>
      <c r="V663" s="1"/>
    </row>
    <row r="664" spans="21:22" ht="13" x14ac:dyDescent="0.15">
      <c r="U664" s="1"/>
      <c r="V664" s="1"/>
    </row>
    <row r="665" spans="21:22" ht="13" x14ac:dyDescent="0.15">
      <c r="U665" s="1"/>
      <c r="V665" s="1"/>
    </row>
    <row r="666" spans="21:22" ht="13" x14ac:dyDescent="0.15">
      <c r="U666" s="1"/>
      <c r="V666" s="1"/>
    </row>
    <row r="667" spans="21:22" ht="13" x14ac:dyDescent="0.15">
      <c r="U667" s="1"/>
      <c r="V667" s="1"/>
    </row>
    <row r="668" spans="21:22" ht="13" x14ac:dyDescent="0.15">
      <c r="U668" s="1"/>
      <c r="V668" s="1"/>
    </row>
    <row r="669" spans="21:22" ht="13" x14ac:dyDescent="0.15">
      <c r="U669" s="1"/>
      <c r="V669" s="1"/>
    </row>
    <row r="670" spans="21:22" ht="13" x14ac:dyDescent="0.15">
      <c r="U670" s="1"/>
      <c r="V670" s="1"/>
    </row>
    <row r="671" spans="21:22" ht="13" x14ac:dyDescent="0.15">
      <c r="U671" s="1"/>
      <c r="V671" s="1"/>
    </row>
    <row r="672" spans="21:22" ht="13" x14ac:dyDescent="0.15">
      <c r="U672" s="1"/>
      <c r="V672" s="1"/>
    </row>
    <row r="673" spans="21:22" ht="13" x14ac:dyDescent="0.15">
      <c r="U673" s="1"/>
      <c r="V673" s="1"/>
    </row>
    <row r="674" spans="21:22" ht="13" x14ac:dyDescent="0.15">
      <c r="U674" s="1"/>
      <c r="V674" s="1"/>
    </row>
    <row r="675" spans="21:22" ht="13" x14ac:dyDescent="0.15">
      <c r="U675" s="1"/>
      <c r="V675" s="1"/>
    </row>
    <row r="676" spans="21:22" ht="13" x14ac:dyDescent="0.15">
      <c r="U676" s="1"/>
      <c r="V676" s="1"/>
    </row>
    <row r="677" spans="21:22" ht="13" x14ac:dyDescent="0.15">
      <c r="U677" s="1"/>
      <c r="V677" s="1"/>
    </row>
    <row r="678" spans="21:22" ht="13" x14ac:dyDescent="0.15">
      <c r="U678" s="1"/>
      <c r="V678" s="1"/>
    </row>
    <row r="679" spans="21:22" ht="13" x14ac:dyDescent="0.15">
      <c r="U679" s="1"/>
      <c r="V679" s="1"/>
    </row>
    <row r="680" spans="21:22" ht="13" x14ac:dyDescent="0.15">
      <c r="U680" s="1"/>
      <c r="V680" s="1"/>
    </row>
    <row r="681" spans="21:22" ht="13" x14ac:dyDescent="0.15">
      <c r="U681" s="1"/>
      <c r="V681" s="1"/>
    </row>
    <row r="682" spans="21:22" ht="13" x14ac:dyDescent="0.15">
      <c r="U682" s="1"/>
      <c r="V682" s="1"/>
    </row>
    <row r="683" spans="21:22" ht="13" x14ac:dyDescent="0.15">
      <c r="U683" s="1"/>
      <c r="V683" s="1"/>
    </row>
    <row r="684" spans="21:22" ht="13" x14ac:dyDescent="0.15">
      <c r="U684" s="1"/>
      <c r="V684" s="1"/>
    </row>
    <row r="685" spans="21:22" ht="13" x14ac:dyDescent="0.15">
      <c r="U685" s="1"/>
      <c r="V685" s="1"/>
    </row>
    <row r="686" spans="21:22" ht="13" x14ac:dyDescent="0.15">
      <c r="U686" s="1"/>
      <c r="V686" s="1"/>
    </row>
    <row r="687" spans="21:22" ht="13" x14ac:dyDescent="0.15">
      <c r="U687" s="1"/>
      <c r="V687" s="1"/>
    </row>
    <row r="688" spans="21:22" ht="13" x14ac:dyDescent="0.15">
      <c r="U688" s="1"/>
      <c r="V688" s="1"/>
    </row>
    <row r="689" spans="21:22" ht="13" x14ac:dyDescent="0.15">
      <c r="U689" s="1"/>
      <c r="V689" s="1"/>
    </row>
    <row r="690" spans="21:22" ht="13" x14ac:dyDescent="0.15">
      <c r="U690" s="1"/>
      <c r="V690" s="1"/>
    </row>
    <row r="691" spans="21:22" ht="13" x14ac:dyDescent="0.15">
      <c r="U691" s="1"/>
      <c r="V691" s="1"/>
    </row>
    <row r="692" spans="21:22" ht="13" x14ac:dyDescent="0.15">
      <c r="U692" s="1"/>
      <c r="V692" s="1"/>
    </row>
    <row r="693" spans="21:22" ht="13" x14ac:dyDescent="0.15">
      <c r="U693" s="1"/>
      <c r="V693" s="1"/>
    </row>
    <row r="694" spans="21:22" ht="13" x14ac:dyDescent="0.15">
      <c r="U694" s="1"/>
      <c r="V694" s="1"/>
    </row>
    <row r="695" spans="21:22" ht="13" x14ac:dyDescent="0.15">
      <c r="U695" s="1"/>
      <c r="V695" s="1"/>
    </row>
    <row r="696" spans="21:22" ht="13" x14ac:dyDescent="0.15">
      <c r="U696" s="1"/>
      <c r="V696" s="1"/>
    </row>
    <row r="697" spans="21:22" ht="13" x14ac:dyDescent="0.15">
      <c r="U697" s="1"/>
      <c r="V697" s="1"/>
    </row>
    <row r="698" spans="21:22" ht="13" x14ac:dyDescent="0.15">
      <c r="U698" s="1"/>
      <c r="V698" s="1"/>
    </row>
    <row r="699" spans="21:22" ht="13" x14ac:dyDescent="0.15">
      <c r="U699" s="1"/>
      <c r="V699" s="1"/>
    </row>
    <row r="700" spans="21:22" ht="13" x14ac:dyDescent="0.15">
      <c r="U700" s="1"/>
      <c r="V700" s="1"/>
    </row>
    <row r="701" spans="21:22" ht="13" x14ac:dyDescent="0.15">
      <c r="U701" s="1"/>
      <c r="V701" s="1"/>
    </row>
    <row r="702" spans="21:22" ht="13" x14ac:dyDescent="0.15">
      <c r="U702" s="1"/>
      <c r="V702" s="1"/>
    </row>
    <row r="703" spans="21:22" ht="13" x14ac:dyDescent="0.15">
      <c r="U703" s="1"/>
      <c r="V703" s="1"/>
    </row>
    <row r="704" spans="21:22" ht="13" x14ac:dyDescent="0.15">
      <c r="U704" s="1"/>
      <c r="V704" s="1"/>
    </row>
    <row r="705" spans="21:22" ht="13" x14ac:dyDescent="0.15">
      <c r="U705" s="1"/>
      <c r="V705" s="1"/>
    </row>
    <row r="706" spans="21:22" ht="13" x14ac:dyDescent="0.15">
      <c r="U706" s="1"/>
      <c r="V706" s="1"/>
    </row>
    <row r="707" spans="21:22" ht="13" x14ac:dyDescent="0.15">
      <c r="U707" s="1"/>
      <c r="V707" s="1"/>
    </row>
    <row r="708" spans="21:22" ht="13" x14ac:dyDescent="0.15">
      <c r="U708" s="1"/>
      <c r="V708" s="1"/>
    </row>
    <row r="709" spans="21:22" ht="13" x14ac:dyDescent="0.15">
      <c r="U709" s="1"/>
      <c r="V709" s="1"/>
    </row>
    <row r="710" spans="21:22" ht="13" x14ac:dyDescent="0.15">
      <c r="U710" s="1"/>
      <c r="V710" s="1"/>
    </row>
    <row r="711" spans="21:22" ht="13" x14ac:dyDescent="0.15">
      <c r="U711" s="1"/>
      <c r="V711" s="1"/>
    </row>
    <row r="712" spans="21:22" ht="13" x14ac:dyDescent="0.15">
      <c r="U712" s="1"/>
      <c r="V712" s="1"/>
    </row>
    <row r="713" spans="21:22" ht="13" x14ac:dyDescent="0.15">
      <c r="U713" s="1"/>
      <c r="V713" s="1"/>
    </row>
    <row r="714" spans="21:22" ht="13" x14ac:dyDescent="0.15">
      <c r="U714" s="1"/>
      <c r="V714" s="1"/>
    </row>
    <row r="715" spans="21:22" ht="13" x14ac:dyDescent="0.15">
      <c r="U715" s="1"/>
      <c r="V715" s="1"/>
    </row>
    <row r="716" spans="21:22" ht="13" x14ac:dyDescent="0.15">
      <c r="U716" s="1"/>
      <c r="V716" s="1"/>
    </row>
    <row r="717" spans="21:22" ht="13" x14ac:dyDescent="0.15">
      <c r="U717" s="1"/>
      <c r="V717" s="1"/>
    </row>
    <row r="718" spans="21:22" ht="13" x14ac:dyDescent="0.15">
      <c r="U718" s="1"/>
      <c r="V718" s="1"/>
    </row>
    <row r="719" spans="21:22" ht="13" x14ac:dyDescent="0.15">
      <c r="U719" s="1"/>
      <c r="V719" s="1"/>
    </row>
    <row r="720" spans="21:22" ht="13" x14ac:dyDescent="0.15">
      <c r="U720" s="1"/>
      <c r="V720" s="1"/>
    </row>
    <row r="721" spans="21:22" ht="13" x14ac:dyDescent="0.15">
      <c r="U721" s="1"/>
      <c r="V721" s="1"/>
    </row>
    <row r="722" spans="21:22" ht="13" x14ac:dyDescent="0.15">
      <c r="U722" s="1"/>
      <c r="V722" s="1"/>
    </row>
    <row r="723" spans="21:22" ht="13" x14ac:dyDescent="0.15">
      <c r="U723" s="1"/>
      <c r="V723" s="1"/>
    </row>
    <row r="724" spans="21:22" ht="13" x14ac:dyDescent="0.15">
      <c r="U724" s="1"/>
      <c r="V724" s="1"/>
    </row>
    <row r="725" spans="21:22" ht="13" x14ac:dyDescent="0.15">
      <c r="U725" s="1"/>
      <c r="V725" s="1"/>
    </row>
    <row r="726" spans="21:22" ht="13" x14ac:dyDescent="0.15">
      <c r="U726" s="1"/>
      <c r="V726" s="1"/>
    </row>
    <row r="727" spans="21:22" ht="13" x14ac:dyDescent="0.15">
      <c r="U727" s="1"/>
      <c r="V727" s="1"/>
    </row>
    <row r="728" spans="21:22" ht="13" x14ac:dyDescent="0.15">
      <c r="U728" s="1"/>
      <c r="V728" s="1"/>
    </row>
    <row r="729" spans="21:22" ht="13" x14ac:dyDescent="0.15">
      <c r="U729" s="1"/>
      <c r="V729" s="1"/>
    </row>
    <row r="730" spans="21:22" ht="13" x14ac:dyDescent="0.15">
      <c r="U730" s="1"/>
      <c r="V730" s="1"/>
    </row>
    <row r="731" spans="21:22" ht="13" x14ac:dyDescent="0.15">
      <c r="U731" s="1"/>
      <c r="V731" s="1"/>
    </row>
    <row r="732" spans="21:22" ht="13" x14ac:dyDescent="0.15">
      <c r="U732" s="1"/>
      <c r="V732" s="1"/>
    </row>
    <row r="733" spans="21:22" ht="13" x14ac:dyDescent="0.15">
      <c r="U733" s="1"/>
      <c r="V733" s="1"/>
    </row>
    <row r="734" spans="21:22" ht="13" x14ac:dyDescent="0.15">
      <c r="U734" s="1"/>
      <c r="V734" s="1"/>
    </row>
    <row r="735" spans="21:22" ht="13" x14ac:dyDescent="0.15">
      <c r="U735" s="1"/>
      <c r="V735" s="1"/>
    </row>
    <row r="736" spans="21:22" ht="13" x14ac:dyDescent="0.15">
      <c r="U736" s="1"/>
      <c r="V736" s="1"/>
    </row>
    <row r="737" spans="21:22" ht="13" x14ac:dyDescent="0.15">
      <c r="U737" s="1"/>
      <c r="V737" s="1"/>
    </row>
    <row r="738" spans="21:22" ht="13" x14ac:dyDescent="0.15">
      <c r="U738" s="1"/>
      <c r="V738" s="1"/>
    </row>
    <row r="739" spans="21:22" ht="13" x14ac:dyDescent="0.15">
      <c r="U739" s="1"/>
      <c r="V739" s="1"/>
    </row>
    <row r="740" spans="21:22" ht="13" x14ac:dyDescent="0.15">
      <c r="U740" s="1"/>
      <c r="V740" s="1"/>
    </row>
    <row r="741" spans="21:22" ht="13" x14ac:dyDescent="0.15">
      <c r="U741" s="1"/>
      <c r="V741" s="1"/>
    </row>
    <row r="742" spans="21:22" ht="13" x14ac:dyDescent="0.15">
      <c r="U742" s="1"/>
      <c r="V742" s="1"/>
    </row>
    <row r="743" spans="21:22" ht="13" x14ac:dyDescent="0.15">
      <c r="U743" s="1"/>
      <c r="V743" s="1"/>
    </row>
    <row r="744" spans="21:22" ht="13" x14ac:dyDescent="0.15">
      <c r="U744" s="1"/>
      <c r="V744" s="1"/>
    </row>
    <row r="745" spans="21:22" ht="13" x14ac:dyDescent="0.15">
      <c r="U745" s="1"/>
      <c r="V745" s="1"/>
    </row>
    <row r="746" spans="21:22" ht="13" x14ac:dyDescent="0.15">
      <c r="U746" s="1"/>
      <c r="V746" s="1"/>
    </row>
    <row r="747" spans="21:22" ht="13" x14ac:dyDescent="0.15">
      <c r="U747" s="1"/>
      <c r="V747" s="1"/>
    </row>
    <row r="748" spans="21:22" ht="13" x14ac:dyDescent="0.15">
      <c r="U748" s="1"/>
      <c r="V748" s="1"/>
    </row>
    <row r="749" spans="21:22" ht="13" x14ac:dyDescent="0.15">
      <c r="U749" s="1"/>
      <c r="V749" s="1"/>
    </row>
    <row r="750" spans="21:22" ht="13" x14ac:dyDescent="0.15">
      <c r="U750" s="1"/>
      <c r="V750" s="1"/>
    </row>
    <row r="751" spans="21:22" ht="13" x14ac:dyDescent="0.15">
      <c r="U751" s="1"/>
      <c r="V751" s="1"/>
    </row>
    <row r="752" spans="21:22" ht="13" x14ac:dyDescent="0.15">
      <c r="U752" s="1"/>
      <c r="V752" s="1"/>
    </row>
    <row r="753" spans="21:22" ht="13" x14ac:dyDescent="0.15">
      <c r="U753" s="1"/>
      <c r="V753" s="1"/>
    </row>
    <row r="754" spans="21:22" ht="13" x14ac:dyDescent="0.15">
      <c r="U754" s="1"/>
      <c r="V754" s="1"/>
    </row>
    <row r="755" spans="21:22" ht="13" x14ac:dyDescent="0.15">
      <c r="U755" s="1"/>
      <c r="V755" s="1"/>
    </row>
    <row r="756" spans="21:22" ht="13" x14ac:dyDescent="0.15">
      <c r="U756" s="1"/>
      <c r="V756" s="1"/>
    </row>
    <row r="757" spans="21:22" ht="13" x14ac:dyDescent="0.15">
      <c r="U757" s="1"/>
      <c r="V757" s="1"/>
    </row>
    <row r="758" spans="21:22" ht="13" x14ac:dyDescent="0.15">
      <c r="U758" s="1"/>
      <c r="V758" s="1"/>
    </row>
    <row r="759" spans="21:22" ht="13" x14ac:dyDescent="0.15">
      <c r="U759" s="1"/>
      <c r="V759" s="1"/>
    </row>
    <row r="760" spans="21:22" ht="13" x14ac:dyDescent="0.15">
      <c r="U760" s="1"/>
      <c r="V760" s="1"/>
    </row>
    <row r="761" spans="21:22" ht="13" x14ac:dyDescent="0.15">
      <c r="U761" s="1"/>
      <c r="V761" s="1"/>
    </row>
    <row r="762" spans="21:22" ht="13" x14ac:dyDescent="0.15">
      <c r="U762" s="1"/>
      <c r="V762" s="1"/>
    </row>
    <row r="763" spans="21:22" ht="13" x14ac:dyDescent="0.15">
      <c r="U763" s="1"/>
      <c r="V763" s="1"/>
    </row>
    <row r="764" spans="21:22" ht="13" x14ac:dyDescent="0.15">
      <c r="U764" s="1"/>
      <c r="V764" s="1"/>
    </row>
    <row r="765" spans="21:22" ht="13" x14ac:dyDescent="0.15">
      <c r="U765" s="1"/>
      <c r="V765" s="1"/>
    </row>
    <row r="766" spans="21:22" ht="13" x14ac:dyDescent="0.15">
      <c r="U766" s="1"/>
      <c r="V766" s="1"/>
    </row>
    <row r="767" spans="21:22" ht="13" x14ac:dyDescent="0.15">
      <c r="U767" s="1"/>
      <c r="V767" s="1"/>
    </row>
    <row r="768" spans="21:22" ht="13" x14ac:dyDescent="0.15">
      <c r="U768" s="1"/>
      <c r="V768" s="1"/>
    </row>
    <row r="769" spans="21:22" ht="13" x14ac:dyDescent="0.15">
      <c r="U769" s="1"/>
      <c r="V769" s="1"/>
    </row>
    <row r="770" spans="21:22" ht="13" x14ac:dyDescent="0.15">
      <c r="U770" s="1"/>
      <c r="V770" s="1"/>
    </row>
    <row r="771" spans="21:22" ht="13" x14ac:dyDescent="0.15">
      <c r="U771" s="1"/>
      <c r="V771" s="1"/>
    </row>
    <row r="772" spans="21:22" ht="13" x14ac:dyDescent="0.15">
      <c r="U772" s="1"/>
      <c r="V772" s="1"/>
    </row>
    <row r="773" spans="21:22" ht="13" x14ac:dyDescent="0.15">
      <c r="U773" s="1"/>
      <c r="V773" s="1"/>
    </row>
    <row r="774" spans="21:22" ht="13" x14ac:dyDescent="0.15">
      <c r="U774" s="1"/>
      <c r="V774" s="1"/>
    </row>
    <row r="775" spans="21:22" ht="13" x14ac:dyDescent="0.15">
      <c r="U775" s="1"/>
      <c r="V775" s="1"/>
    </row>
    <row r="776" spans="21:22" ht="13" x14ac:dyDescent="0.15">
      <c r="U776" s="1"/>
      <c r="V776" s="1"/>
    </row>
    <row r="777" spans="21:22" ht="13" x14ac:dyDescent="0.15">
      <c r="U777" s="1"/>
      <c r="V777" s="1"/>
    </row>
    <row r="778" spans="21:22" ht="13" x14ac:dyDescent="0.15">
      <c r="U778" s="1"/>
      <c r="V778" s="1"/>
    </row>
    <row r="779" spans="21:22" ht="13" x14ac:dyDescent="0.15">
      <c r="U779" s="1"/>
      <c r="V779" s="1"/>
    </row>
    <row r="780" spans="21:22" ht="13" x14ac:dyDescent="0.15">
      <c r="U780" s="1"/>
      <c r="V780" s="1"/>
    </row>
    <row r="781" spans="21:22" ht="13" x14ac:dyDescent="0.15">
      <c r="U781" s="1"/>
      <c r="V781" s="1"/>
    </row>
    <row r="782" spans="21:22" ht="13" x14ac:dyDescent="0.15">
      <c r="U782" s="1"/>
      <c r="V782" s="1"/>
    </row>
    <row r="783" spans="21:22" ht="13" x14ac:dyDescent="0.15">
      <c r="U783" s="1"/>
      <c r="V783" s="1"/>
    </row>
    <row r="784" spans="21:22" ht="13" x14ac:dyDescent="0.15">
      <c r="U784" s="1"/>
      <c r="V784" s="1"/>
    </row>
    <row r="785" spans="21:22" ht="13" x14ac:dyDescent="0.15">
      <c r="U785" s="1"/>
      <c r="V785" s="1"/>
    </row>
    <row r="786" spans="21:22" ht="13" x14ac:dyDescent="0.15">
      <c r="U786" s="1"/>
      <c r="V786" s="1"/>
    </row>
    <row r="787" spans="21:22" ht="13" x14ac:dyDescent="0.15">
      <c r="U787" s="1"/>
      <c r="V787" s="1"/>
    </row>
    <row r="788" spans="21:22" ht="13" x14ac:dyDescent="0.15">
      <c r="U788" s="1"/>
      <c r="V788" s="1"/>
    </row>
    <row r="789" spans="21:22" ht="13" x14ac:dyDescent="0.15">
      <c r="U789" s="1"/>
      <c r="V789" s="1"/>
    </row>
    <row r="790" spans="21:22" ht="13" x14ac:dyDescent="0.15">
      <c r="U790" s="1"/>
      <c r="V790" s="1"/>
    </row>
    <row r="791" spans="21:22" ht="13" x14ac:dyDescent="0.15">
      <c r="U791" s="1"/>
      <c r="V791" s="1"/>
    </row>
    <row r="792" spans="21:22" ht="13" x14ac:dyDescent="0.15">
      <c r="U792" s="1"/>
      <c r="V792" s="1"/>
    </row>
    <row r="793" spans="21:22" ht="13" x14ac:dyDescent="0.15">
      <c r="U793" s="1"/>
      <c r="V793" s="1"/>
    </row>
    <row r="794" spans="21:22" ht="13" x14ac:dyDescent="0.15">
      <c r="U794" s="1"/>
      <c r="V794" s="1"/>
    </row>
    <row r="795" spans="21:22" ht="13" x14ac:dyDescent="0.15">
      <c r="U795" s="1"/>
      <c r="V795" s="1"/>
    </row>
    <row r="796" spans="21:22" ht="13" x14ac:dyDescent="0.15">
      <c r="U796" s="1"/>
      <c r="V796" s="1"/>
    </row>
    <row r="797" spans="21:22" ht="13" x14ac:dyDescent="0.15">
      <c r="U797" s="1"/>
      <c r="V797" s="1"/>
    </row>
    <row r="798" spans="21:22" ht="13" x14ac:dyDescent="0.15">
      <c r="U798" s="1"/>
      <c r="V798" s="1"/>
    </row>
    <row r="799" spans="21:22" ht="13" x14ac:dyDescent="0.15">
      <c r="U799" s="1"/>
      <c r="V799" s="1"/>
    </row>
    <row r="800" spans="21:22" ht="13" x14ac:dyDescent="0.15">
      <c r="U800" s="1"/>
      <c r="V800" s="1"/>
    </row>
    <row r="801" spans="21:22" ht="13" x14ac:dyDescent="0.15">
      <c r="U801" s="1"/>
      <c r="V801" s="1"/>
    </row>
    <row r="802" spans="21:22" ht="13" x14ac:dyDescent="0.15">
      <c r="U802" s="1"/>
      <c r="V802" s="1"/>
    </row>
    <row r="803" spans="21:22" ht="13" x14ac:dyDescent="0.15">
      <c r="U803" s="1"/>
      <c r="V803" s="1"/>
    </row>
    <row r="804" spans="21:22" ht="13" x14ac:dyDescent="0.15">
      <c r="U804" s="1"/>
      <c r="V804" s="1"/>
    </row>
    <row r="805" spans="21:22" ht="13" x14ac:dyDescent="0.15">
      <c r="U805" s="1"/>
      <c r="V805" s="1"/>
    </row>
    <row r="806" spans="21:22" ht="13" x14ac:dyDescent="0.15">
      <c r="U806" s="1"/>
      <c r="V806" s="1"/>
    </row>
    <row r="807" spans="21:22" ht="13" x14ac:dyDescent="0.15">
      <c r="U807" s="1"/>
      <c r="V807" s="1"/>
    </row>
    <row r="808" spans="21:22" ht="13" x14ac:dyDescent="0.15">
      <c r="U808" s="1"/>
      <c r="V808" s="1"/>
    </row>
    <row r="809" spans="21:22" ht="13" x14ac:dyDescent="0.15">
      <c r="U809" s="1"/>
      <c r="V809" s="1"/>
    </row>
    <row r="810" spans="21:22" ht="13" x14ac:dyDescent="0.15">
      <c r="U810" s="1"/>
      <c r="V810" s="1"/>
    </row>
    <row r="811" spans="21:22" ht="13" x14ac:dyDescent="0.15">
      <c r="U811" s="1"/>
      <c r="V811" s="1"/>
    </row>
    <row r="812" spans="21:22" ht="13" x14ac:dyDescent="0.15">
      <c r="U812" s="1"/>
      <c r="V812" s="1"/>
    </row>
    <row r="813" spans="21:22" ht="13" x14ac:dyDescent="0.15">
      <c r="U813" s="1"/>
      <c r="V813" s="1"/>
    </row>
    <row r="814" spans="21:22" ht="13" x14ac:dyDescent="0.15">
      <c r="U814" s="1"/>
      <c r="V814" s="1"/>
    </row>
    <row r="815" spans="21:22" ht="13" x14ac:dyDescent="0.15">
      <c r="U815" s="1"/>
      <c r="V815" s="1"/>
    </row>
    <row r="816" spans="21:22" ht="13" x14ac:dyDescent="0.15">
      <c r="U816" s="1"/>
      <c r="V816" s="1"/>
    </row>
    <row r="817" spans="21:22" ht="13" x14ac:dyDescent="0.15">
      <c r="U817" s="1"/>
      <c r="V817" s="1"/>
    </row>
    <row r="818" spans="21:22" ht="13" x14ac:dyDescent="0.15">
      <c r="U818" s="1"/>
      <c r="V818" s="1"/>
    </row>
    <row r="819" spans="21:22" ht="13" x14ac:dyDescent="0.15">
      <c r="U819" s="1"/>
      <c r="V819" s="1"/>
    </row>
    <row r="820" spans="21:22" ht="13" x14ac:dyDescent="0.15">
      <c r="U820" s="1"/>
      <c r="V820" s="1"/>
    </row>
    <row r="821" spans="21:22" ht="13" x14ac:dyDescent="0.15">
      <c r="U821" s="1"/>
      <c r="V821" s="1"/>
    </row>
    <row r="822" spans="21:22" ht="13" x14ac:dyDescent="0.15">
      <c r="U822" s="1"/>
      <c r="V822" s="1"/>
    </row>
    <row r="823" spans="21:22" ht="13" x14ac:dyDescent="0.15">
      <c r="U823" s="1"/>
      <c r="V823" s="1"/>
    </row>
    <row r="824" spans="21:22" ht="13" x14ac:dyDescent="0.15">
      <c r="U824" s="1"/>
      <c r="V824" s="1"/>
    </row>
    <row r="825" spans="21:22" ht="13" x14ac:dyDescent="0.15">
      <c r="U825" s="1"/>
      <c r="V825" s="1"/>
    </row>
    <row r="826" spans="21:22" ht="13" x14ac:dyDescent="0.15">
      <c r="U826" s="1"/>
      <c r="V826" s="1"/>
    </row>
    <row r="827" spans="21:22" ht="13" x14ac:dyDescent="0.15">
      <c r="U827" s="1"/>
      <c r="V827" s="1"/>
    </row>
    <row r="828" spans="21:22" ht="13" x14ac:dyDescent="0.15">
      <c r="U828" s="1"/>
      <c r="V828" s="1"/>
    </row>
    <row r="829" spans="21:22" ht="13" x14ac:dyDescent="0.15">
      <c r="U829" s="1"/>
      <c r="V829" s="1"/>
    </row>
    <row r="830" spans="21:22" ht="13" x14ac:dyDescent="0.15">
      <c r="U830" s="1"/>
      <c r="V830" s="1"/>
    </row>
    <row r="831" spans="21:22" ht="13" x14ac:dyDescent="0.15">
      <c r="U831" s="1"/>
      <c r="V831" s="1"/>
    </row>
    <row r="832" spans="21:22" ht="13" x14ac:dyDescent="0.15">
      <c r="U832" s="1"/>
      <c r="V832" s="1"/>
    </row>
    <row r="833" spans="21:22" ht="13" x14ac:dyDescent="0.15">
      <c r="U833" s="1"/>
      <c r="V833" s="1"/>
    </row>
    <row r="834" spans="21:22" ht="13" x14ac:dyDescent="0.15">
      <c r="U834" s="1"/>
      <c r="V834" s="1"/>
    </row>
    <row r="835" spans="21:22" ht="13" x14ac:dyDescent="0.15">
      <c r="U835" s="1"/>
      <c r="V835" s="1"/>
    </row>
    <row r="836" spans="21:22" ht="13" x14ac:dyDescent="0.15">
      <c r="U836" s="1"/>
      <c r="V836" s="1"/>
    </row>
    <row r="837" spans="21:22" ht="13" x14ac:dyDescent="0.15">
      <c r="U837" s="1"/>
      <c r="V837" s="1"/>
    </row>
    <row r="838" spans="21:22" ht="13" x14ac:dyDescent="0.15">
      <c r="U838" s="1"/>
      <c r="V838" s="1"/>
    </row>
    <row r="839" spans="21:22" ht="13" x14ac:dyDescent="0.15">
      <c r="U839" s="1"/>
      <c r="V839" s="1"/>
    </row>
    <row r="840" spans="21:22" ht="13" x14ac:dyDescent="0.15">
      <c r="U840" s="1"/>
      <c r="V840" s="1"/>
    </row>
    <row r="841" spans="21:22" ht="13" x14ac:dyDescent="0.15">
      <c r="U841" s="1"/>
      <c r="V841" s="1"/>
    </row>
    <row r="842" spans="21:22" ht="13" x14ac:dyDescent="0.15">
      <c r="U842" s="1"/>
      <c r="V842" s="1"/>
    </row>
    <row r="843" spans="21:22" ht="13" x14ac:dyDescent="0.15">
      <c r="U843" s="1"/>
      <c r="V843" s="1"/>
    </row>
    <row r="844" spans="21:22" ht="13" x14ac:dyDescent="0.15">
      <c r="U844" s="1"/>
      <c r="V844" s="1"/>
    </row>
    <row r="845" spans="21:22" ht="13" x14ac:dyDescent="0.15">
      <c r="U845" s="1"/>
      <c r="V845" s="1"/>
    </row>
    <row r="846" spans="21:22" ht="13" x14ac:dyDescent="0.15">
      <c r="U846" s="1"/>
      <c r="V846" s="1"/>
    </row>
    <row r="847" spans="21:22" ht="13" x14ac:dyDescent="0.15">
      <c r="U847" s="1"/>
      <c r="V847" s="1"/>
    </row>
    <row r="848" spans="21:22" ht="13" x14ac:dyDescent="0.15">
      <c r="U848" s="1"/>
      <c r="V848" s="1"/>
    </row>
    <row r="849" spans="21:22" ht="13" x14ac:dyDescent="0.15">
      <c r="U849" s="1"/>
      <c r="V849" s="1"/>
    </row>
    <row r="850" spans="21:22" ht="13" x14ac:dyDescent="0.15">
      <c r="U850" s="1"/>
      <c r="V850" s="1"/>
    </row>
    <row r="851" spans="21:22" ht="13" x14ac:dyDescent="0.15">
      <c r="U851" s="1"/>
      <c r="V851" s="1"/>
    </row>
    <row r="852" spans="21:22" ht="13" x14ac:dyDescent="0.15">
      <c r="U852" s="1"/>
      <c r="V852" s="1"/>
    </row>
    <row r="853" spans="21:22" ht="13" x14ac:dyDescent="0.15">
      <c r="U853" s="1"/>
      <c r="V853" s="1"/>
    </row>
    <row r="854" spans="21:22" ht="13" x14ac:dyDescent="0.15">
      <c r="U854" s="1"/>
      <c r="V854" s="1"/>
    </row>
    <row r="855" spans="21:22" ht="13" x14ac:dyDescent="0.15">
      <c r="U855" s="1"/>
      <c r="V855" s="1"/>
    </row>
    <row r="856" spans="21:22" ht="13" x14ac:dyDescent="0.15">
      <c r="U856" s="1"/>
      <c r="V856" s="1"/>
    </row>
    <row r="857" spans="21:22" ht="13" x14ac:dyDescent="0.15">
      <c r="U857" s="1"/>
      <c r="V857" s="1"/>
    </row>
    <row r="858" spans="21:22" ht="13" x14ac:dyDescent="0.15">
      <c r="U858" s="1"/>
      <c r="V858" s="1"/>
    </row>
    <row r="859" spans="21:22" ht="13" x14ac:dyDescent="0.15">
      <c r="U859" s="1"/>
      <c r="V859" s="1"/>
    </row>
    <row r="860" spans="21:22" ht="13" x14ac:dyDescent="0.15">
      <c r="U860" s="1"/>
      <c r="V860" s="1"/>
    </row>
    <row r="861" spans="21:22" ht="13" x14ac:dyDescent="0.15">
      <c r="U861" s="1"/>
      <c r="V861" s="1"/>
    </row>
    <row r="862" spans="21:22" ht="13" x14ac:dyDescent="0.15">
      <c r="U862" s="1"/>
      <c r="V862" s="1"/>
    </row>
    <row r="863" spans="21:22" ht="13" x14ac:dyDescent="0.15">
      <c r="U863" s="1"/>
      <c r="V863" s="1"/>
    </row>
    <row r="864" spans="21:22" ht="13" x14ac:dyDescent="0.15">
      <c r="U864" s="1"/>
      <c r="V864" s="1"/>
    </row>
    <row r="865" spans="21:22" ht="13" x14ac:dyDescent="0.15">
      <c r="U865" s="1"/>
      <c r="V865" s="1"/>
    </row>
    <row r="866" spans="21:22" ht="13" x14ac:dyDescent="0.15">
      <c r="U866" s="1"/>
      <c r="V866" s="1"/>
    </row>
    <row r="867" spans="21:22" ht="13" x14ac:dyDescent="0.15">
      <c r="U867" s="1"/>
      <c r="V867" s="1"/>
    </row>
    <row r="868" spans="21:22" ht="13" x14ac:dyDescent="0.15">
      <c r="U868" s="1"/>
      <c r="V868" s="1"/>
    </row>
    <row r="869" spans="21:22" ht="13" x14ac:dyDescent="0.15">
      <c r="U869" s="1"/>
      <c r="V869" s="1"/>
    </row>
    <row r="870" spans="21:22" ht="13" x14ac:dyDescent="0.15">
      <c r="U870" s="1"/>
      <c r="V870" s="1"/>
    </row>
    <row r="871" spans="21:22" ht="13" x14ac:dyDescent="0.15">
      <c r="U871" s="1"/>
      <c r="V871" s="1"/>
    </row>
    <row r="872" spans="21:22" ht="13" x14ac:dyDescent="0.15">
      <c r="U872" s="1"/>
      <c r="V872" s="1"/>
    </row>
    <row r="873" spans="21:22" ht="13" x14ac:dyDescent="0.15">
      <c r="U873" s="1"/>
      <c r="V873" s="1"/>
    </row>
    <row r="874" spans="21:22" ht="13" x14ac:dyDescent="0.15">
      <c r="U874" s="1"/>
      <c r="V874" s="1"/>
    </row>
    <row r="875" spans="21:22" ht="13" x14ac:dyDescent="0.15">
      <c r="U875" s="1"/>
      <c r="V875" s="1"/>
    </row>
    <row r="876" spans="21:22" ht="13" x14ac:dyDescent="0.15">
      <c r="U876" s="1"/>
      <c r="V876" s="1"/>
    </row>
    <row r="877" spans="21:22" ht="13" x14ac:dyDescent="0.15">
      <c r="U877" s="1"/>
      <c r="V877" s="1"/>
    </row>
    <row r="878" spans="21:22" ht="13" x14ac:dyDescent="0.15">
      <c r="U878" s="1"/>
      <c r="V878" s="1"/>
    </row>
    <row r="879" spans="21:22" ht="13" x14ac:dyDescent="0.15">
      <c r="U879" s="1"/>
      <c r="V879" s="1"/>
    </row>
    <row r="880" spans="21:22" ht="13" x14ac:dyDescent="0.15">
      <c r="U880" s="1"/>
      <c r="V880" s="1"/>
    </row>
    <row r="881" spans="21:22" ht="13" x14ac:dyDescent="0.15">
      <c r="U881" s="1"/>
      <c r="V881" s="1"/>
    </row>
    <row r="882" spans="21:22" ht="13" x14ac:dyDescent="0.15">
      <c r="U882" s="1"/>
      <c r="V882" s="1"/>
    </row>
    <row r="883" spans="21:22" ht="13" x14ac:dyDescent="0.15">
      <c r="U883" s="1"/>
      <c r="V883" s="1"/>
    </row>
    <row r="884" spans="21:22" ht="13" x14ac:dyDescent="0.15">
      <c r="U884" s="1"/>
      <c r="V884" s="1"/>
    </row>
    <row r="885" spans="21:22" ht="13" x14ac:dyDescent="0.15">
      <c r="U885" s="1"/>
      <c r="V885" s="1"/>
    </row>
    <row r="886" spans="21:22" ht="13" x14ac:dyDescent="0.15">
      <c r="U886" s="1"/>
      <c r="V886" s="1"/>
    </row>
    <row r="887" spans="21:22" ht="13" x14ac:dyDescent="0.15">
      <c r="U887" s="1"/>
      <c r="V887" s="1"/>
    </row>
    <row r="888" spans="21:22" ht="13" x14ac:dyDescent="0.15">
      <c r="U888" s="1"/>
      <c r="V888" s="1"/>
    </row>
    <row r="889" spans="21:22" ht="13" x14ac:dyDescent="0.15">
      <c r="U889" s="1"/>
      <c r="V889" s="1"/>
    </row>
    <row r="890" spans="21:22" ht="13" x14ac:dyDescent="0.15">
      <c r="U890" s="1"/>
      <c r="V890" s="1"/>
    </row>
    <row r="891" spans="21:22" ht="13" x14ac:dyDescent="0.15">
      <c r="U891" s="1"/>
      <c r="V891" s="1"/>
    </row>
    <row r="892" spans="21:22" ht="13" x14ac:dyDescent="0.15">
      <c r="U892" s="1"/>
      <c r="V892" s="1"/>
    </row>
    <row r="893" spans="21:22" ht="13" x14ac:dyDescent="0.15">
      <c r="U893" s="1"/>
      <c r="V893" s="1"/>
    </row>
    <row r="894" spans="21:22" ht="13" x14ac:dyDescent="0.15">
      <c r="U894" s="1"/>
      <c r="V894" s="1"/>
    </row>
    <row r="895" spans="21:22" ht="13" x14ac:dyDescent="0.15">
      <c r="U895" s="1"/>
      <c r="V895" s="1"/>
    </row>
    <row r="896" spans="21:22" ht="13" x14ac:dyDescent="0.15">
      <c r="U896" s="1"/>
      <c r="V896" s="1"/>
    </row>
    <row r="897" spans="21:22" ht="13" x14ac:dyDescent="0.15">
      <c r="U897" s="1"/>
      <c r="V897" s="1"/>
    </row>
    <row r="898" spans="21:22" ht="13" x14ac:dyDescent="0.15">
      <c r="U898" s="1"/>
      <c r="V898" s="1"/>
    </row>
    <row r="899" spans="21:22" ht="13" x14ac:dyDescent="0.15">
      <c r="U899" s="1"/>
      <c r="V899" s="1"/>
    </row>
    <row r="900" spans="21:22" ht="13" x14ac:dyDescent="0.15">
      <c r="U900" s="1"/>
      <c r="V900" s="1"/>
    </row>
    <row r="901" spans="21:22" ht="13" x14ac:dyDescent="0.15">
      <c r="U901" s="1"/>
      <c r="V901" s="1"/>
    </row>
    <row r="902" spans="21:22" ht="13" x14ac:dyDescent="0.15">
      <c r="U902" s="1"/>
      <c r="V902" s="1"/>
    </row>
    <row r="903" spans="21:22" ht="13" x14ac:dyDescent="0.15">
      <c r="U903" s="1"/>
      <c r="V903" s="1"/>
    </row>
    <row r="904" spans="21:22" ht="13" x14ac:dyDescent="0.15">
      <c r="U904" s="1"/>
      <c r="V904" s="1"/>
    </row>
    <row r="905" spans="21:22" ht="13" x14ac:dyDescent="0.15">
      <c r="U905" s="1"/>
      <c r="V905" s="1"/>
    </row>
    <row r="906" spans="21:22" ht="13" x14ac:dyDescent="0.15">
      <c r="U906" s="1"/>
      <c r="V906" s="1"/>
    </row>
    <row r="907" spans="21:22" ht="13" x14ac:dyDescent="0.15">
      <c r="U907" s="1"/>
      <c r="V907" s="1"/>
    </row>
    <row r="908" spans="21:22" ht="13" x14ac:dyDescent="0.15">
      <c r="U908" s="1"/>
      <c r="V908" s="1"/>
    </row>
    <row r="909" spans="21:22" ht="13" x14ac:dyDescent="0.15">
      <c r="U909" s="1"/>
      <c r="V909" s="1"/>
    </row>
    <row r="910" spans="21:22" ht="13" x14ac:dyDescent="0.15">
      <c r="U910" s="1"/>
      <c r="V910" s="1"/>
    </row>
    <row r="911" spans="21:22" ht="13" x14ac:dyDescent="0.15">
      <c r="U911" s="1"/>
      <c r="V911" s="1"/>
    </row>
    <row r="912" spans="21:22" ht="13" x14ac:dyDescent="0.15">
      <c r="U912" s="1"/>
      <c r="V912" s="1"/>
    </row>
    <row r="913" spans="21:22" ht="13" x14ac:dyDescent="0.15">
      <c r="U913" s="1"/>
      <c r="V913" s="1"/>
    </row>
    <row r="914" spans="21:22" ht="13" x14ac:dyDescent="0.15">
      <c r="U914" s="1"/>
      <c r="V914" s="1"/>
    </row>
    <row r="915" spans="21:22" ht="13" x14ac:dyDescent="0.15">
      <c r="U915" s="1"/>
      <c r="V915" s="1"/>
    </row>
    <row r="916" spans="21:22" ht="13" x14ac:dyDescent="0.15">
      <c r="U916" s="1"/>
      <c r="V916" s="1"/>
    </row>
    <row r="917" spans="21:22" ht="13" x14ac:dyDescent="0.15">
      <c r="U917" s="1"/>
      <c r="V917" s="1"/>
    </row>
    <row r="918" spans="21:22" ht="13" x14ac:dyDescent="0.15">
      <c r="U918" s="1"/>
      <c r="V918" s="1"/>
    </row>
    <row r="919" spans="21:22" ht="13" x14ac:dyDescent="0.15">
      <c r="U919" s="1"/>
      <c r="V919" s="1"/>
    </row>
    <row r="920" spans="21:22" ht="13" x14ac:dyDescent="0.15">
      <c r="U920" s="1"/>
      <c r="V920" s="1"/>
    </row>
    <row r="921" spans="21:22" ht="13" x14ac:dyDescent="0.15">
      <c r="U921" s="1"/>
      <c r="V921" s="1"/>
    </row>
    <row r="922" spans="21:22" ht="13" x14ac:dyDescent="0.15">
      <c r="U922" s="1"/>
      <c r="V922" s="1"/>
    </row>
    <row r="923" spans="21:22" ht="13" x14ac:dyDescent="0.15">
      <c r="U923" s="1"/>
      <c r="V923" s="1"/>
    </row>
    <row r="924" spans="21:22" ht="13" x14ac:dyDescent="0.15">
      <c r="U924" s="1"/>
      <c r="V924" s="1"/>
    </row>
    <row r="925" spans="21:22" ht="13" x14ac:dyDescent="0.15">
      <c r="U925" s="1"/>
      <c r="V925" s="1"/>
    </row>
    <row r="926" spans="21:22" ht="13" x14ac:dyDescent="0.15">
      <c r="U926" s="1"/>
      <c r="V926" s="1"/>
    </row>
    <row r="927" spans="21:22" ht="13" x14ac:dyDescent="0.15">
      <c r="U927" s="1"/>
      <c r="V927" s="1"/>
    </row>
    <row r="928" spans="21:22" ht="13" x14ac:dyDescent="0.15">
      <c r="U928" s="1"/>
      <c r="V928" s="1"/>
    </row>
    <row r="929" spans="21:22" ht="13" x14ac:dyDescent="0.15">
      <c r="U929" s="1"/>
      <c r="V929" s="1"/>
    </row>
    <row r="930" spans="21:22" ht="13" x14ac:dyDescent="0.15">
      <c r="U930" s="1"/>
      <c r="V930" s="1"/>
    </row>
    <row r="931" spans="21:22" ht="13" x14ac:dyDescent="0.15">
      <c r="U931" s="1"/>
      <c r="V931" s="1"/>
    </row>
    <row r="932" spans="21:22" ht="13" x14ac:dyDescent="0.15">
      <c r="U932" s="1"/>
      <c r="V932" s="1"/>
    </row>
    <row r="933" spans="21:22" ht="13" x14ac:dyDescent="0.15">
      <c r="U933" s="1"/>
      <c r="V933" s="1"/>
    </row>
    <row r="934" spans="21:22" ht="13" x14ac:dyDescent="0.15">
      <c r="U934" s="1"/>
      <c r="V934" s="1"/>
    </row>
    <row r="935" spans="21:22" ht="13" x14ac:dyDescent="0.15">
      <c r="U935" s="1"/>
      <c r="V935" s="1"/>
    </row>
    <row r="936" spans="21:22" ht="13" x14ac:dyDescent="0.15">
      <c r="U936" s="1"/>
      <c r="V936" s="1"/>
    </row>
    <row r="937" spans="21:22" ht="13" x14ac:dyDescent="0.15">
      <c r="U937" s="1"/>
      <c r="V937" s="1"/>
    </row>
    <row r="938" spans="21:22" ht="13" x14ac:dyDescent="0.15">
      <c r="U938" s="1"/>
      <c r="V938" s="1"/>
    </row>
    <row r="939" spans="21:22" ht="13" x14ac:dyDescent="0.15">
      <c r="U939" s="1"/>
      <c r="V939" s="1"/>
    </row>
    <row r="940" spans="21:22" ht="13" x14ac:dyDescent="0.15">
      <c r="U940" s="1"/>
      <c r="V940" s="1"/>
    </row>
    <row r="941" spans="21:22" ht="13" x14ac:dyDescent="0.15">
      <c r="U941" s="1"/>
      <c r="V941" s="1"/>
    </row>
    <row r="942" spans="21:22" ht="13" x14ac:dyDescent="0.15">
      <c r="U942" s="1"/>
      <c r="V942" s="1"/>
    </row>
    <row r="943" spans="21:22" ht="13" x14ac:dyDescent="0.15">
      <c r="U943" s="1"/>
      <c r="V943" s="1"/>
    </row>
    <row r="944" spans="21:22" ht="13" x14ac:dyDescent="0.15">
      <c r="U944" s="1"/>
      <c r="V944" s="1"/>
    </row>
    <row r="945" spans="21:22" ht="13" x14ac:dyDescent="0.15">
      <c r="U945" s="1"/>
      <c r="V945" s="1"/>
    </row>
    <row r="946" spans="21:22" ht="13" x14ac:dyDescent="0.15">
      <c r="U946" s="1"/>
      <c r="V946" s="1"/>
    </row>
    <row r="947" spans="21:22" ht="13" x14ac:dyDescent="0.15">
      <c r="U947" s="1"/>
      <c r="V947" s="1"/>
    </row>
    <row r="948" spans="21:22" ht="13" x14ac:dyDescent="0.15">
      <c r="U948" s="1"/>
      <c r="V948" s="1"/>
    </row>
    <row r="949" spans="21:22" ht="13" x14ac:dyDescent="0.15">
      <c r="U949" s="1"/>
      <c r="V949" s="1"/>
    </row>
    <row r="950" spans="21:22" ht="13" x14ac:dyDescent="0.15">
      <c r="U950" s="1"/>
      <c r="V950" s="1"/>
    </row>
    <row r="951" spans="21:22" ht="13" x14ac:dyDescent="0.15">
      <c r="U951" s="1"/>
      <c r="V951" s="1"/>
    </row>
    <row r="952" spans="21:22" ht="13" x14ac:dyDescent="0.15">
      <c r="U952" s="1"/>
      <c r="V952" s="1"/>
    </row>
    <row r="953" spans="21:22" ht="13" x14ac:dyDescent="0.15">
      <c r="U953" s="1"/>
      <c r="V953" s="1"/>
    </row>
    <row r="954" spans="21:22" ht="13" x14ac:dyDescent="0.15">
      <c r="U954" s="1"/>
      <c r="V954" s="1"/>
    </row>
    <row r="955" spans="21:22" ht="13" x14ac:dyDescent="0.15">
      <c r="U955" s="1"/>
      <c r="V955" s="1"/>
    </row>
    <row r="956" spans="21:22" ht="13" x14ac:dyDescent="0.15">
      <c r="U956" s="1"/>
      <c r="V956" s="1"/>
    </row>
    <row r="957" spans="21:22" ht="13" x14ac:dyDescent="0.15">
      <c r="U957" s="1"/>
      <c r="V957" s="1"/>
    </row>
    <row r="958" spans="21:22" ht="13" x14ac:dyDescent="0.15">
      <c r="U958" s="1"/>
      <c r="V958" s="1"/>
    </row>
    <row r="959" spans="21:22" ht="13" x14ac:dyDescent="0.15">
      <c r="U959" s="1"/>
      <c r="V959" s="1"/>
    </row>
    <row r="960" spans="21:22" ht="13" x14ac:dyDescent="0.15">
      <c r="U960" s="1"/>
      <c r="V960" s="1"/>
    </row>
    <row r="961" spans="21:22" ht="13" x14ac:dyDescent="0.15">
      <c r="U961" s="1"/>
      <c r="V961" s="1"/>
    </row>
    <row r="962" spans="21:22" ht="13" x14ac:dyDescent="0.15">
      <c r="U962" s="1"/>
      <c r="V962" s="1"/>
    </row>
    <row r="963" spans="21:22" ht="13" x14ac:dyDescent="0.15">
      <c r="U963" s="1"/>
      <c r="V963" s="1"/>
    </row>
    <row r="964" spans="21:22" ht="13" x14ac:dyDescent="0.15">
      <c r="U964" s="1"/>
      <c r="V964" s="1"/>
    </row>
    <row r="965" spans="21:22" ht="13" x14ac:dyDescent="0.15">
      <c r="U965" s="1"/>
      <c r="V965" s="1"/>
    </row>
    <row r="966" spans="21:22" ht="13" x14ac:dyDescent="0.15">
      <c r="U966" s="1"/>
      <c r="V966" s="1"/>
    </row>
    <row r="967" spans="21:22" ht="13" x14ac:dyDescent="0.15">
      <c r="U967" s="1"/>
      <c r="V967" s="1"/>
    </row>
    <row r="968" spans="21:22" ht="13" x14ac:dyDescent="0.15">
      <c r="U968" s="1"/>
      <c r="V968" s="1"/>
    </row>
    <row r="969" spans="21:22" ht="13" x14ac:dyDescent="0.15">
      <c r="U969" s="1"/>
      <c r="V969" s="1"/>
    </row>
    <row r="970" spans="21:22" ht="13" x14ac:dyDescent="0.15">
      <c r="U970" s="1"/>
      <c r="V970" s="1"/>
    </row>
    <row r="971" spans="21:22" ht="13" x14ac:dyDescent="0.15">
      <c r="U971" s="1"/>
      <c r="V971" s="1"/>
    </row>
    <row r="972" spans="21:22" ht="13" x14ac:dyDescent="0.15">
      <c r="U972" s="1"/>
      <c r="V972" s="1"/>
    </row>
    <row r="973" spans="21:22" ht="13" x14ac:dyDescent="0.15">
      <c r="U973" s="1"/>
      <c r="V973" s="1"/>
    </row>
    <row r="974" spans="21:22" ht="13" x14ac:dyDescent="0.15">
      <c r="U974" s="1"/>
      <c r="V974" s="1"/>
    </row>
    <row r="975" spans="21:22" ht="13" x14ac:dyDescent="0.15">
      <c r="U975" s="1"/>
      <c r="V975" s="1"/>
    </row>
    <row r="976" spans="21:22" ht="13" x14ac:dyDescent="0.15">
      <c r="U976" s="1"/>
      <c r="V976" s="1"/>
    </row>
    <row r="977" spans="21:22" ht="13" x14ac:dyDescent="0.15">
      <c r="U977" s="1"/>
      <c r="V977" s="1"/>
    </row>
    <row r="978" spans="21:22" ht="13" x14ac:dyDescent="0.15">
      <c r="U978" s="1"/>
      <c r="V978" s="1"/>
    </row>
    <row r="979" spans="21:22" ht="13" x14ac:dyDescent="0.15">
      <c r="U979" s="1"/>
      <c r="V979" s="1"/>
    </row>
    <row r="980" spans="21:22" ht="13" x14ac:dyDescent="0.15">
      <c r="U980" s="1"/>
      <c r="V980" s="1"/>
    </row>
    <row r="981" spans="21:22" ht="13" x14ac:dyDescent="0.15">
      <c r="U981" s="1"/>
      <c r="V981" s="1"/>
    </row>
    <row r="982" spans="21:22" ht="13" x14ac:dyDescent="0.15">
      <c r="U982" s="1"/>
      <c r="V982" s="1"/>
    </row>
    <row r="983" spans="21:22" ht="13" x14ac:dyDescent="0.15">
      <c r="U983" s="1"/>
      <c r="V983" s="1"/>
    </row>
    <row r="984" spans="21:22" ht="13" x14ac:dyDescent="0.15">
      <c r="U984" s="1"/>
      <c r="V984" s="1"/>
    </row>
    <row r="985" spans="21:22" ht="13" x14ac:dyDescent="0.15">
      <c r="U985" s="1"/>
      <c r="V985" s="1"/>
    </row>
    <row r="986" spans="21:22" ht="13" x14ac:dyDescent="0.15">
      <c r="U986" s="1"/>
      <c r="V986" s="1"/>
    </row>
    <row r="987" spans="21:22" ht="13" x14ac:dyDescent="0.15">
      <c r="U987" s="1"/>
      <c r="V987" s="1"/>
    </row>
    <row r="988" spans="21:22" ht="13" x14ac:dyDescent="0.15">
      <c r="U988" s="1"/>
      <c r="V988" s="1"/>
    </row>
    <row r="989" spans="21:22" ht="13" x14ac:dyDescent="0.15">
      <c r="U989" s="1"/>
      <c r="V989" s="1"/>
    </row>
    <row r="990" spans="21:22" ht="13" x14ac:dyDescent="0.15">
      <c r="U990" s="1"/>
      <c r="V990" s="1"/>
    </row>
    <row r="991" spans="21:22" ht="13" x14ac:dyDescent="0.15">
      <c r="U991" s="1"/>
      <c r="V991" s="1"/>
    </row>
    <row r="992" spans="21:22" ht="13" x14ac:dyDescent="0.15">
      <c r="U992" s="1"/>
      <c r="V992" s="1"/>
    </row>
    <row r="993" spans="21:22" ht="13" x14ac:dyDescent="0.15">
      <c r="U993" s="1"/>
      <c r="V993" s="1"/>
    </row>
  </sheetData>
  <conditionalFormatting sqref="L12:M14 O19:P22">
    <cfRule type="cellIs" dxfId="3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E1EB-AEF5-184B-9B9B-CD9BB5F70403}">
  <sheetPr>
    <outlinePr summaryBelow="0" summaryRight="0"/>
  </sheetPr>
  <dimension ref="A1:AD993"/>
  <sheetViews>
    <sheetView zoomScale="120" zoomScaleNormal="120" workbookViewId="0">
      <pane ySplit="1" topLeftCell="A2" activePane="bottomLeft" state="frozen"/>
      <selection pane="bottomLeft" activeCell="W27" sqref="W27"/>
    </sheetView>
  </sheetViews>
  <sheetFormatPr baseColWidth="10" defaultColWidth="12.6640625" defaultRowHeight="15.75" customHeight="1" x14ac:dyDescent="0.15"/>
  <cols>
    <col min="1" max="1" width="3.5" customWidth="1"/>
    <col min="2" max="22" width="3.6640625" customWidth="1"/>
    <col min="23" max="23" width="28.5" customWidth="1"/>
  </cols>
  <sheetData>
    <row r="1" spans="1:30" ht="15" customHeight="1" x14ac:dyDescent="0.2">
      <c r="A1" s="29" t="s">
        <v>53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  <c r="X1" s="30"/>
      <c r="Y1" s="30"/>
      <c r="Z1" s="30"/>
      <c r="AA1" s="30"/>
      <c r="AB1" s="30"/>
      <c r="AC1" s="30"/>
      <c r="AD1" s="30"/>
    </row>
    <row r="2" spans="1:30" ht="13" x14ac:dyDescent="0.15">
      <c r="B2" s="20"/>
      <c r="U2" s="1"/>
      <c r="V2" s="1"/>
      <c r="W2" s="2"/>
    </row>
    <row r="3" spans="1:30" ht="15" customHeight="1" x14ac:dyDescent="0.15">
      <c r="I3" s="26" t="s">
        <v>22</v>
      </c>
      <c r="U3" s="1"/>
      <c r="V3" s="1"/>
    </row>
    <row r="4" spans="1:30" ht="15" customHeight="1" x14ac:dyDescent="0.15">
      <c r="A4" s="3" t="s">
        <v>0</v>
      </c>
      <c r="D4" s="1"/>
      <c r="E4" s="1"/>
      <c r="F4" s="1"/>
      <c r="G4" s="1"/>
      <c r="H4" s="1"/>
      <c r="I4" s="1" t="s">
        <v>18</v>
      </c>
      <c r="J4" s="1" t="s">
        <v>19</v>
      </c>
      <c r="K4" s="1"/>
      <c r="L4" s="1"/>
      <c r="M4" s="1"/>
      <c r="N4" s="1"/>
      <c r="O4" s="1"/>
      <c r="P4" s="1"/>
      <c r="Q4" s="1"/>
      <c r="S4" s="1"/>
      <c r="U4" s="1"/>
      <c r="V4" s="1"/>
    </row>
    <row r="5" spans="1:30" ht="15" customHeight="1" x14ac:dyDescent="0.15">
      <c r="B5" s="2" t="s">
        <v>31</v>
      </c>
      <c r="D5" s="1"/>
      <c r="E5" s="1"/>
      <c r="F5" s="1"/>
      <c r="G5" s="1"/>
      <c r="H5" s="1"/>
      <c r="I5" s="4">
        <v>2</v>
      </c>
      <c r="J5" s="4">
        <v>-1</v>
      </c>
      <c r="K5" s="1"/>
      <c r="L5" s="1"/>
      <c r="N5" s="1"/>
      <c r="R5" s="1"/>
      <c r="S5" s="1"/>
      <c r="T5" s="1"/>
      <c r="U5" s="1"/>
      <c r="V5" s="1"/>
      <c r="W5" s="1"/>
    </row>
    <row r="6" spans="1:30" ht="15" customHeight="1" x14ac:dyDescent="0.15">
      <c r="C6" s="1"/>
      <c r="D6" s="1"/>
      <c r="E6" s="1"/>
      <c r="F6" s="1"/>
      <c r="G6" s="1"/>
      <c r="H6" s="1"/>
      <c r="I6" s="4">
        <v>1</v>
      </c>
      <c r="J6" s="4">
        <v>1</v>
      </c>
      <c r="K6" s="1"/>
      <c r="L6" s="1"/>
      <c r="N6" s="1"/>
      <c r="R6" s="1"/>
      <c r="S6" s="1"/>
      <c r="T6" s="1"/>
      <c r="U6" s="1"/>
      <c r="V6" s="1"/>
      <c r="W6" s="1"/>
    </row>
    <row r="7" spans="1:30" ht="15" customHeight="1" x14ac:dyDescent="0.15">
      <c r="C7" s="1"/>
      <c r="D7" s="1"/>
      <c r="E7" s="1"/>
      <c r="F7" s="1"/>
      <c r="G7" s="1"/>
      <c r="H7" s="1"/>
      <c r="I7" s="4">
        <v>2</v>
      </c>
      <c r="J7" s="4">
        <v>1</v>
      </c>
      <c r="K7" s="1"/>
      <c r="L7" s="1"/>
      <c r="N7" s="1"/>
      <c r="Q7" s="1"/>
      <c r="R7" s="1"/>
      <c r="S7" s="1"/>
      <c r="T7" s="1"/>
      <c r="U7" s="1"/>
    </row>
    <row r="8" spans="1:30" ht="15" customHeight="1" x14ac:dyDescent="0.15">
      <c r="C8" s="1"/>
      <c r="D8" s="1"/>
      <c r="E8" s="1"/>
      <c r="F8" s="1"/>
      <c r="G8" s="1"/>
      <c r="H8" s="1"/>
      <c r="I8" s="4">
        <v>1</v>
      </c>
      <c r="J8" s="4">
        <v>2</v>
      </c>
      <c r="K8" s="1"/>
      <c r="L8" s="1"/>
      <c r="N8" s="1"/>
      <c r="Q8" s="1"/>
      <c r="R8" s="1"/>
      <c r="S8" s="1"/>
      <c r="T8" s="1"/>
      <c r="U8" s="1"/>
    </row>
    <row r="9" spans="1:30" ht="15" customHeight="1" x14ac:dyDescent="0.15">
      <c r="A9" s="5" t="s">
        <v>1</v>
      </c>
      <c r="D9" s="1"/>
      <c r="E9" s="1"/>
      <c r="F9" s="1"/>
      <c r="G9" s="1"/>
      <c r="H9" s="1"/>
      <c r="I9" s="1">
        <v>1</v>
      </c>
      <c r="J9" s="1">
        <v>1</v>
      </c>
      <c r="K9" s="1"/>
      <c r="N9" s="1"/>
      <c r="O9" s="1"/>
      <c r="P9" s="1"/>
      <c r="Q9" s="1"/>
      <c r="T9" s="1"/>
      <c r="U9" s="1"/>
    </row>
    <row r="10" spans="1:30" ht="15" customHeight="1" x14ac:dyDescent="0.15">
      <c r="B10" s="2" t="s">
        <v>50</v>
      </c>
      <c r="C10" s="20"/>
      <c r="D10" s="1"/>
      <c r="E10" s="1"/>
      <c r="F10" s="1"/>
      <c r="G10" s="1"/>
      <c r="H10" s="1"/>
      <c r="I10" s="1" t="s">
        <v>4</v>
      </c>
      <c r="J10" s="1" t="s">
        <v>4</v>
      </c>
      <c r="K10" s="1"/>
      <c r="N10" s="1"/>
      <c r="O10" s="1"/>
      <c r="P10" s="1"/>
      <c r="Q10" s="1"/>
      <c r="R10" s="1"/>
      <c r="S10" s="1"/>
      <c r="T10" s="1"/>
      <c r="U10" s="1"/>
    </row>
    <row r="11" spans="1:30" ht="15" customHeight="1" thickBot="1" x14ac:dyDescent="0.2">
      <c r="C11" s="21" t="s">
        <v>2</v>
      </c>
      <c r="D11" s="22"/>
      <c r="E11" s="22"/>
      <c r="F11" s="22"/>
      <c r="G11" s="21" t="s">
        <v>3</v>
      </c>
      <c r="H11" s="22"/>
      <c r="I11" s="23" t="s">
        <v>17</v>
      </c>
      <c r="K11" s="6" t="s">
        <v>5</v>
      </c>
      <c r="L11" s="23" t="s">
        <v>23</v>
      </c>
      <c r="O11" s="1"/>
      <c r="P11" s="1"/>
      <c r="R11" s="1"/>
      <c r="S11" s="1"/>
      <c r="T11" s="1"/>
      <c r="U11" s="1"/>
      <c r="V11" s="1"/>
      <c r="W11" s="1"/>
    </row>
    <row r="12" spans="1:30" ht="15" customHeight="1" x14ac:dyDescent="0.15">
      <c r="C12" s="7">
        <v>1</v>
      </c>
      <c r="D12" s="8">
        <v>0</v>
      </c>
      <c r="E12" s="8">
        <v>-1</v>
      </c>
      <c r="F12" s="8">
        <v>1</v>
      </c>
      <c r="G12" s="9">
        <v>1</v>
      </c>
      <c r="H12" s="1" t="s">
        <v>6</v>
      </c>
      <c r="I12" s="35" cm="1">
        <f t="array" ref="I12">MMULT($C12:$G12,I$5:I$9)</f>
        <v>2</v>
      </c>
      <c r="J12" s="35" cm="1">
        <f t="array" ref="J12">MMULT($C12:$G12,J$5:J$9)</f>
        <v>1</v>
      </c>
      <c r="K12" s="1" t="s">
        <v>7</v>
      </c>
      <c r="L12" s="40">
        <f t="shared" ref="L12:M14" si="0">IF(I12&gt;0,I12,0)</f>
        <v>2</v>
      </c>
      <c r="M12" s="40">
        <f t="shared" si="0"/>
        <v>1</v>
      </c>
      <c r="O12" s="1"/>
      <c r="P12" s="1"/>
      <c r="R12" s="1"/>
      <c r="S12" s="1"/>
      <c r="T12" s="1"/>
      <c r="U12" s="1"/>
      <c r="V12" s="1"/>
      <c r="W12" s="1"/>
    </row>
    <row r="13" spans="1:30" ht="15" customHeight="1" x14ac:dyDescent="0.15">
      <c r="C13" s="10">
        <v>0</v>
      </c>
      <c r="D13" s="11">
        <v>1</v>
      </c>
      <c r="E13" s="11">
        <v>1</v>
      </c>
      <c r="F13" s="11">
        <v>0</v>
      </c>
      <c r="G13" s="12">
        <v>1</v>
      </c>
      <c r="H13" s="1" t="s">
        <v>6</v>
      </c>
      <c r="I13" s="35" cm="1">
        <f t="array" ref="I13">MMULT($C13:$G13,I$5:I$9)</f>
        <v>4</v>
      </c>
      <c r="J13" s="35" cm="1">
        <f t="array" ref="J13">MMULT($C13:$G13,J$5:J$9)</f>
        <v>3</v>
      </c>
      <c r="K13" s="1" t="s">
        <v>7</v>
      </c>
      <c r="L13" s="40">
        <f t="shared" si="0"/>
        <v>4</v>
      </c>
      <c r="M13" s="40">
        <f t="shared" si="0"/>
        <v>3</v>
      </c>
      <c r="N13" s="1"/>
      <c r="O13" s="24"/>
      <c r="P13" s="1"/>
      <c r="Q13" s="1"/>
      <c r="R13" s="1"/>
      <c r="S13" s="1"/>
      <c r="T13" s="1"/>
      <c r="U13" s="1"/>
      <c r="V13" s="1"/>
      <c r="W13" s="1"/>
    </row>
    <row r="14" spans="1:30" ht="15" customHeight="1" thickBot="1" x14ac:dyDescent="0.2">
      <c r="C14" s="13">
        <v>1</v>
      </c>
      <c r="D14" s="14">
        <v>-1</v>
      </c>
      <c r="E14" s="14">
        <v>0</v>
      </c>
      <c r="F14" s="14">
        <v>0</v>
      </c>
      <c r="G14" s="15">
        <v>0</v>
      </c>
      <c r="H14" s="1" t="s">
        <v>6</v>
      </c>
      <c r="I14" s="35" cm="1">
        <f t="array" ref="I14">MMULT($C14:$G14,I$5:I$9)</f>
        <v>1</v>
      </c>
      <c r="J14" s="35" cm="1">
        <f t="array" ref="J14">MMULT($C14:$G14,J$5:J$9)</f>
        <v>-2</v>
      </c>
      <c r="K14" s="1" t="s">
        <v>7</v>
      </c>
      <c r="L14" s="40">
        <f t="shared" si="0"/>
        <v>1</v>
      </c>
      <c r="M14" s="40">
        <f t="shared" si="0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0" ht="15" customHeight="1" x14ac:dyDescent="0.15"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30" ht="15" customHeight="1" x14ac:dyDescent="0.15">
      <c r="A16" s="5" t="s">
        <v>8</v>
      </c>
      <c r="C16" s="1"/>
      <c r="D16" s="1"/>
      <c r="E16" s="1"/>
      <c r="F16" s="1"/>
      <c r="G16" s="1"/>
      <c r="H16" s="1"/>
      <c r="I16" s="1"/>
      <c r="J16" s="1"/>
      <c r="K16" s="23"/>
      <c r="L16" s="1" t="s">
        <v>4</v>
      </c>
      <c r="M16" s="1" t="s">
        <v>4</v>
      </c>
      <c r="N16" s="1"/>
      <c r="O16" s="23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15">
      <c r="B17" s="2" t="s">
        <v>55</v>
      </c>
      <c r="C17" s="1"/>
      <c r="D17" s="1"/>
      <c r="E17" s="1"/>
      <c r="F17" s="1"/>
      <c r="G17" s="1"/>
      <c r="H17" s="1"/>
      <c r="I17" s="49" t="s">
        <v>54</v>
      </c>
      <c r="J17" s="1"/>
      <c r="K17" s="23"/>
      <c r="M17" s="1"/>
      <c r="N17" s="1"/>
      <c r="O17" s="23"/>
      <c r="P17" s="1"/>
      <c r="Q17" s="1"/>
      <c r="R17" s="1"/>
      <c r="S17" s="1"/>
      <c r="T17" s="1"/>
      <c r="U17" s="1"/>
      <c r="V17" s="1"/>
      <c r="W17" s="1"/>
    </row>
    <row r="18" spans="1:23" ht="15" customHeight="1" thickBot="1" x14ac:dyDescent="0.2">
      <c r="G18" s="21" t="s">
        <v>9</v>
      </c>
      <c r="H18" s="22"/>
      <c r="I18" s="22"/>
      <c r="J18" s="21" t="s">
        <v>10</v>
      </c>
      <c r="K18" s="23"/>
      <c r="L18" s="48" t="s">
        <v>57</v>
      </c>
      <c r="N18" s="6" t="s">
        <v>5</v>
      </c>
      <c r="O18" s="23" t="s">
        <v>58</v>
      </c>
      <c r="Q18" s="1"/>
      <c r="R18" s="1"/>
      <c r="S18" s="1"/>
      <c r="T18" s="1"/>
      <c r="U18" s="1"/>
      <c r="V18" s="1"/>
      <c r="W18" s="1"/>
    </row>
    <row r="19" spans="1:23" ht="15" customHeight="1" x14ac:dyDescent="0.15">
      <c r="B19" s="20" t="s">
        <v>56</v>
      </c>
      <c r="G19" s="42">
        <v>0</v>
      </c>
      <c r="H19" s="43">
        <v>1</v>
      </c>
      <c r="I19" s="43">
        <v>2</v>
      </c>
      <c r="J19" s="9">
        <v>1</v>
      </c>
      <c r="K19" s="1" t="s">
        <v>6</v>
      </c>
      <c r="L19" s="35" cm="1">
        <f t="array" ref="L19">MMULT($G19:$J19,L$12:L$15)</f>
        <v>7</v>
      </c>
      <c r="M19" s="35" cm="1">
        <f t="array" ref="M19">MMULT($G19:$J19,M$12:M$15)</f>
        <v>4</v>
      </c>
      <c r="N19" s="1" t="s">
        <v>7</v>
      </c>
      <c r="O19" s="39">
        <f t="shared" ref="O19:P22" si="1">IF(L19&gt;0,L19,0)</f>
        <v>7</v>
      </c>
      <c r="P19" s="39">
        <f t="shared" si="1"/>
        <v>4</v>
      </c>
      <c r="Q19" s="23"/>
      <c r="R19" s="1"/>
      <c r="S19" s="1"/>
      <c r="T19" s="1"/>
      <c r="U19" s="1"/>
      <c r="V19" s="1"/>
      <c r="W19" s="1"/>
    </row>
    <row r="20" spans="1:23" ht="15" customHeight="1" x14ac:dyDescent="0.15">
      <c r="G20" s="44">
        <v>-1</v>
      </c>
      <c r="H20" s="45">
        <v>0</v>
      </c>
      <c r="I20" s="45">
        <v>2</v>
      </c>
      <c r="J20" s="12">
        <v>1</v>
      </c>
      <c r="K20" s="1" t="s">
        <v>6</v>
      </c>
      <c r="L20" s="35" cm="1">
        <f t="array" ref="L20">MMULT($G20:$J20,L$12:L$15)</f>
        <v>1</v>
      </c>
      <c r="M20" s="35" cm="1">
        <f t="array" ref="M20">MMULT($G20:$J20,M$12:M$15)</f>
        <v>0</v>
      </c>
      <c r="N20" s="1" t="s">
        <v>7</v>
      </c>
      <c r="O20" s="39">
        <f t="shared" si="1"/>
        <v>1</v>
      </c>
      <c r="P20" s="39">
        <f t="shared" si="1"/>
        <v>0</v>
      </c>
      <c r="Q20" s="1"/>
      <c r="R20" s="1"/>
      <c r="S20" s="1"/>
      <c r="T20" s="1"/>
      <c r="U20" s="1"/>
      <c r="V20" s="1"/>
      <c r="W20" s="1"/>
    </row>
    <row r="21" spans="1:23" ht="15" customHeight="1" x14ac:dyDescent="0.15">
      <c r="G21" s="44">
        <v>0</v>
      </c>
      <c r="H21" s="45">
        <v>1</v>
      </c>
      <c r="I21" s="45">
        <v>1</v>
      </c>
      <c r="J21" s="12">
        <v>1</v>
      </c>
      <c r="K21" s="1" t="s">
        <v>6</v>
      </c>
      <c r="L21" s="35" cm="1">
        <f t="array" ref="L21">MMULT($G21:$J21,L$12:L$15)</f>
        <v>6</v>
      </c>
      <c r="M21" s="35" cm="1">
        <f t="array" ref="M21">MMULT($G21:$J21,M$12:M$15)</f>
        <v>4</v>
      </c>
      <c r="N21" s="1" t="s">
        <v>7</v>
      </c>
      <c r="O21" s="39">
        <f t="shared" si="1"/>
        <v>6</v>
      </c>
      <c r="P21" s="39">
        <f t="shared" si="1"/>
        <v>4</v>
      </c>
      <c r="Q21" s="1"/>
      <c r="R21" s="1"/>
      <c r="S21" s="1"/>
      <c r="T21" s="1"/>
      <c r="U21" s="1"/>
      <c r="V21" s="1"/>
      <c r="W21" s="1"/>
    </row>
    <row r="22" spans="1:23" ht="15" customHeight="1" thickBot="1" x14ac:dyDescent="0.2">
      <c r="G22" s="46">
        <v>-1</v>
      </c>
      <c r="H22" s="47">
        <v>0</v>
      </c>
      <c r="I22" s="47">
        <v>-3</v>
      </c>
      <c r="J22" s="15">
        <v>0</v>
      </c>
      <c r="K22" s="1" t="s">
        <v>6</v>
      </c>
      <c r="L22" s="35" cm="1">
        <f t="array" ref="L22">MMULT($G22:$J22,L$12:L$15)</f>
        <v>-5</v>
      </c>
      <c r="M22" s="35" cm="1">
        <f t="array" ref="M22">MMULT($G22:$J22,M$12:M$15)</f>
        <v>-1</v>
      </c>
      <c r="N22" s="1" t="s">
        <v>7</v>
      </c>
      <c r="O22" s="39">
        <f t="shared" si="1"/>
        <v>0</v>
      </c>
      <c r="P22" s="39">
        <f t="shared" si="1"/>
        <v>0</v>
      </c>
      <c r="Q22" s="1"/>
      <c r="R22" s="1"/>
      <c r="S22" s="1"/>
      <c r="T22" s="1"/>
      <c r="U22" s="1"/>
      <c r="V22" s="1"/>
      <c r="W22" s="1"/>
    </row>
    <row r="23" spans="1:23" ht="15" customHeight="1" x14ac:dyDescent="0.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/>
      <c r="R23" s="1"/>
      <c r="S23" s="1"/>
      <c r="T23" s="1"/>
      <c r="U23" s="1"/>
      <c r="V23" s="1"/>
      <c r="W23" s="1"/>
    </row>
    <row r="24" spans="1:23" ht="15" customHeight="1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4</v>
      </c>
      <c r="P24" s="1" t="s">
        <v>4</v>
      </c>
      <c r="Q24" s="1"/>
      <c r="R24" s="1"/>
      <c r="S24" s="1"/>
      <c r="T24" s="1"/>
      <c r="U24" s="1"/>
      <c r="V24" s="1"/>
      <c r="W24" s="1"/>
    </row>
    <row r="25" spans="1:23" ht="15" customHeight="1" thickBot="1" x14ac:dyDescent="0.2">
      <c r="A25" s="5" t="s">
        <v>14</v>
      </c>
      <c r="D25" s="1"/>
      <c r="E25" s="1"/>
      <c r="F25" s="1"/>
      <c r="G25" s="1"/>
      <c r="H25" s="1"/>
      <c r="I25" s="21" t="s">
        <v>12</v>
      </c>
      <c r="J25" s="1"/>
      <c r="K25" s="1"/>
      <c r="L25" s="1"/>
      <c r="M25" s="21" t="s">
        <v>13</v>
      </c>
      <c r="N25" s="1"/>
      <c r="O25" s="25" t="s">
        <v>25</v>
      </c>
      <c r="Q25" s="6" t="s">
        <v>5</v>
      </c>
      <c r="R25" s="23"/>
      <c r="S25" s="1"/>
      <c r="T25" s="1"/>
      <c r="U25" s="1"/>
      <c r="V25" s="1"/>
      <c r="W25" s="1"/>
    </row>
    <row r="26" spans="1:23" ht="15" customHeight="1" thickBot="1" x14ac:dyDescent="0.2">
      <c r="B26" s="2" t="s">
        <v>52</v>
      </c>
      <c r="D26" s="1"/>
      <c r="E26" s="1"/>
      <c r="F26" s="1"/>
      <c r="G26" s="1"/>
      <c r="H26" s="1"/>
      <c r="I26" s="16">
        <v>1</v>
      </c>
      <c r="J26" s="17">
        <v>1</v>
      </c>
      <c r="K26" s="17">
        <v>1</v>
      </c>
      <c r="L26" s="17">
        <v>0</v>
      </c>
      <c r="M26" s="18">
        <v>-2</v>
      </c>
      <c r="N26" s="1" t="s">
        <v>6</v>
      </c>
      <c r="O26" s="35" cm="1">
        <f t="array" ref="O26">MMULT($I26:$M26,O$19:O$23)</f>
        <v>12</v>
      </c>
      <c r="P26" s="35" cm="1">
        <f t="array" ref="P26">MMULT($I26:$M26,P$19:P$23)</f>
        <v>6</v>
      </c>
      <c r="Q26" s="1" t="s">
        <v>7</v>
      </c>
      <c r="R26" s="19">
        <f>1/(1+EXP(-O26))</f>
        <v>0.99999385582539779</v>
      </c>
      <c r="S26" s="19">
        <f>1/(1+EXP(-P26))</f>
        <v>0.99752737684336534</v>
      </c>
      <c r="T26" s="1"/>
      <c r="U26" s="1"/>
      <c r="V26" s="1"/>
      <c r="W26" s="1"/>
    </row>
    <row r="27" spans="1:23" ht="15" customHeight="1" x14ac:dyDescent="0.15">
      <c r="C27" s="20"/>
      <c r="D27" s="1"/>
      <c r="E27" s="1"/>
      <c r="F27" s="1"/>
      <c r="G27" s="1"/>
      <c r="H27" s="1"/>
      <c r="N27" s="1"/>
      <c r="O27" s="1"/>
      <c r="P27" s="1"/>
      <c r="R27" s="1" t="s">
        <v>20</v>
      </c>
      <c r="S27" s="1" t="s">
        <v>21</v>
      </c>
      <c r="T27" s="1"/>
      <c r="U27" s="1"/>
      <c r="V27" s="1"/>
      <c r="W27" s="1"/>
    </row>
    <row r="28" spans="1:23" ht="15" customHeight="1" x14ac:dyDescent="0.15">
      <c r="C28" s="1"/>
      <c r="D28" s="1"/>
      <c r="E28" s="1"/>
      <c r="F28" s="1"/>
      <c r="G28" s="1"/>
      <c r="H28" s="1"/>
      <c r="R28" s="26" t="s">
        <v>26</v>
      </c>
      <c r="S28" s="1"/>
      <c r="T28" s="1"/>
      <c r="U28" s="1"/>
      <c r="V28" s="1"/>
      <c r="W28" s="1"/>
    </row>
    <row r="29" spans="1:23" ht="13" x14ac:dyDescent="0.15">
      <c r="R29" s="23" t="s">
        <v>59</v>
      </c>
      <c r="S29" s="1"/>
      <c r="U29" s="1"/>
      <c r="V29" s="1"/>
    </row>
    <row r="30" spans="1:23" ht="13" x14ac:dyDescent="0.15">
      <c r="U30" s="1"/>
      <c r="V30" s="1"/>
    </row>
    <row r="31" spans="1:23" ht="13" x14ac:dyDescent="0.15"/>
    <row r="32" spans="1:23" ht="13" x14ac:dyDescent="0.15"/>
    <row r="33" spans="21:22" ht="13" x14ac:dyDescent="0.15"/>
    <row r="34" spans="21:22" ht="13" x14ac:dyDescent="0.15">
      <c r="U34" s="1"/>
      <c r="V34" s="1"/>
    </row>
    <row r="35" spans="21:22" ht="13" x14ac:dyDescent="0.15">
      <c r="U35" s="1"/>
      <c r="V35" s="1"/>
    </row>
    <row r="36" spans="21:22" ht="13" x14ac:dyDescent="0.15">
      <c r="U36" s="1"/>
      <c r="V36" s="1"/>
    </row>
    <row r="37" spans="21:22" ht="13" x14ac:dyDescent="0.15">
      <c r="U37" s="1"/>
      <c r="V37" s="1"/>
    </row>
    <row r="38" spans="21:22" ht="13" x14ac:dyDescent="0.15">
      <c r="U38" s="1"/>
      <c r="V38" s="1"/>
    </row>
    <row r="39" spans="21:22" ht="13" x14ac:dyDescent="0.15">
      <c r="U39" s="1"/>
      <c r="V39" s="1"/>
    </row>
    <row r="40" spans="21:22" ht="13" x14ac:dyDescent="0.15">
      <c r="U40" s="1"/>
      <c r="V40" s="1"/>
    </row>
    <row r="41" spans="21:22" ht="13" x14ac:dyDescent="0.15">
      <c r="U41" s="1"/>
      <c r="V41" s="1"/>
    </row>
    <row r="42" spans="21:22" ht="13" x14ac:dyDescent="0.15">
      <c r="U42" s="1"/>
      <c r="V42" s="1"/>
    </row>
    <row r="43" spans="21:22" ht="13" x14ac:dyDescent="0.15">
      <c r="U43" s="1"/>
      <c r="V43" s="1"/>
    </row>
    <row r="44" spans="21:22" ht="13" x14ac:dyDescent="0.15">
      <c r="U44" s="1"/>
      <c r="V44" s="1"/>
    </row>
    <row r="45" spans="21:22" ht="13" x14ac:dyDescent="0.15">
      <c r="U45" s="1"/>
      <c r="V45" s="1"/>
    </row>
    <row r="46" spans="21:22" ht="13" x14ac:dyDescent="0.15">
      <c r="U46" s="1"/>
      <c r="V46" s="1"/>
    </row>
    <row r="47" spans="21:22" ht="13" x14ac:dyDescent="0.15">
      <c r="U47" s="1"/>
      <c r="V47" s="1"/>
    </row>
    <row r="48" spans="21:22" ht="13" x14ac:dyDescent="0.15">
      <c r="U48" s="1"/>
      <c r="V48" s="1"/>
    </row>
    <row r="49" spans="21:22" ht="13" x14ac:dyDescent="0.15">
      <c r="U49" s="1"/>
      <c r="V49" s="1"/>
    </row>
    <row r="50" spans="21:22" ht="13" x14ac:dyDescent="0.15">
      <c r="U50" s="1"/>
      <c r="V50" s="1"/>
    </row>
    <row r="51" spans="21:22" ht="13" x14ac:dyDescent="0.15">
      <c r="U51" s="1"/>
      <c r="V51" s="1"/>
    </row>
    <row r="52" spans="21:22" ht="13" x14ac:dyDescent="0.15">
      <c r="U52" s="1"/>
      <c r="V52" s="1"/>
    </row>
    <row r="53" spans="21:22" ht="13" x14ac:dyDescent="0.15">
      <c r="U53" s="1"/>
      <c r="V53" s="1"/>
    </row>
    <row r="54" spans="21:22" ht="13" x14ac:dyDescent="0.15">
      <c r="U54" s="1"/>
      <c r="V54" s="1"/>
    </row>
    <row r="55" spans="21:22" ht="13" x14ac:dyDescent="0.15">
      <c r="U55" s="1"/>
      <c r="V55" s="1"/>
    </row>
    <row r="56" spans="21:22" ht="13" x14ac:dyDescent="0.15">
      <c r="U56" s="1"/>
      <c r="V56" s="1"/>
    </row>
    <row r="57" spans="21:22" ht="13" x14ac:dyDescent="0.15">
      <c r="U57" s="1"/>
      <c r="V57" s="1"/>
    </row>
    <row r="58" spans="21:22" ht="13" x14ac:dyDescent="0.15">
      <c r="U58" s="1"/>
      <c r="V58" s="1"/>
    </row>
    <row r="59" spans="21:22" ht="13" x14ac:dyDescent="0.15">
      <c r="U59" s="1"/>
      <c r="V59" s="1"/>
    </row>
    <row r="60" spans="21:22" ht="13" x14ac:dyDescent="0.15">
      <c r="U60" s="1"/>
      <c r="V60" s="1"/>
    </row>
    <row r="61" spans="21:22" ht="13" x14ac:dyDescent="0.15">
      <c r="U61" s="1"/>
      <c r="V61" s="1"/>
    </row>
    <row r="62" spans="21:22" ht="13" x14ac:dyDescent="0.15">
      <c r="U62" s="1"/>
      <c r="V62" s="1"/>
    </row>
    <row r="63" spans="21:22" ht="13" x14ac:dyDescent="0.15">
      <c r="U63" s="1"/>
      <c r="V63" s="1"/>
    </row>
    <row r="64" spans="21:22" ht="13" x14ac:dyDescent="0.15">
      <c r="U64" s="1"/>
      <c r="V64" s="1"/>
    </row>
    <row r="65" spans="21:22" ht="13" x14ac:dyDescent="0.15">
      <c r="U65" s="1"/>
      <c r="V65" s="1"/>
    </row>
    <row r="66" spans="21:22" ht="13" x14ac:dyDescent="0.15">
      <c r="U66" s="1"/>
      <c r="V66" s="1"/>
    </row>
    <row r="67" spans="21:22" ht="13" x14ac:dyDescent="0.15">
      <c r="U67" s="1"/>
      <c r="V67" s="1"/>
    </row>
    <row r="68" spans="21:22" ht="13" x14ac:dyDescent="0.15">
      <c r="U68" s="1"/>
      <c r="V68" s="1"/>
    </row>
    <row r="69" spans="21:22" ht="13" x14ac:dyDescent="0.15">
      <c r="U69" s="1"/>
      <c r="V69" s="1"/>
    </row>
    <row r="70" spans="21:22" ht="13" x14ac:dyDescent="0.15">
      <c r="U70" s="1"/>
      <c r="V70" s="1"/>
    </row>
    <row r="71" spans="21:22" ht="13" x14ac:dyDescent="0.15">
      <c r="U71" s="1"/>
      <c r="V71" s="1"/>
    </row>
    <row r="72" spans="21:22" ht="13" x14ac:dyDescent="0.15">
      <c r="U72" s="1"/>
      <c r="V72" s="1"/>
    </row>
    <row r="73" spans="21:22" ht="13" x14ac:dyDescent="0.15">
      <c r="U73" s="1"/>
      <c r="V73" s="1"/>
    </row>
    <row r="74" spans="21:22" ht="13" x14ac:dyDescent="0.15">
      <c r="U74" s="1"/>
      <c r="V74" s="1"/>
    </row>
    <row r="75" spans="21:22" ht="13" x14ac:dyDescent="0.15">
      <c r="U75" s="1"/>
      <c r="V75" s="1"/>
    </row>
    <row r="76" spans="21:22" ht="13" x14ac:dyDescent="0.15">
      <c r="U76" s="1"/>
      <c r="V76" s="1"/>
    </row>
    <row r="77" spans="21:22" ht="13" x14ac:dyDescent="0.15">
      <c r="U77" s="1"/>
      <c r="V77" s="1"/>
    </row>
    <row r="78" spans="21:22" ht="13" x14ac:dyDescent="0.15">
      <c r="U78" s="1"/>
      <c r="V78" s="1"/>
    </row>
    <row r="79" spans="21:22" ht="13" x14ac:dyDescent="0.15">
      <c r="U79" s="1"/>
      <c r="V79" s="1"/>
    </row>
    <row r="80" spans="21:22" ht="13" x14ac:dyDescent="0.15">
      <c r="U80" s="1"/>
      <c r="V80" s="1"/>
    </row>
    <row r="81" spans="21:22" ht="13" x14ac:dyDescent="0.15">
      <c r="U81" s="1"/>
      <c r="V81" s="1"/>
    </row>
    <row r="82" spans="21:22" ht="13" x14ac:dyDescent="0.15">
      <c r="U82" s="1"/>
      <c r="V82" s="1"/>
    </row>
    <row r="83" spans="21:22" ht="13" x14ac:dyDescent="0.15">
      <c r="U83" s="1"/>
      <c r="V83" s="1"/>
    </row>
    <row r="84" spans="21:22" ht="13" x14ac:dyDescent="0.15">
      <c r="U84" s="1"/>
      <c r="V84" s="1"/>
    </row>
    <row r="85" spans="21:22" ht="13" x14ac:dyDescent="0.15">
      <c r="U85" s="1"/>
      <c r="V85" s="1"/>
    </row>
    <row r="86" spans="21:22" ht="13" x14ac:dyDescent="0.15">
      <c r="U86" s="1"/>
      <c r="V86" s="1"/>
    </row>
    <row r="87" spans="21:22" ht="13" x14ac:dyDescent="0.15">
      <c r="U87" s="1"/>
      <c r="V87" s="1"/>
    </row>
    <row r="88" spans="21:22" ht="13" x14ac:dyDescent="0.15">
      <c r="U88" s="1"/>
      <c r="V88" s="1"/>
    </row>
    <row r="89" spans="21:22" ht="13" x14ac:dyDescent="0.15">
      <c r="U89" s="1"/>
      <c r="V89" s="1"/>
    </row>
    <row r="90" spans="21:22" ht="13" x14ac:dyDescent="0.15">
      <c r="U90" s="1"/>
      <c r="V90" s="1"/>
    </row>
    <row r="91" spans="21:22" ht="13" x14ac:dyDescent="0.15">
      <c r="U91" s="1"/>
      <c r="V91" s="1"/>
    </row>
    <row r="92" spans="21:22" ht="13" x14ac:dyDescent="0.15">
      <c r="U92" s="1"/>
      <c r="V92" s="1"/>
    </row>
    <row r="93" spans="21:22" ht="13" x14ac:dyDescent="0.15">
      <c r="U93" s="1"/>
      <c r="V93" s="1"/>
    </row>
    <row r="94" spans="21:22" ht="13" x14ac:dyDescent="0.15">
      <c r="U94" s="1"/>
      <c r="V94" s="1"/>
    </row>
    <row r="95" spans="21:22" ht="13" x14ac:dyDescent="0.15">
      <c r="U95" s="1"/>
      <c r="V95" s="1"/>
    </row>
    <row r="96" spans="21:22" ht="13" x14ac:dyDescent="0.15">
      <c r="U96" s="1"/>
      <c r="V96" s="1"/>
    </row>
    <row r="97" spans="21:22" ht="13" x14ac:dyDescent="0.15">
      <c r="U97" s="1"/>
      <c r="V97" s="1"/>
    </row>
    <row r="98" spans="21:22" ht="13" x14ac:dyDescent="0.15">
      <c r="U98" s="1"/>
      <c r="V98" s="1"/>
    </row>
    <row r="99" spans="21:22" ht="13" x14ac:dyDescent="0.15">
      <c r="U99" s="1"/>
      <c r="V99" s="1"/>
    </row>
    <row r="100" spans="21:22" ht="13" x14ac:dyDescent="0.15">
      <c r="U100" s="1"/>
      <c r="V100" s="1"/>
    </row>
    <row r="101" spans="21:22" ht="13" x14ac:dyDescent="0.15">
      <c r="U101" s="1"/>
      <c r="V101" s="1"/>
    </row>
    <row r="102" spans="21:22" ht="13" x14ac:dyDescent="0.15">
      <c r="U102" s="1"/>
      <c r="V102" s="1"/>
    </row>
    <row r="103" spans="21:22" ht="13" x14ac:dyDescent="0.15">
      <c r="U103" s="1"/>
      <c r="V103" s="1"/>
    </row>
    <row r="104" spans="21:22" ht="13" x14ac:dyDescent="0.15">
      <c r="U104" s="1"/>
      <c r="V104" s="1"/>
    </row>
    <row r="105" spans="21:22" ht="13" x14ac:dyDescent="0.15">
      <c r="U105" s="1"/>
      <c r="V105" s="1"/>
    </row>
    <row r="106" spans="21:22" ht="13" x14ac:dyDescent="0.15">
      <c r="U106" s="1"/>
      <c r="V106" s="1"/>
    </row>
    <row r="107" spans="21:22" ht="13" x14ac:dyDescent="0.15">
      <c r="U107" s="1"/>
      <c r="V107" s="1"/>
    </row>
    <row r="108" spans="21:22" ht="13" x14ac:dyDescent="0.15">
      <c r="U108" s="1"/>
      <c r="V108" s="1"/>
    </row>
    <row r="109" spans="21:22" ht="13" x14ac:dyDescent="0.15">
      <c r="U109" s="1"/>
      <c r="V109" s="1"/>
    </row>
    <row r="110" spans="21:22" ht="13" x14ac:dyDescent="0.15">
      <c r="U110" s="1"/>
      <c r="V110" s="1"/>
    </row>
    <row r="111" spans="21:22" ht="13" x14ac:dyDescent="0.15">
      <c r="U111" s="1"/>
      <c r="V111" s="1"/>
    </row>
    <row r="112" spans="21:22" ht="13" x14ac:dyDescent="0.15">
      <c r="U112" s="1"/>
      <c r="V112" s="1"/>
    </row>
    <row r="113" spans="21:22" ht="13" x14ac:dyDescent="0.15">
      <c r="U113" s="1"/>
      <c r="V113" s="1"/>
    </row>
    <row r="114" spans="21:22" ht="13" x14ac:dyDescent="0.15">
      <c r="U114" s="1"/>
      <c r="V114" s="1"/>
    </row>
    <row r="115" spans="21:22" ht="13" x14ac:dyDescent="0.15">
      <c r="U115" s="1"/>
      <c r="V115" s="1"/>
    </row>
    <row r="116" spans="21:22" ht="13" x14ac:dyDescent="0.15">
      <c r="U116" s="1"/>
      <c r="V116" s="1"/>
    </row>
    <row r="117" spans="21:22" ht="13" x14ac:dyDescent="0.15">
      <c r="U117" s="1"/>
      <c r="V117" s="1"/>
    </row>
    <row r="118" spans="21:22" ht="13" x14ac:dyDescent="0.15">
      <c r="U118" s="1"/>
      <c r="V118" s="1"/>
    </row>
    <row r="119" spans="21:22" ht="13" x14ac:dyDescent="0.15">
      <c r="U119" s="1"/>
      <c r="V119" s="1"/>
    </row>
    <row r="120" spans="21:22" ht="13" x14ac:dyDescent="0.15">
      <c r="U120" s="1"/>
      <c r="V120" s="1"/>
    </row>
    <row r="121" spans="21:22" ht="13" x14ac:dyDescent="0.15">
      <c r="U121" s="1"/>
      <c r="V121" s="1"/>
    </row>
    <row r="122" spans="21:22" ht="13" x14ac:dyDescent="0.15">
      <c r="U122" s="1"/>
      <c r="V122" s="1"/>
    </row>
    <row r="123" spans="21:22" ht="13" x14ac:dyDescent="0.15">
      <c r="U123" s="1"/>
      <c r="V123" s="1"/>
    </row>
    <row r="124" spans="21:22" ht="13" x14ac:dyDescent="0.15">
      <c r="U124" s="1"/>
      <c r="V124" s="1"/>
    </row>
    <row r="125" spans="21:22" ht="13" x14ac:dyDescent="0.15">
      <c r="U125" s="1"/>
      <c r="V125" s="1"/>
    </row>
    <row r="126" spans="21:22" ht="13" x14ac:dyDescent="0.15">
      <c r="U126" s="1"/>
      <c r="V126" s="1"/>
    </row>
    <row r="127" spans="21:22" ht="13" x14ac:dyDescent="0.15">
      <c r="U127" s="1"/>
      <c r="V127" s="1"/>
    </row>
    <row r="128" spans="21:22" ht="13" x14ac:dyDescent="0.15">
      <c r="U128" s="1"/>
      <c r="V128" s="1"/>
    </row>
    <row r="129" spans="21:22" ht="13" x14ac:dyDescent="0.15">
      <c r="U129" s="1"/>
      <c r="V129" s="1"/>
    </row>
    <row r="130" spans="21:22" ht="13" x14ac:dyDescent="0.15">
      <c r="U130" s="1"/>
      <c r="V130" s="1"/>
    </row>
    <row r="131" spans="21:22" ht="13" x14ac:dyDescent="0.15">
      <c r="U131" s="1"/>
      <c r="V131" s="1"/>
    </row>
    <row r="132" spans="21:22" ht="13" x14ac:dyDescent="0.15">
      <c r="U132" s="1"/>
      <c r="V132" s="1"/>
    </row>
    <row r="133" spans="21:22" ht="13" x14ac:dyDescent="0.15">
      <c r="U133" s="1"/>
      <c r="V133" s="1"/>
    </row>
    <row r="134" spans="21:22" ht="13" x14ac:dyDescent="0.15">
      <c r="U134" s="1"/>
      <c r="V134" s="1"/>
    </row>
    <row r="135" spans="21:22" ht="13" x14ac:dyDescent="0.15">
      <c r="U135" s="1"/>
      <c r="V135" s="1"/>
    </row>
    <row r="136" spans="21:22" ht="13" x14ac:dyDescent="0.15">
      <c r="U136" s="1"/>
      <c r="V136" s="1"/>
    </row>
    <row r="137" spans="21:22" ht="13" x14ac:dyDescent="0.15">
      <c r="U137" s="1"/>
      <c r="V137" s="1"/>
    </row>
    <row r="138" spans="21:22" ht="13" x14ac:dyDescent="0.15">
      <c r="U138" s="1"/>
      <c r="V138" s="1"/>
    </row>
    <row r="139" spans="21:22" ht="13" x14ac:dyDescent="0.15">
      <c r="U139" s="1"/>
      <c r="V139" s="1"/>
    </row>
    <row r="140" spans="21:22" ht="13" x14ac:dyDescent="0.15">
      <c r="U140" s="1"/>
      <c r="V140" s="1"/>
    </row>
    <row r="141" spans="21:22" ht="13" x14ac:dyDescent="0.15">
      <c r="U141" s="1"/>
      <c r="V141" s="1"/>
    </row>
    <row r="142" spans="21:22" ht="13" x14ac:dyDescent="0.15">
      <c r="U142" s="1"/>
      <c r="V142" s="1"/>
    </row>
    <row r="143" spans="21:22" ht="13" x14ac:dyDescent="0.15">
      <c r="U143" s="1"/>
      <c r="V143" s="1"/>
    </row>
    <row r="144" spans="21:22" ht="13" x14ac:dyDescent="0.15">
      <c r="U144" s="1"/>
      <c r="V144" s="1"/>
    </row>
    <row r="145" spans="21:22" ht="13" x14ac:dyDescent="0.15">
      <c r="U145" s="1"/>
      <c r="V145" s="1"/>
    </row>
    <row r="146" spans="21:22" ht="13" x14ac:dyDescent="0.15">
      <c r="U146" s="1"/>
      <c r="V146" s="1"/>
    </row>
    <row r="147" spans="21:22" ht="13" x14ac:dyDescent="0.15">
      <c r="U147" s="1"/>
      <c r="V147" s="1"/>
    </row>
    <row r="148" spans="21:22" ht="13" x14ac:dyDescent="0.15">
      <c r="U148" s="1"/>
      <c r="V148" s="1"/>
    </row>
    <row r="149" spans="21:22" ht="13" x14ac:dyDescent="0.15">
      <c r="U149" s="1"/>
      <c r="V149" s="1"/>
    </row>
    <row r="150" spans="21:22" ht="13" x14ac:dyDescent="0.15">
      <c r="U150" s="1"/>
      <c r="V150" s="1"/>
    </row>
    <row r="151" spans="21:22" ht="13" x14ac:dyDescent="0.15">
      <c r="U151" s="1"/>
      <c r="V151" s="1"/>
    </row>
    <row r="152" spans="21:22" ht="13" x14ac:dyDescent="0.15">
      <c r="U152" s="1"/>
      <c r="V152" s="1"/>
    </row>
    <row r="153" spans="21:22" ht="13" x14ac:dyDescent="0.15">
      <c r="U153" s="1"/>
      <c r="V153" s="1"/>
    </row>
    <row r="154" spans="21:22" ht="13" x14ac:dyDescent="0.15">
      <c r="U154" s="1"/>
      <c r="V154" s="1"/>
    </row>
    <row r="155" spans="21:22" ht="13" x14ac:dyDescent="0.15">
      <c r="U155" s="1"/>
      <c r="V155" s="1"/>
    </row>
    <row r="156" spans="21:22" ht="13" x14ac:dyDescent="0.15">
      <c r="U156" s="1"/>
      <c r="V156" s="1"/>
    </row>
    <row r="157" spans="21:22" ht="13" x14ac:dyDescent="0.15">
      <c r="U157" s="1"/>
      <c r="V157" s="1"/>
    </row>
    <row r="158" spans="21:22" ht="13" x14ac:dyDescent="0.15">
      <c r="U158" s="1"/>
      <c r="V158" s="1"/>
    </row>
    <row r="159" spans="21:22" ht="13" x14ac:dyDescent="0.15">
      <c r="U159" s="1"/>
      <c r="V159" s="1"/>
    </row>
    <row r="160" spans="21:22" ht="13" x14ac:dyDescent="0.15">
      <c r="U160" s="1"/>
      <c r="V160" s="1"/>
    </row>
    <row r="161" spans="21:22" ht="13" x14ac:dyDescent="0.15">
      <c r="U161" s="1"/>
      <c r="V161" s="1"/>
    </row>
    <row r="162" spans="21:22" ht="13" x14ac:dyDescent="0.15">
      <c r="U162" s="1"/>
      <c r="V162" s="1"/>
    </row>
    <row r="163" spans="21:22" ht="13" x14ac:dyDescent="0.15">
      <c r="U163" s="1"/>
      <c r="V163" s="1"/>
    </row>
    <row r="164" spans="21:22" ht="13" x14ac:dyDescent="0.15">
      <c r="U164" s="1"/>
      <c r="V164" s="1"/>
    </row>
    <row r="165" spans="21:22" ht="13" x14ac:dyDescent="0.15">
      <c r="U165" s="1"/>
      <c r="V165" s="1"/>
    </row>
    <row r="166" spans="21:22" ht="13" x14ac:dyDescent="0.15">
      <c r="U166" s="1"/>
      <c r="V166" s="1"/>
    </row>
    <row r="167" spans="21:22" ht="13" x14ac:dyDescent="0.15">
      <c r="U167" s="1"/>
      <c r="V167" s="1"/>
    </row>
    <row r="168" spans="21:22" ht="13" x14ac:dyDescent="0.15">
      <c r="U168" s="1"/>
      <c r="V168" s="1"/>
    </row>
    <row r="169" spans="21:22" ht="13" x14ac:dyDescent="0.15">
      <c r="U169" s="1"/>
      <c r="V169" s="1"/>
    </row>
    <row r="170" spans="21:22" ht="13" x14ac:dyDescent="0.15">
      <c r="U170" s="1"/>
      <c r="V170" s="1"/>
    </row>
    <row r="171" spans="21:22" ht="13" x14ac:dyDescent="0.15">
      <c r="U171" s="1"/>
      <c r="V171" s="1"/>
    </row>
    <row r="172" spans="21:22" ht="13" x14ac:dyDescent="0.15">
      <c r="U172" s="1"/>
      <c r="V172" s="1"/>
    </row>
    <row r="173" spans="21:22" ht="13" x14ac:dyDescent="0.15">
      <c r="U173" s="1"/>
      <c r="V173" s="1"/>
    </row>
    <row r="174" spans="21:22" ht="13" x14ac:dyDescent="0.15">
      <c r="U174" s="1"/>
      <c r="V174" s="1"/>
    </row>
    <row r="175" spans="21:22" ht="13" x14ac:dyDescent="0.15">
      <c r="U175" s="1"/>
      <c r="V175" s="1"/>
    </row>
    <row r="176" spans="21:22" ht="13" x14ac:dyDescent="0.15">
      <c r="U176" s="1"/>
      <c r="V176" s="1"/>
    </row>
    <row r="177" spans="21:22" ht="13" x14ac:dyDescent="0.15">
      <c r="U177" s="1"/>
      <c r="V177" s="1"/>
    </row>
    <row r="178" spans="21:22" ht="13" x14ac:dyDescent="0.15">
      <c r="U178" s="1"/>
      <c r="V178" s="1"/>
    </row>
    <row r="179" spans="21:22" ht="13" x14ac:dyDescent="0.15">
      <c r="U179" s="1"/>
      <c r="V179" s="1"/>
    </row>
    <row r="180" spans="21:22" ht="13" x14ac:dyDescent="0.15">
      <c r="U180" s="1"/>
      <c r="V180" s="1"/>
    </row>
    <row r="181" spans="21:22" ht="13" x14ac:dyDescent="0.15">
      <c r="U181" s="1"/>
      <c r="V181" s="1"/>
    </row>
    <row r="182" spans="21:22" ht="13" x14ac:dyDescent="0.15">
      <c r="U182" s="1"/>
      <c r="V182" s="1"/>
    </row>
    <row r="183" spans="21:22" ht="13" x14ac:dyDescent="0.15">
      <c r="U183" s="1"/>
      <c r="V183" s="1"/>
    </row>
    <row r="184" spans="21:22" ht="13" x14ac:dyDescent="0.15">
      <c r="U184" s="1"/>
      <c r="V184" s="1"/>
    </row>
    <row r="185" spans="21:22" ht="13" x14ac:dyDescent="0.15">
      <c r="U185" s="1"/>
      <c r="V185" s="1"/>
    </row>
    <row r="186" spans="21:22" ht="13" x14ac:dyDescent="0.15">
      <c r="U186" s="1"/>
      <c r="V186" s="1"/>
    </row>
    <row r="187" spans="21:22" ht="13" x14ac:dyDescent="0.15">
      <c r="U187" s="1"/>
      <c r="V187" s="1"/>
    </row>
    <row r="188" spans="21:22" ht="13" x14ac:dyDescent="0.15">
      <c r="U188" s="1"/>
      <c r="V188" s="1"/>
    </row>
    <row r="189" spans="21:22" ht="13" x14ac:dyDescent="0.15">
      <c r="U189" s="1"/>
      <c r="V189" s="1"/>
    </row>
    <row r="190" spans="21:22" ht="13" x14ac:dyDescent="0.15">
      <c r="U190" s="1"/>
      <c r="V190" s="1"/>
    </row>
    <row r="191" spans="21:22" ht="13" x14ac:dyDescent="0.15">
      <c r="U191" s="1"/>
      <c r="V191" s="1"/>
    </row>
    <row r="192" spans="21:22" ht="13" x14ac:dyDescent="0.15">
      <c r="U192" s="1"/>
      <c r="V192" s="1"/>
    </row>
    <row r="193" spans="21:22" ht="13" x14ac:dyDescent="0.15">
      <c r="U193" s="1"/>
      <c r="V193" s="1"/>
    </row>
    <row r="194" spans="21:22" ht="13" x14ac:dyDescent="0.15">
      <c r="U194" s="1"/>
      <c r="V194" s="1"/>
    </row>
    <row r="195" spans="21:22" ht="13" x14ac:dyDescent="0.15">
      <c r="U195" s="1"/>
      <c r="V195" s="1"/>
    </row>
    <row r="196" spans="21:22" ht="13" x14ac:dyDescent="0.15">
      <c r="U196" s="1"/>
      <c r="V196" s="1"/>
    </row>
    <row r="197" spans="21:22" ht="13" x14ac:dyDescent="0.15">
      <c r="U197" s="1"/>
      <c r="V197" s="1"/>
    </row>
    <row r="198" spans="21:22" ht="13" x14ac:dyDescent="0.15">
      <c r="U198" s="1"/>
      <c r="V198" s="1"/>
    </row>
    <row r="199" spans="21:22" ht="13" x14ac:dyDescent="0.15">
      <c r="U199" s="1"/>
      <c r="V199" s="1"/>
    </row>
    <row r="200" spans="21:22" ht="13" x14ac:dyDescent="0.15">
      <c r="U200" s="1"/>
      <c r="V200" s="1"/>
    </row>
    <row r="201" spans="21:22" ht="13" x14ac:dyDescent="0.15">
      <c r="U201" s="1"/>
      <c r="V201" s="1"/>
    </row>
    <row r="202" spans="21:22" ht="13" x14ac:dyDescent="0.15">
      <c r="U202" s="1"/>
      <c r="V202" s="1"/>
    </row>
    <row r="203" spans="21:22" ht="13" x14ac:dyDescent="0.15">
      <c r="U203" s="1"/>
      <c r="V203" s="1"/>
    </row>
    <row r="204" spans="21:22" ht="13" x14ac:dyDescent="0.15">
      <c r="U204" s="1"/>
      <c r="V204" s="1"/>
    </row>
    <row r="205" spans="21:22" ht="13" x14ac:dyDescent="0.15">
      <c r="U205" s="1"/>
      <c r="V205" s="1"/>
    </row>
    <row r="206" spans="21:22" ht="13" x14ac:dyDescent="0.15">
      <c r="U206" s="1"/>
      <c r="V206" s="1"/>
    </row>
    <row r="207" spans="21:22" ht="13" x14ac:dyDescent="0.15">
      <c r="U207" s="1"/>
      <c r="V207" s="1"/>
    </row>
    <row r="208" spans="21:22" ht="13" x14ac:dyDescent="0.15">
      <c r="U208" s="1"/>
      <c r="V208" s="1"/>
    </row>
    <row r="209" spans="21:22" ht="13" x14ac:dyDescent="0.15">
      <c r="U209" s="1"/>
      <c r="V209" s="1"/>
    </row>
    <row r="210" spans="21:22" ht="13" x14ac:dyDescent="0.15">
      <c r="U210" s="1"/>
      <c r="V210" s="1"/>
    </row>
    <row r="211" spans="21:22" ht="13" x14ac:dyDescent="0.15">
      <c r="U211" s="1"/>
      <c r="V211" s="1"/>
    </row>
    <row r="212" spans="21:22" ht="13" x14ac:dyDescent="0.15">
      <c r="U212" s="1"/>
      <c r="V212" s="1"/>
    </row>
    <row r="213" spans="21:22" ht="13" x14ac:dyDescent="0.15">
      <c r="U213" s="1"/>
      <c r="V213" s="1"/>
    </row>
    <row r="214" spans="21:22" ht="13" x14ac:dyDescent="0.15">
      <c r="U214" s="1"/>
      <c r="V214" s="1"/>
    </row>
    <row r="215" spans="21:22" ht="13" x14ac:dyDescent="0.15">
      <c r="U215" s="1"/>
      <c r="V215" s="1"/>
    </row>
    <row r="216" spans="21:22" ht="13" x14ac:dyDescent="0.15">
      <c r="U216" s="1"/>
      <c r="V216" s="1"/>
    </row>
    <row r="217" spans="21:22" ht="13" x14ac:dyDescent="0.15">
      <c r="U217" s="1"/>
      <c r="V217" s="1"/>
    </row>
    <row r="218" spans="21:22" ht="13" x14ac:dyDescent="0.15">
      <c r="U218" s="1"/>
      <c r="V218" s="1"/>
    </row>
    <row r="219" spans="21:22" ht="13" x14ac:dyDescent="0.15">
      <c r="U219" s="1"/>
      <c r="V219" s="1"/>
    </row>
    <row r="220" spans="21:22" ht="13" x14ac:dyDescent="0.15">
      <c r="U220" s="1"/>
      <c r="V220" s="1"/>
    </row>
    <row r="221" spans="21:22" ht="13" x14ac:dyDescent="0.15">
      <c r="U221" s="1"/>
      <c r="V221" s="1"/>
    </row>
    <row r="222" spans="21:22" ht="13" x14ac:dyDescent="0.15">
      <c r="U222" s="1"/>
      <c r="V222" s="1"/>
    </row>
    <row r="223" spans="21:22" ht="13" x14ac:dyDescent="0.15">
      <c r="U223" s="1"/>
      <c r="V223" s="1"/>
    </row>
    <row r="224" spans="21:22" ht="13" x14ac:dyDescent="0.15">
      <c r="U224" s="1"/>
      <c r="V224" s="1"/>
    </row>
    <row r="225" spans="21:22" ht="13" x14ac:dyDescent="0.15">
      <c r="U225" s="1"/>
      <c r="V225" s="1"/>
    </row>
    <row r="226" spans="21:22" ht="13" x14ac:dyDescent="0.15">
      <c r="U226" s="1"/>
      <c r="V226" s="1"/>
    </row>
    <row r="227" spans="21:22" ht="13" x14ac:dyDescent="0.15">
      <c r="U227" s="1"/>
      <c r="V227" s="1"/>
    </row>
    <row r="228" spans="21:22" ht="13" x14ac:dyDescent="0.15">
      <c r="U228" s="1"/>
      <c r="V228" s="1"/>
    </row>
    <row r="229" spans="21:22" ht="13" x14ac:dyDescent="0.15">
      <c r="U229" s="1"/>
      <c r="V229" s="1"/>
    </row>
    <row r="230" spans="21:22" ht="13" x14ac:dyDescent="0.15">
      <c r="U230" s="1"/>
      <c r="V230" s="1"/>
    </row>
    <row r="231" spans="21:22" ht="13" x14ac:dyDescent="0.15">
      <c r="U231" s="1"/>
      <c r="V231" s="1"/>
    </row>
    <row r="232" spans="21:22" ht="13" x14ac:dyDescent="0.15">
      <c r="U232" s="1"/>
      <c r="V232" s="1"/>
    </row>
    <row r="233" spans="21:22" ht="13" x14ac:dyDescent="0.15">
      <c r="U233" s="1"/>
      <c r="V233" s="1"/>
    </row>
    <row r="234" spans="21:22" ht="13" x14ac:dyDescent="0.15">
      <c r="U234" s="1"/>
      <c r="V234" s="1"/>
    </row>
    <row r="235" spans="21:22" ht="13" x14ac:dyDescent="0.15">
      <c r="U235" s="1"/>
      <c r="V235" s="1"/>
    </row>
    <row r="236" spans="21:22" ht="13" x14ac:dyDescent="0.15">
      <c r="U236" s="1"/>
      <c r="V236" s="1"/>
    </row>
    <row r="237" spans="21:22" ht="13" x14ac:dyDescent="0.15">
      <c r="U237" s="1"/>
      <c r="V237" s="1"/>
    </row>
    <row r="238" spans="21:22" ht="13" x14ac:dyDescent="0.15">
      <c r="U238" s="1"/>
      <c r="V238" s="1"/>
    </row>
    <row r="239" spans="21:22" ht="13" x14ac:dyDescent="0.15">
      <c r="U239" s="1"/>
      <c r="V239" s="1"/>
    </row>
    <row r="240" spans="21:22" ht="13" x14ac:dyDescent="0.15">
      <c r="U240" s="1"/>
      <c r="V240" s="1"/>
    </row>
    <row r="241" spans="21:22" ht="13" x14ac:dyDescent="0.15">
      <c r="U241" s="1"/>
      <c r="V241" s="1"/>
    </row>
    <row r="242" spans="21:22" ht="13" x14ac:dyDescent="0.15">
      <c r="U242" s="1"/>
      <c r="V242" s="1"/>
    </row>
    <row r="243" spans="21:22" ht="13" x14ac:dyDescent="0.15">
      <c r="U243" s="1"/>
      <c r="V243" s="1"/>
    </row>
    <row r="244" spans="21:22" ht="13" x14ac:dyDescent="0.15">
      <c r="U244" s="1"/>
      <c r="V244" s="1"/>
    </row>
    <row r="245" spans="21:22" ht="13" x14ac:dyDescent="0.15">
      <c r="U245" s="1"/>
      <c r="V245" s="1"/>
    </row>
    <row r="246" spans="21:22" ht="13" x14ac:dyDescent="0.15">
      <c r="U246" s="1"/>
      <c r="V246" s="1"/>
    </row>
    <row r="247" spans="21:22" ht="13" x14ac:dyDescent="0.15">
      <c r="U247" s="1"/>
      <c r="V247" s="1"/>
    </row>
    <row r="248" spans="21:22" ht="13" x14ac:dyDescent="0.15">
      <c r="U248" s="1"/>
      <c r="V248" s="1"/>
    </row>
    <row r="249" spans="21:22" ht="13" x14ac:dyDescent="0.15">
      <c r="U249" s="1"/>
      <c r="V249" s="1"/>
    </row>
    <row r="250" spans="21:22" ht="13" x14ac:dyDescent="0.15">
      <c r="U250" s="1"/>
      <c r="V250" s="1"/>
    </row>
    <row r="251" spans="21:22" ht="13" x14ac:dyDescent="0.15">
      <c r="U251" s="1"/>
      <c r="V251" s="1"/>
    </row>
    <row r="252" spans="21:22" ht="13" x14ac:dyDescent="0.15">
      <c r="U252" s="1"/>
      <c r="V252" s="1"/>
    </row>
    <row r="253" spans="21:22" ht="13" x14ac:dyDescent="0.15">
      <c r="U253" s="1"/>
      <c r="V253" s="1"/>
    </row>
    <row r="254" spans="21:22" ht="13" x14ac:dyDescent="0.15">
      <c r="U254" s="1"/>
      <c r="V254" s="1"/>
    </row>
    <row r="255" spans="21:22" ht="13" x14ac:dyDescent="0.15">
      <c r="U255" s="1"/>
      <c r="V255" s="1"/>
    </row>
    <row r="256" spans="21:22" ht="13" x14ac:dyDescent="0.15">
      <c r="U256" s="1"/>
      <c r="V256" s="1"/>
    </row>
    <row r="257" spans="21:22" ht="13" x14ac:dyDescent="0.15">
      <c r="U257" s="1"/>
      <c r="V257" s="1"/>
    </row>
    <row r="258" spans="21:22" ht="13" x14ac:dyDescent="0.15">
      <c r="U258" s="1"/>
      <c r="V258" s="1"/>
    </row>
    <row r="259" spans="21:22" ht="13" x14ac:dyDescent="0.15">
      <c r="U259" s="1"/>
      <c r="V259" s="1"/>
    </row>
    <row r="260" spans="21:22" ht="13" x14ac:dyDescent="0.15">
      <c r="U260" s="1"/>
      <c r="V260" s="1"/>
    </row>
    <row r="261" spans="21:22" ht="13" x14ac:dyDescent="0.15">
      <c r="U261" s="1"/>
      <c r="V261" s="1"/>
    </row>
    <row r="262" spans="21:22" ht="13" x14ac:dyDescent="0.15">
      <c r="U262" s="1"/>
      <c r="V262" s="1"/>
    </row>
    <row r="263" spans="21:22" ht="13" x14ac:dyDescent="0.15">
      <c r="U263" s="1"/>
      <c r="V263" s="1"/>
    </row>
    <row r="264" spans="21:22" ht="13" x14ac:dyDescent="0.15">
      <c r="U264" s="1"/>
      <c r="V264" s="1"/>
    </row>
    <row r="265" spans="21:22" ht="13" x14ac:dyDescent="0.15">
      <c r="U265" s="1"/>
      <c r="V265" s="1"/>
    </row>
    <row r="266" spans="21:22" ht="13" x14ac:dyDescent="0.15">
      <c r="U266" s="1"/>
      <c r="V266" s="1"/>
    </row>
    <row r="267" spans="21:22" ht="13" x14ac:dyDescent="0.15">
      <c r="U267" s="1"/>
      <c r="V267" s="1"/>
    </row>
    <row r="268" spans="21:22" ht="13" x14ac:dyDescent="0.15">
      <c r="U268" s="1"/>
      <c r="V268" s="1"/>
    </row>
    <row r="269" spans="21:22" ht="13" x14ac:dyDescent="0.15">
      <c r="U269" s="1"/>
      <c r="V269" s="1"/>
    </row>
    <row r="270" spans="21:22" ht="13" x14ac:dyDescent="0.15">
      <c r="U270" s="1"/>
      <c r="V270" s="1"/>
    </row>
    <row r="271" spans="21:22" ht="13" x14ac:dyDescent="0.15">
      <c r="U271" s="1"/>
      <c r="V271" s="1"/>
    </row>
    <row r="272" spans="21:22" ht="13" x14ac:dyDescent="0.15">
      <c r="U272" s="1"/>
      <c r="V272" s="1"/>
    </row>
    <row r="273" spans="21:22" ht="13" x14ac:dyDescent="0.15">
      <c r="U273" s="1"/>
      <c r="V273" s="1"/>
    </row>
    <row r="274" spans="21:22" ht="13" x14ac:dyDescent="0.15">
      <c r="U274" s="1"/>
      <c r="V274" s="1"/>
    </row>
    <row r="275" spans="21:22" ht="13" x14ac:dyDescent="0.15">
      <c r="U275" s="1"/>
      <c r="V275" s="1"/>
    </row>
    <row r="276" spans="21:22" ht="13" x14ac:dyDescent="0.15">
      <c r="U276" s="1"/>
      <c r="V276" s="1"/>
    </row>
    <row r="277" spans="21:22" ht="13" x14ac:dyDescent="0.15">
      <c r="U277" s="1"/>
      <c r="V277" s="1"/>
    </row>
    <row r="278" spans="21:22" ht="13" x14ac:dyDescent="0.15">
      <c r="U278" s="1"/>
      <c r="V278" s="1"/>
    </row>
    <row r="279" spans="21:22" ht="13" x14ac:dyDescent="0.15">
      <c r="U279" s="1"/>
      <c r="V279" s="1"/>
    </row>
    <row r="280" spans="21:22" ht="13" x14ac:dyDescent="0.15">
      <c r="U280" s="1"/>
      <c r="V280" s="1"/>
    </row>
    <row r="281" spans="21:22" ht="13" x14ac:dyDescent="0.15">
      <c r="U281" s="1"/>
      <c r="V281" s="1"/>
    </row>
    <row r="282" spans="21:22" ht="13" x14ac:dyDescent="0.15">
      <c r="U282" s="1"/>
      <c r="V282" s="1"/>
    </row>
    <row r="283" spans="21:22" ht="13" x14ac:dyDescent="0.15">
      <c r="U283" s="1"/>
      <c r="V283" s="1"/>
    </row>
    <row r="284" spans="21:22" ht="13" x14ac:dyDescent="0.15">
      <c r="U284" s="1"/>
      <c r="V284" s="1"/>
    </row>
    <row r="285" spans="21:22" ht="13" x14ac:dyDescent="0.15">
      <c r="U285" s="1"/>
      <c r="V285" s="1"/>
    </row>
    <row r="286" spans="21:22" ht="13" x14ac:dyDescent="0.15">
      <c r="U286" s="1"/>
      <c r="V286" s="1"/>
    </row>
    <row r="287" spans="21:22" ht="13" x14ac:dyDescent="0.15">
      <c r="U287" s="1"/>
      <c r="V287" s="1"/>
    </row>
    <row r="288" spans="21:22" ht="13" x14ac:dyDescent="0.15">
      <c r="U288" s="1"/>
      <c r="V288" s="1"/>
    </row>
    <row r="289" spans="21:22" ht="13" x14ac:dyDescent="0.15">
      <c r="U289" s="1"/>
      <c r="V289" s="1"/>
    </row>
    <row r="290" spans="21:22" ht="13" x14ac:dyDescent="0.15">
      <c r="U290" s="1"/>
      <c r="V290" s="1"/>
    </row>
    <row r="291" spans="21:22" ht="13" x14ac:dyDescent="0.15">
      <c r="U291" s="1"/>
      <c r="V291" s="1"/>
    </row>
    <row r="292" spans="21:22" ht="13" x14ac:dyDescent="0.15">
      <c r="U292" s="1"/>
      <c r="V292" s="1"/>
    </row>
    <row r="293" spans="21:22" ht="13" x14ac:dyDescent="0.15">
      <c r="U293" s="1"/>
      <c r="V293" s="1"/>
    </row>
    <row r="294" spans="21:22" ht="13" x14ac:dyDescent="0.15">
      <c r="U294" s="1"/>
      <c r="V294" s="1"/>
    </row>
    <row r="295" spans="21:22" ht="13" x14ac:dyDescent="0.15">
      <c r="U295" s="1"/>
      <c r="V295" s="1"/>
    </row>
    <row r="296" spans="21:22" ht="13" x14ac:dyDescent="0.15">
      <c r="U296" s="1"/>
      <c r="V296" s="1"/>
    </row>
    <row r="297" spans="21:22" ht="13" x14ac:dyDescent="0.15">
      <c r="U297" s="1"/>
      <c r="V297" s="1"/>
    </row>
    <row r="298" spans="21:22" ht="13" x14ac:dyDescent="0.15">
      <c r="U298" s="1"/>
      <c r="V298" s="1"/>
    </row>
    <row r="299" spans="21:22" ht="13" x14ac:dyDescent="0.15">
      <c r="U299" s="1"/>
      <c r="V299" s="1"/>
    </row>
    <row r="300" spans="21:22" ht="13" x14ac:dyDescent="0.15">
      <c r="U300" s="1"/>
      <c r="V300" s="1"/>
    </row>
    <row r="301" spans="21:22" ht="13" x14ac:dyDescent="0.15">
      <c r="U301" s="1"/>
      <c r="V301" s="1"/>
    </row>
    <row r="302" spans="21:22" ht="13" x14ac:dyDescent="0.15">
      <c r="U302" s="1"/>
      <c r="V302" s="1"/>
    </row>
    <row r="303" spans="21:22" ht="13" x14ac:dyDescent="0.15">
      <c r="U303" s="1"/>
      <c r="V303" s="1"/>
    </row>
    <row r="304" spans="21:22" ht="13" x14ac:dyDescent="0.15">
      <c r="U304" s="1"/>
      <c r="V304" s="1"/>
    </row>
    <row r="305" spans="21:22" ht="13" x14ac:dyDescent="0.15">
      <c r="U305" s="1"/>
      <c r="V305" s="1"/>
    </row>
    <row r="306" spans="21:22" ht="13" x14ac:dyDescent="0.15">
      <c r="U306" s="1"/>
      <c r="V306" s="1"/>
    </row>
    <row r="307" spans="21:22" ht="13" x14ac:dyDescent="0.15">
      <c r="U307" s="1"/>
      <c r="V307" s="1"/>
    </row>
    <row r="308" spans="21:22" ht="13" x14ac:dyDescent="0.15">
      <c r="U308" s="1"/>
      <c r="V308" s="1"/>
    </row>
    <row r="309" spans="21:22" ht="13" x14ac:dyDescent="0.15">
      <c r="U309" s="1"/>
      <c r="V309" s="1"/>
    </row>
    <row r="310" spans="21:22" ht="13" x14ac:dyDescent="0.15">
      <c r="U310" s="1"/>
      <c r="V310" s="1"/>
    </row>
    <row r="311" spans="21:22" ht="13" x14ac:dyDescent="0.15">
      <c r="U311" s="1"/>
      <c r="V311" s="1"/>
    </row>
    <row r="312" spans="21:22" ht="13" x14ac:dyDescent="0.15">
      <c r="U312" s="1"/>
      <c r="V312" s="1"/>
    </row>
    <row r="313" spans="21:22" ht="13" x14ac:dyDescent="0.15">
      <c r="U313" s="1"/>
      <c r="V313" s="1"/>
    </row>
    <row r="314" spans="21:22" ht="13" x14ac:dyDescent="0.15">
      <c r="U314" s="1"/>
      <c r="V314" s="1"/>
    </row>
    <row r="315" spans="21:22" ht="13" x14ac:dyDescent="0.15">
      <c r="U315" s="1"/>
      <c r="V315" s="1"/>
    </row>
    <row r="316" spans="21:22" ht="13" x14ac:dyDescent="0.15">
      <c r="U316" s="1"/>
      <c r="V316" s="1"/>
    </row>
    <row r="317" spans="21:22" ht="13" x14ac:dyDescent="0.15">
      <c r="U317" s="1"/>
      <c r="V317" s="1"/>
    </row>
    <row r="318" spans="21:22" ht="13" x14ac:dyDescent="0.15">
      <c r="U318" s="1"/>
      <c r="V318" s="1"/>
    </row>
    <row r="319" spans="21:22" ht="13" x14ac:dyDescent="0.15">
      <c r="U319" s="1"/>
      <c r="V319" s="1"/>
    </row>
    <row r="320" spans="21:22" ht="13" x14ac:dyDescent="0.15">
      <c r="U320" s="1"/>
      <c r="V320" s="1"/>
    </row>
    <row r="321" spans="21:22" ht="13" x14ac:dyDescent="0.15">
      <c r="U321" s="1"/>
      <c r="V321" s="1"/>
    </row>
    <row r="322" spans="21:22" ht="13" x14ac:dyDescent="0.15">
      <c r="U322" s="1"/>
      <c r="V322" s="1"/>
    </row>
    <row r="323" spans="21:22" ht="13" x14ac:dyDescent="0.15">
      <c r="U323" s="1"/>
      <c r="V323" s="1"/>
    </row>
    <row r="324" spans="21:22" ht="13" x14ac:dyDescent="0.15">
      <c r="U324" s="1"/>
      <c r="V324" s="1"/>
    </row>
    <row r="325" spans="21:22" ht="13" x14ac:dyDescent="0.15">
      <c r="U325" s="1"/>
      <c r="V325" s="1"/>
    </row>
    <row r="326" spans="21:22" ht="13" x14ac:dyDescent="0.15">
      <c r="U326" s="1"/>
      <c r="V326" s="1"/>
    </row>
    <row r="327" spans="21:22" ht="13" x14ac:dyDescent="0.15">
      <c r="U327" s="1"/>
      <c r="V327" s="1"/>
    </row>
    <row r="328" spans="21:22" ht="13" x14ac:dyDescent="0.15">
      <c r="U328" s="1"/>
      <c r="V328" s="1"/>
    </row>
    <row r="329" spans="21:22" ht="13" x14ac:dyDescent="0.15">
      <c r="U329" s="1"/>
      <c r="V329" s="1"/>
    </row>
    <row r="330" spans="21:22" ht="13" x14ac:dyDescent="0.15">
      <c r="U330" s="1"/>
      <c r="V330" s="1"/>
    </row>
    <row r="331" spans="21:22" ht="13" x14ac:dyDescent="0.15">
      <c r="U331" s="1"/>
      <c r="V331" s="1"/>
    </row>
    <row r="332" spans="21:22" ht="13" x14ac:dyDescent="0.15">
      <c r="U332" s="1"/>
      <c r="V332" s="1"/>
    </row>
    <row r="333" spans="21:22" ht="13" x14ac:dyDescent="0.15">
      <c r="U333" s="1"/>
      <c r="V333" s="1"/>
    </row>
    <row r="334" spans="21:22" ht="13" x14ac:dyDescent="0.15">
      <c r="U334" s="1"/>
      <c r="V334" s="1"/>
    </row>
    <row r="335" spans="21:22" ht="13" x14ac:dyDescent="0.15">
      <c r="U335" s="1"/>
      <c r="V335" s="1"/>
    </row>
    <row r="336" spans="21:22" ht="13" x14ac:dyDescent="0.15">
      <c r="U336" s="1"/>
      <c r="V336" s="1"/>
    </row>
    <row r="337" spans="21:22" ht="13" x14ac:dyDescent="0.15">
      <c r="U337" s="1"/>
      <c r="V337" s="1"/>
    </row>
    <row r="338" spans="21:22" ht="13" x14ac:dyDescent="0.15">
      <c r="U338" s="1"/>
      <c r="V338" s="1"/>
    </row>
    <row r="339" spans="21:22" ht="13" x14ac:dyDescent="0.15">
      <c r="U339" s="1"/>
      <c r="V339" s="1"/>
    </row>
    <row r="340" spans="21:22" ht="13" x14ac:dyDescent="0.15">
      <c r="U340" s="1"/>
      <c r="V340" s="1"/>
    </row>
    <row r="341" spans="21:22" ht="13" x14ac:dyDescent="0.15">
      <c r="U341" s="1"/>
      <c r="V341" s="1"/>
    </row>
    <row r="342" spans="21:22" ht="13" x14ac:dyDescent="0.15">
      <c r="U342" s="1"/>
      <c r="V342" s="1"/>
    </row>
    <row r="343" spans="21:22" ht="13" x14ac:dyDescent="0.15">
      <c r="U343" s="1"/>
      <c r="V343" s="1"/>
    </row>
    <row r="344" spans="21:22" ht="13" x14ac:dyDescent="0.15">
      <c r="U344" s="1"/>
      <c r="V344" s="1"/>
    </row>
    <row r="345" spans="21:22" ht="13" x14ac:dyDescent="0.15">
      <c r="U345" s="1"/>
      <c r="V345" s="1"/>
    </row>
    <row r="346" spans="21:22" ht="13" x14ac:dyDescent="0.15">
      <c r="U346" s="1"/>
      <c r="V346" s="1"/>
    </row>
    <row r="347" spans="21:22" ht="13" x14ac:dyDescent="0.15">
      <c r="U347" s="1"/>
      <c r="V347" s="1"/>
    </row>
    <row r="348" spans="21:22" ht="13" x14ac:dyDescent="0.15">
      <c r="U348" s="1"/>
      <c r="V348" s="1"/>
    </row>
    <row r="349" spans="21:22" ht="13" x14ac:dyDescent="0.15">
      <c r="U349" s="1"/>
      <c r="V349" s="1"/>
    </row>
    <row r="350" spans="21:22" ht="13" x14ac:dyDescent="0.15">
      <c r="U350" s="1"/>
      <c r="V350" s="1"/>
    </row>
    <row r="351" spans="21:22" ht="13" x14ac:dyDescent="0.15">
      <c r="U351" s="1"/>
      <c r="V351" s="1"/>
    </row>
    <row r="352" spans="21:22" ht="13" x14ac:dyDescent="0.15">
      <c r="U352" s="1"/>
      <c r="V352" s="1"/>
    </row>
    <row r="353" spans="21:22" ht="13" x14ac:dyDescent="0.15">
      <c r="U353" s="1"/>
      <c r="V353" s="1"/>
    </row>
    <row r="354" spans="21:22" ht="13" x14ac:dyDescent="0.15">
      <c r="U354" s="1"/>
      <c r="V354" s="1"/>
    </row>
    <row r="355" spans="21:22" ht="13" x14ac:dyDescent="0.15">
      <c r="U355" s="1"/>
      <c r="V355" s="1"/>
    </row>
    <row r="356" spans="21:22" ht="13" x14ac:dyDescent="0.15">
      <c r="U356" s="1"/>
      <c r="V356" s="1"/>
    </row>
    <row r="357" spans="21:22" ht="13" x14ac:dyDescent="0.15">
      <c r="U357" s="1"/>
      <c r="V357" s="1"/>
    </row>
    <row r="358" spans="21:22" ht="13" x14ac:dyDescent="0.15">
      <c r="U358" s="1"/>
      <c r="V358" s="1"/>
    </row>
    <row r="359" spans="21:22" ht="13" x14ac:dyDescent="0.15">
      <c r="U359" s="1"/>
      <c r="V359" s="1"/>
    </row>
    <row r="360" spans="21:22" ht="13" x14ac:dyDescent="0.15">
      <c r="U360" s="1"/>
      <c r="V360" s="1"/>
    </row>
    <row r="361" spans="21:22" ht="13" x14ac:dyDescent="0.15">
      <c r="U361" s="1"/>
      <c r="V361" s="1"/>
    </row>
    <row r="362" spans="21:22" ht="13" x14ac:dyDescent="0.15">
      <c r="U362" s="1"/>
      <c r="V362" s="1"/>
    </row>
    <row r="363" spans="21:22" ht="13" x14ac:dyDescent="0.15">
      <c r="U363" s="1"/>
      <c r="V363" s="1"/>
    </row>
    <row r="364" spans="21:22" ht="13" x14ac:dyDescent="0.15">
      <c r="U364" s="1"/>
      <c r="V364" s="1"/>
    </row>
    <row r="365" spans="21:22" ht="13" x14ac:dyDescent="0.15">
      <c r="U365" s="1"/>
      <c r="V365" s="1"/>
    </row>
    <row r="366" spans="21:22" ht="13" x14ac:dyDescent="0.15">
      <c r="U366" s="1"/>
      <c r="V366" s="1"/>
    </row>
    <row r="367" spans="21:22" ht="13" x14ac:dyDescent="0.15">
      <c r="U367" s="1"/>
      <c r="V367" s="1"/>
    </row>
    <row r="368" spans="21:22" ht="13" x14ac:dyDescent="0.15">
      <c r="U368" s="1"/>
      <c r="V368" s="1"/>
    </row>
    <row r="369" spans="21:22" ht="13" x14ac:dyDescent="0.15">
      <c r="U369" s="1"/>
      <c r="V369" s="1"/>
    </row>
    <row r="370" spans="21:22" ht="13" x14ac:dyDescent="0.15">
      <c r="U370" s="1"/>
      <c r="V370" s="1"/>
    </row>
    <row r="371" spans="21:22" ht="13" x14ac:dyDescent="0.15">
      <c r="U371" s="1"/>
      <c r="V371" s="1"/>
    </row>
    <row r="372" spans="21:22" ht="13" x14ac:dyDescent="0.15">
      <c r="U372" s="1"/>
      <c r="V372" s="1"/>
    </row>
    <row r="373" spans="21:22" ht="13" x14ac:dyDescent="0.15">
      <c r="U373" s="1"/>
      <c r="V373" s="1"/>
    </row>
    <row r="374" spans="21:22" ht="13" x14ac:dyDescent="0.15">
      <c r="U374" s="1"/>
      <c r="V374" s="1"/>
    </row>
    <row r="375" spans="21:22" ht="13" x14ac:dyDescent="0.15">
      <c r="U375" s="1"/>
      <c r="V375" s="1"/>
    </row>
    <row r="376" spans="21:22" ht="13" x14ac:dyDescent="0.15">
      <c r="U376" s="1"/>
      <c r="V376" s="1"/>
    </row>
    <row r="377" spans="21:22" ht="13" x14ac:dyDescent="0.15">
      <c r="U377" s="1"/>
      <c r="V377" s="1"/>
    </row>
    <row r="378" spans="21:22" ht="13" x14ac:dyDescent="0.15">
      <c r="U378" s="1"/>
      <c r="V378" s="1"/>
    </row>
    <row r="379" spans="21:22" ht="13" x14ac:dyDescent="0.15">
      <c r="U379" s="1"/>
      <c r="V379" s="1"/>
    </row>
    <row r="380" spans="21:22" ht="13" x14ac:dyDescent="0.15">
      <c r="U380" s="1"/>
      <c r="V380" s="1"/>
    </row>
    <row r="381" spans="21:22" ht="13" x14ac:dyDescent="0.15">
      <c r="U381" s="1"/>
      <c r="V381" s="1"/>
    </row>
    <row r="382" spans="21:22" ht="13" x14ac:dyDescent="0.15">
      <c r="U382" s="1"/>
      <c r="V382" s="1"/>
    </row>
    <row r="383" spans="21:22" ht="13" x14ac:dyDescent="0.15">
      <c r="U383" s="1"/>
      <c r="V383" s="1"/>
    </row>
    <row r="384" spans="21:22" ht="13" x14ac:dyDescent="0.15">
      <c r="U384" s="1"/>
      <c r="V384" s="1"/>
    </row>
    <row r="385" spans="21:22" ht="13" x14ac:dyDescent="0.15">
      <c r="U385" s="1"/>
      <c r="V385" s="1"/>
    </row>
    <row r="386" spans="21:22" ht="13" x14ac:dyDescent="0.15">
      <c r="U386" s="1"/>
      <c r="V386" s="1"/>
    </row>
    <row r="387" spans="21:22" ht="13" x14ac:dyDescent="0.15">
      <c r="U387" s="1"/>
      <c r="V387" s="1"/>
    </row>
    <row r="388" spans="21:22" ht="13" x14ac:dyDescent="0.15">
      <c r="U388" s="1"/>
      <c r="V388" s="1"/>
    </row>
    <row r="389" spans="21:22" ht="13" x14ac:dyDescent="0.15">
      <c r="U389" s="1"/>
      <c r="V389" s="1"/>
    </row>
    <row r="390" spans="21:22" ht="13" x14ac:dyDescent="0.15">
      <c r="U390" s="1"/>
      <c r="V390" s="1"/>
    </row>
    <row r="391" spans="21:22" ht="13" x14ac:dyDescent="0.15">
      <c r="U391" s="1"/>
      <c r="V391" s="1"/>
    </row>
    <row r="392" spans="21:22" ht="13" x14ac:dyDescent="0.15">
      <c r="U392" s="1"/>
      <c r="V392" s="1"/>
    </row>
    <row r="393" spans="21:22" ht="13" x14ac:dyDescent="0.15">
      <c r="U393" s="1"/>
      <c r="V393" s="1"/>
    </row>
    <row r="394" spans="21:22" ht="13" x14ac:dyDescent="0.15">
      <c r="U394" s="1"/>
      <c r="V394" s="1"/>
    </row>
    <row r="395" spans="21:22" ht="13" x14ac:dyDescent="0.15">
      <c r="U395" s="1"/>
      <c r="V395" s="1"/>
    </row>
    <row r="396" spans="21:22" ht="13" x14ac:dyDescent="0.15">
      <c r="U396" s="1"/>
      <c r="V396" s="1"/>
    </row>
    <row r="397" spans="21:22" ht="13" x14ac:dyDescent="0.15">
      <c r="U397" s="1"/>
      <c r="V397" s="1"/>
    </row>
    <row r="398" spans="21:22" ht="13" x14ac:dyDescent="0.15">
      <c r="U398" s="1"/>
      <c r="V398" s="1"/>
    </row>
    <row r="399" spans="21:22" ht="13" x14ac:dyDescent="0.15">
      <c r="U399" s="1"/>
      <c r="V399" s="1"/>
    </row>
    <row r="400" spans="21:22" ht="13" x14ac:dyDescent="0.15">
      <c r="U400" s="1"/>
      <c r="V400" s="1"/>
    </row>
    <row r="401" spans="21:22" ht="13" x14ac:dyDescent="0.15">
      <c r="U401" s="1"/>
      <c r="V401" s="1"/>
    </row>
    <row r="402" spans="21:22" ht="13" x14ac:dyDescent="0.15">
      <c r="U402" s="1"/>
      <c r="V402" s="1"/>
    </row>
    <row r="403" spans="21:22" ht="13" x14ac:dyDescent="0.15">
      <c r="U403" s="1"/>
      <c r="V403" s="1"/>
    </row>
    <row r="404" spans="21:22" ht="13" x14ac:dyDescent="0.15">
      <c r="U404" s="1"/>
      <c r="V404" s="1"/>
    </row>
    <row r="405" spans="21:22" ht="13" x14ac:dyDescent="0.15">
      <c r="U405" s="1"/>
      <c r="V405" s="1"/>
    </row>
    <row r="406" spans="21:22" ht="13" x14ac:dyDescent="0.15">
      <c r="U406" s="1"/>
      <c r="V406" s="1"/>
    </row>
    <row r="407" spans="21:22" ht="13" x14ac:dyDescent="0.15">
      <c r="U407" s="1"/>
      <c r="V407" s="1"/>
    </row>
    <row r="408" spans="21:22" ht="13" x14ac:dyDescent="0.15">
      <c r="U408" s="1"/>
      <c r="V408" s="1"/>
    </row>
    <row r="409" spans="21:22" ht="13" x14ac:dyDescent="0.15">
      <c r="U409" s="1"/>
      <c r="V409" s="1"/>
    </row>
    <row r="410" spans="21:22" ht="13" x14ac:dyDescent="0.15">
      <c r="U410" s="1"/>
      <c r="V410" s="1"/>
    </row>
    <row r="411" spans="21:22" ht="13" x14ac:dyDescent="0.15">
      <c r="U411" s="1"/>
      <c r="V411" s="1"/>
    </row>
    <row r="412" spans="21:22" ht="13" x14ac:dyDescent="0.15">
      <c r="U412" s="1"/>
      <c r="V412" s="1"/>
    </row>
    <row r="413" spans="21:22" ht="13" x14ac:dyDescent="0.15">
      <c r="U413" s="1"/>
      <c r="V413" s="1"/>
    </row>
    <row r="414" spans="21:22" ht="13" x14ac:dyDescent="0.15">
      <c r="U414" s="1"/>
      <c r="V414" s="1"/>
    </row>
    <row r="415" spans="21:22" ht="13" x14ac:dyDescent="0.15">
      <c r="U415" s="1"/>
      <c r="V415" s="1"/>
    </row>
    <row r="416" spans="21:22" ht="13" x14ac:dyDescent="0.15">
      <c r="U416" s="1"/>
      <c r="V416" s="1"/>
    </row>
    <row r="417" spans="21:22" ht="13" x14ac:dyDescent="0.15">
      <c r="U417" s="1"/>
      <c r="V417" s="1"/>
    </row>
    <row r="418" spans="21:22" ht="13" x14ac:dyDescent="0.15">
      <c r="U418" s="1"/>
      <c r="V418" s="1"/>
    </row>
    <row r="419" spans="21:22" ht="13" x14ac:dyDescent="0.15">
      <c r="U419" s="1"/>
      <c r="V419" s="1"/>
    </row>
    <row r="420" spans="21:22" ht="13" x14ac:dyDescent="0.15">
      <c r="U420" s="1"/>
      <c r="V420" s="1"/>
    </row>
    <row r="421" spans="21:22" ht="13" x14ac:dyDescent="0.15">
      <c r="U421" s="1"/>
      <c r="V421" s="1"/>
    </row>
    <row r="422" spans="21:22" ht="13" x14ac:dyDescent="0.15">
      <c r="U422" s="1"/>
      <c r="V422" s="1"/>
    </row>
    <row r="423" spans="21:22" ht="13" x14ac:dyDescent="0.15">
      <c r="U423" s="1"/>
      <c r="V423" s="1"/>
    </row>
    <row r="424" spans="21:22" ht="13" x14ac:dyDescent="0.15">
      <c r="U424" s="1"/>
      <c r="V424" s="1"/>
    </row>
    <row r="425" spans="21:22" ht="13" x14ac:dyDescent="0.15">
      <c r="U425" s="1"/>
      <c r="V425" s="1"/>
    </row>
    <row r="426" spans="21:22" ht="13" x14ac:dyDescent="0.15">
      <c r="U426" s="1"/>
      <c r="V426" s="1"/>
    </row>
    <row r="427" spans="21:22" ht="13" x14ac:dyDescent="0.15">
      <c r="U427" s="1"/>
      <c r="V427" s="1"/>
    </row>
    <row r="428" spans="21:22" ht="13" x14ac:dyDescent="0.15">
      <c r="U428" s="1"/>
      <c r="V428" s="1"/>
    </row>
    <row r="429" spans="21:22" ht="13" x14ac:dyDescent="0.15">
      <c r="U429" s="1"/>
      <c r="V429" s="1"/>
    </row>
    <row r="430" spans="21:22" ht="13" x14ac:dyDescent="0.15">
      <c r="U430" s="1"/>
      <c r="V430" s="1"/>
    </row>
    <row r="431" spans="21:22" ht="13" x14ac:dyDescent="0.15">
      <c r="U431" s="1"/>
      <c r="V431" s="1"/>
    </row>
    <row r="432" spans="21:22" ht="13" x14ac:dyDescent="0.15">
      <c r="U432" s="1"/>
      <c r="V432" s="1"/>
    </row>
    <row r="433" spans="21:22" ht="13" x14ac:dyDescent="0.15">
      <c r="U433" s="1"/>
      <c r="V433" s="1"/>
    </row>
    <row r="434" spans="21:22" ht="13" x14ac:dyDescent="0.15">
      <c r="U434" s="1"/>
      <c r="V434" s="1"/>
    </row>
    <row r="435" spans="21:22" ht="13" x14ac:dyDescent="0.15">
      <c r="U435" s="1"/>
      <c r="V435" s="1"/>
    </row>
    <row r="436" spans="21:22" ht="13" x14ac:dyDescent="0.15">
      <c r="U436" s="1"/>
      <c r="V436" s="1"/>
    </row>
    <row r="437" spans="21:22" ht="13" x14ac:dyDescent="0.15">
      <c r="U437" s="1"/>
      <c r="V437" s="1"/>
    </row>
    <row r="438" spans="21:22" ht="13" x14ac:dyDescent="0.15">
      <c r="U438" s="1"/>
      <c r="V438" s="1"/>
    </row>
    <row r="439" spans="21:22" ht="13" x14ac:dyDescent="0.15">
      <c r="U439" s="1"/>
      <c r="V439" s="1"/>
    </row>
    <row r="440" spans="21:22" ht="13" x14ac:dyDescent="0.15">
      <c r="U440" s="1"/>
      <c r="V440" s="1"/>
    </row>
    <row r="441" spans="21:22" ht="13" x14ac:dyDescent="0.15">
      <c r="U441" s="1"/>
      <c r="V441" s="1"/>
    </row>
    <row r="442" spans="21:22" ht="13" x14ac:dyDescent="0.15">
      <c r="U442" s="1"/>
      <c r="V442" s="1"/>
    </row>
    <row r="443" spans="21:22" ht="13" x14ac:dyDescent="0.15">
      <c r="U443" s="1"/>
      <c r="V443" s="1"/>
    </row>
    <row r="444" spans="21:22" ht="13" x14ac:dyDescent="0.15">
      <c r="U444" s="1"/>
      <c r="V444" s="1"/>
    </row>
    <row r="445" spans="21:22" ht="13" x14ac:dyDescent="0.15">
      <c r="U445" s="1"/>
      <c r="V445" s="1"/>
    </row>
    <row r="446" spans="21:22" ht="13" x14ac:dyDescent="0.15">
      <c r="U446" s="1"/>
      <c r="V446" s="1"/>
    </row>
    <row r="447" spans="21:22" ht="13" x14ac:dyDescent="0.15">
      <c r="U447" s="1"/>
      <c r="V447" s="1"/>
    </row>
    <row r="448" spans="21:22" ht="13" x14ac:dyDescent="0.15">
      <c r="U448" s="1"/>
      <c r="V448" s="1"/>
    </row>
    <row r="449" spans="21:22" ht="13" x14ac:dyDescent="0.15">
      <c r="U449" s="1"/>
      <c r="V449" s="1"/>
    </row>
    <row r="450" spans="21:22" ht="13" x14ac:dyDescent="0.15">
      <c r="U450" s="1"/>
      <c r="V450" s="1"/>
    </row>
    <row r="451" spans="21:22" ht="13" x14ac:dyDescent="0.15">
      <c r="U451" s="1"/>
      <c r="V451" s="1"/>
    </row>
    <row r="452" spans="21:22" ht="13" x14ac:dyDescent="0.15">
      <c r="U452" s="1"/>
      <c r="V452" s="1"/>
    </row>
    <row r="453" spans="21:22" ht="13" x14ac:dyDescent="0.15">
      <c r="U453" s="1"/>
      <c r="V453" s="1"/>
    </row>
    <row r="454" spans="21:22" ht="13" x14ac:dyDescent="0.15">
      <c r="U454" s="1"/>
      <c r="V454" s="1"/>
    </row>
    <row r="455" spans="21:22" ht="13" x14ac:dyDescent="0.15">
      <c r="U455" s="1"/>
      <c r="V455" s="1"/>
    </row>
    <row r="456" spans="21:22" ht="13" x14ac:dyDescent="0.15">
      <c r="U456" s="1"/>
      <c r="V456" s="1"/>
    </row>
    <row r="457" spans="21:22" ht="13" x14ac:dyDescent="0.15">
      <c r="U457" s="1"/>
      <c r="V457" s="1"/>
    </row>
    <row r="458" spans="21:22" ht="13" x14ac:dyDescent="0.15">
      <c r="U458" s="1"/>
      <c r="V458" s="1"/>
    </row>
    <row r="459" spans="21:22" ht="13" x14ac:dyDescent="0.15">
      <c r="U459" s="1"/>
      <c r="V459" s="1"/>
    </row>
    <row r="460" spans="21:22" ht="13" x14ac:dyDescent="0.15">
      <c r="U460" s="1"/>
      <c r="V460" s="1"/>
    </row>
    <row r="461" spans="21:22" ht="13" x14ac:dyDescent="0.15">
      <c r="U461" s="1"/>
      <c r="V461" s="1"/>
    </row>
    <row r="462" spans="21:22" ht="13" x14ac:dyDescent="0.15">
      <c r="U462" s="1"/>
      <c r="V462" s="1"/>
    </row>
    <row r="463" spans="21:22" ht="13" x14ac:dyDescent="0.15">
      <c r="U463" s="1"/>
      <c r="V463" s="1"/>
    </row>
    <row r="464" spans="21:22" ht="13" x14ac:dyDescent="0.15">
      <c r="U464" s="1"/>
      <c r="V464" s="1"/>
    </row>
    <row r="465" spans="21:22" ht="13" x14ac:dyDescent="0.15">
      <c r="U465" s="1"/>
      <c r="V465" s="1"/>
    </row>
    <row r="466" spans="21:22" ht="13" x14ac:dyDescent="0.15">
      <c r="U466" s="1"/>
      <c r="V466" s="1"/>
    </row>
    <row r="467" spans="21:22" ht="13" x14ac:dyDescent="0.15">
      <c r="U467" s="1"/>
      <c r="V467" s="1"/>
    </row>
    <row r="468" spans="21:22" ht="13" x14ac:dyDescent="0.15">
      <c r="U468" s="1"/>
      <c r="V468" s="1"/>
    </row>
    <row r="469" spans="21:22" ht="13" x14ac:dyDescent="0.15">
      <c r="U469" s="1"/>
      <c r="V469" s="1"/>
    </row>
    <row r="470" spans="21:22" ht="13" x14ac:dyDescent="0.15">
      <c r="U470" s="1"/>
      <c r="V470" s="1"/>
    </row>
    <row r="471" spans="21:22" ht="13" x14ac:dyDescent="0.15">
      <c r="U471" s="1"/>
      <c r="V471" s="1"/>
    </row>
    <row r="472" spans="21:22" ht="13" x14ac:dyDescent="0.15">
      <c r="U472" s="1"/>
      <c r="V472" s="1"/>
    </row>
    <row r="473" spans="21:22" ht="13" x14ac:dyDescent="0.15">
      <c r="U473" s="1"/>
      <c r="V473" s="1"/>
    </row>
    <row r="474" spans="21:22" ht="13" x14ac:dyDescent="0.15">
      <c r="U474" s="1"/>
      <c r="V474" s="1"/>
    </row>
    <row r="475" spans="21:22" ht="13" x14ac:dyDescent="0.15">
      <c r="U475" s="1"/>
      <c r="V475" s="1"/>
    </row>
    <row r="476" spans="21:22" ht="13" x14ac:dyDescent="0.15">
      <c r="U476" s="1"/>
      <c r="V476" s="1"/>
    </row>
    <row r="477" spans="21:22" ht="13" x14ac:dyDescent="0.15">
      <c r="U477" s="1"/>
      <c r="V477" s="1"/>
    </row>
    <row r="478" spans="21:22" ht="13" x14ac:dyDescent="0.15">
      <c r="U478" s="1"/>
      <c r="V478" s="1"/>
    </row>
    <row r="479" spans="21:22" ht="13" x14ac:dyDescent="0.15">
      <c r="U479" s="1"/>
      <c r="V479" s="1"/>
    </row>
    <row r="480" spans="21:22" ht="13" x14ac:dyDescent="0.15">
      <c r="U480" s="1"/>
      <c r="V480" s="1"/>
    </row>
    <row r="481" spans="21:22" ht="13" x14ac:dyDescent="0.15">
      <c r="U481" s="1"/>
      <c r="V481" s="1"/>
    </row>
    <row r="482" spans="21:22" ht="13" x14ac:dyDescent="0.15">
      <c r="U482" s="1"/>
      <c r="V482" s="1"/>
    </row>
    <row r="483" spans="21:22" ht="13" x14ac:dyDescent="0.15">
      <c r="U483" s="1"/>
      <c r="V483" s="1"/>
    </row>
    <row r="484" spans="21:22" ht="13" x14ac:dyDescent="0.15">
      <c r="U484" s="1"/>
      <c r="V484" s="1"/>
    </row>
    <row r="485" spans="21:22" ht="13" x14ac:dyDescent="0.15">
      <c r="U485" s="1"/>
      <c r="V485" s="1"/>
    </row>
    <row r="486" spans="21:22" ht="13" x14ac:dyDescent="0.15">
      <c r="U486" s="1"/>
      <c r="V486" s="1"/>
    </row>
    <row r="487" spans="21:22" ht="13" x14ac:dyDescent="0.15">
      <c r="U487" s="1"/>
      <c r="V487" s="1"/>
    </row>
    <row r="488" spans="21:22" ht="13" x14ac:dyDescent="0.15">
      <c r="U488" s="1"/>
      <c r="V488" s="1"/>
    </row>
    <row r="489" spans="21:22" ht="13" x14ac:dyDescent="0.15">
      <c r="U489" s="1"/>
      <c r="V489" s="1"/>
    </row>
    <row r="490" spans="21:22" ht="13" x14ac:dyDescent="0.15">
      <c r="U490" s="1"/>
      <c r="V490" s="1"/>
    </row>
    <row r="491" spans="21:22" ht="13" x14ac:dyDescent="0.15">
      <c r="U491" s="1"/>
      <c r="V491" s="1"/>
    </row>
    <row r="492" spans="21:22" ht="13" x14ac:dyDescent="0.15">
      <c r="U492" s="1"/>
      <c r="V492" s="1"/>
    </row>
    <row r="493" spans="21:22" ht="13" x14ac:dyDescent="0.15">
      <c r="U493" s="1"/>
      <c r="V493" s="1"/>
    </row>
    <row r="494" spans="21:22" ht="13" x14ac:dyDescent="0.15">
      <c r="U494" s="1"/>
      <c r="V494" s="1"/>
    </row>
    <row r="495" spans="21:22" ht="13" x14ac:dyDescent="0.15">
      <c r="U495" s="1"/>
      <c r="V495" s="1"/>
    </row>
    <row r="496" spans="21:22" ht="13" x14ac:dyDescent="0.15">
      <c r="U496" s="1"/>
      <c r="V496" s="1"/>
    </row>
    <row r="497" spans="21:22" ht="13" x14ac:dyDescent="0.15">
      <c r="U497" s="1"/>
      <c r="V497" s="1"/>
    </row>
    <row r="498" spans="21:22" ht="13" x14ac:dyDescent="0.15">
      <c r="U498" s="1"/>
      <c r="V498" s="1"/>
    </row>
    <row r="499" spans="21:22" ht="13" x14ac:dyDescent="0.15">
      <c r="U499" s="1"/>
      <c r="V499" s="1"/>
    </row>
    <row r="500" spans="21:22" ht="13" x14ac:dyDescent="0.15">
      <c r="U500" s="1"/>
      <c r="V500" s="1"/>
    </row>
    <row r="501" spans="21:22" ht="13" x14ac:dyDescent="0.15">
      <c r="U501" s="1"/>
      <c r="V501" s="1"/>
    </row>
    <row r="502" spans="21:22" ht="13" x14ac:dyDescent="0.15">
      <c r="U502" s="1"/>
      <c r="V502" s="1"/>
    </row>
    <row r="503" spans="21:22" ht="13" x14ac:dyDescent="0.15">
      <c r="U503" s="1"/>
      <c r="V503" s="1"/>
    </row>
    <row r="504" spans="21:22" ht="13" x14ac:dyDescent="0.15">
      <c r="U504" s="1"/>
      <c r="V504" s="1"/>
    </row>
    <row r="505" spans="21:22" ht="13" x14ac:dyDescent="0.15">
      <c r="U505" s="1"/>
      <c r="V505" s="1"/>
    </row>
    <row r="506" spans="21:22" ht="13" x14ac:dyDescent="0.15">
      <c r="U506" s="1"/>
      <c r="V506" s="1"/>
    </row>
    <row r="507" spans="21:22" ht="13" x14ac:dyDescent="0.15">
      <c r="U507" s="1"/>
      <c r="V507" s="1"/>
    </row>
    <row r="508" spans="21:22" ht="13" x14ac:dyDescent="0.15">
      <c r="U508" s="1"/>
      <c r="V508" s="1"/>
    </row>
    <row r="509" spans="21:22" ht="13" x14ac:dyDescent="0.15">
      <c r="U509" s="1"/>
      <c r="V509" s="1"/>
    </row>
    <row r="510" spans="21:22" ht="13" x14ac:dyDescent="0.15">
      <c r="U510" s="1"/>
      <c r="V510" s="1"/>
    </row>
    <row r="511" spans="21:22" ht="13" x14ac:dyDescent="0.15">
      <c r="U511" s="1"/>
      <c r="V511" s="1"/>
    </row>
    <row r="512" spans="21:22" ht="13" x14ac:dyDescent="0.15">
      <c r="U512" s="1"/>
      <c r="V512" s="1"/>
    </row>
    <row r="513" spans="21:22" ht="13" x14ac:dyDescent="0.15">
      <c r="U513" s="1"/>
      <c r="V513" s="1"/>
    </row>
    <row r="514" spans="21:22" ht="13" x14ac:dyDescent="0.15">
      <c r="U514" s="1"/>
      <c r="V514" s="1"/>
    </row>
    <row r="515" spans="21:22" ht="13" x14ac:dyDescent="0.15">
      <c r="U515" s="1"/>
      <c r="V515" s="1"/>
    </row>
    <row r="516" spans="21:22" ht="13" x14ac:dyDescent="0.15">
      <c r="U516" s="1"/>
      <c r="V516" s="1"/>
    </row>
    <row r="517" spans="21:22" ht="13" x14ac:dyDescent="0.15">
      <c r="U517" s="1"/>
      <c r="V517" s="1"/>
    </row>
    <row r="518" spans="21:22" ht="13" x14ac:dyDescent="0.15">
      <c r="U518" s="1"/>
      <c r="V518" s="1"/>
    </row>
    <row r="519" spans="21:22" ht="13" x14ac:dyDescent="0.15">
      <c r="U519" s="1"/>
      <c r="V519" s="1"/>
    </row>
    <row r="520" spans="21:22" ht="13" x14ac:dyDescent="0.15">
      <c r="U520" s="1"/>
      <c r="V520" s="1"/>
    </row>
    <row r="521" spans="21:22" ht="13" x14ac:dyDescent="0.15">
      <c r="U521" s="1"/>
      <c r="V521" s="1"/>
    </row>
    <row r="522" spans="21:22" ht="13" x14ac:dyDescent="0.15">
      <c r="U522" s="1"/>
      <c r="V522" s="1"/>
    </row>
    <row r="523" spans="21:22" ht="13" x14ac:dyDescent="0.15">
      <c r="U523" s="1"/>
      <c r="V523" s="1"/>
    </row>
    <row r="524" spans="21:22" ht="13" x14ac:dyDescent="0.15">
      <c r="U524" s="1"/>
      <c r="V524" s="1"/>
    </row>
    <row r="525" spans="21:22" ht="13" x14ac:dyDescent="0.15">
      <c r="U525" s="1"/>
      <c r="V525" s="1"/>
    </row>
    <row r="526" spans="21:22" ht="13" x14ac:dyDescent="0.15">
      <c r="U526" s="1"/>
      <c r="V526" s="1"/>
    </row>
    <row r="527" spans="21:22" ht="13" x14ac:dyDescent="0.15">
      <c r="U527" s="1"/>
      <c r="V527" s="1"/>
    </row>
    <row r="528" spans="21:22" ht="13" x14ac:dyDescent="0.15">
      <c r="U528" s="1"/>
      <c r="V528" s="1"/>
    </row>
    <row r="529" spans="21:22" ht="13" x14ac:dyDescent="0.15">
      <c r="U529" s="1"/>
      <c r="V529" s="1"/>
    </row>
    <row r="530" spans="21:22" ht="13" x14ac:dyDescent="0.15">
      <c r="U530" s="1"/>
      <c r="V530" s="1"/>
    </row>
    <row r="531" spans="21:22" ht="13" x14ac:dyDescent="0.15">
      <c r="U531" s="1"/>
      <c r="V531" s="1"/>
    </row>
    <row r="532" spans="21:22" ht="13" x14ac:dyDescent="0.15">
      <c r="U532" s="1"/>
      <c r="V532" s="1"/>
    </row>
    <row r="533" spans="21:22" ht="13" x14ac:dyDescent="0.15">
      <c r="U533" s="1"/>
      <c r="V533" s="1"/>
    </row>
    <row r="534" spans="21:22" ht="13" x14ac:dyDescent="0.15">
      <c r="U534" s="1"/>
      <c r="V534" s="1"/>
    </row>
    <row r="535" spans="21:22" ht="13" x14ac:dyDescent="0.15">
      <c r="U535" s="1"/>
      <c r="V535" s="1"/>
    </row>
    <row r="536" spans="21:22" ht="13" x14ac:dyDescent="0.15">
      <c r="U536" s="1"/>
      <c r="V536" s="1"/>
    </row>
    <row r="537" spans="21:22" ht="13" x14ac:dyDescent="0.15">
      <c r="U537" s="1"/>
      <c r="V537" s="1"/>
    </row>
    <row r="538" spans="21:22" ht="13" x14ac:dyDescent="0.15">
      <c r="U538" s="1"/>
      <c r="V538" s="1"/>
    </row>
    <row r="539" spans="21:22" ht="13" x14ac:dyDescent="0.15">
      <c r="U539" s="1"/>
      <c r="V539" s="1"/>
    </row>
    <row r="540" spans="21:22" ht="13" x14ac:dyDescent="0.15">
      <c r="U540" s="1"/>
      <c r="V540" s="1"/>
    </row>
    <row r="541" spans="21:22" ht="13" x14ac:dyDescent="0.15">
      <c r="U541" s="1"/>
      <c r="V541" s="1"/>
    </row>
    <row r="542" spans="21:22" ht="13" x14ac:dyDescent="0.15">
      <c r="U542" s="1"/>
      <c r="V542" s="1"/>
    </row>
    <row r="543" spans="21:22" ht="13" x14ac:dyDescent="0.15">
      <c r="U543" s="1"/>
      <c r="V543" s="1"/>
    </row>
    <row r="544" spans="21:22" ht="13" x14ac:dyDescent="0.15">
      <c r="U544" s="1"/>
      <c r="V544" s="1"/>
    </row>
    <row r="545" spans="21:22" ht="13" x14ac:dyDescent="0.15">
      <c r="U545" s="1"/>
      <c r="V545" s="1"/>
    </row>
    <row r="546" spans="21:22" ht="13" x14ac:dyDescent="0.15">
      <c r="U546" s="1"/>
      <c r="V546" s="1"/>
    </row>
    <row r="547" spans="21:22" ht="13" x14ac:dyDescent="0.15">
      <c r="U547" s="1"/>
      <c r="V547" s="1"/>
    </row>
    <row r="548" spans="21:22" ht="13" x14ac:dyDescent="0.15">
      <c r="U548" s="1"/>
      <c r="V548" s="1"/>
    </row>
    <row r="549" spans="21:22" ht="13" x14ac:dyDescent="0.15">
      <c r="U549" s="1"/>
      <c r="V549" s="1"/>
    </row>
    <row r="550" spans="21:22" ht="13" x14ac:dyDescent="0.15">
      <c r="U550" s="1"/>
      <c r="V550" s="1"/>
    </row>
    <row r="551" spans="21:22" ht="13" x14ac:dyDescent="0.15">
      <c r="U551" s="1"/>
      <c r="V551" s="1"/>
    </row>
    <row r="552" spans="21:22" ht="13" x14ac:dyDescent="0.15">
      <c r="U552" s="1"/>
      <c r="V552" s="1"/>
    </row>
    <row r="553" spans="21:22" ht="13" x14ac:dyDescent="0.15">
      <c r="U553" s="1"/>
      <c r="V553" s="1"/>
    </row>
    <row r="554" spans="21:22" ht="13" x14ac:dyDescent="0.15">
      <c r="U554" s="1"/>
      <c r="V554" s="1"/>
    </row>
    <row r="555" spans="21:22" ht="13" x14ac:dyDescent="0.15">
      <c r="U555" s="1"/>
      <c r="V555" s="1"/>
    </row>
    <row r="556" spans="21:22" ht="13" x14ac:dyDescent="0.15">
      <c r="U556" s="1"/>
      <c r="V556" s="1"/>
    </row>
    <row r="557" spans="21:22" ht="13" x14ac:dyDescent="0.15">
      <c r="U557" s="1"/>
      <c r="V557" s="1"/>
    </row>
    <row r="558" spans="21:22" ht="13" x14ac:dyDescent="0.15">
      <c r="U558" s="1"/>
      <c r="V558" s="1"/>
    </row>
    <row r="559" spans="21:22" ht="13" x14ac:dyDescent="0.15">
      <c r="U559" s="1"/>
      <c r="V559" s="1"/>
    </row>
    <row r="560" spans="21:22" ht="13" x14ac:dyDescent="0.15">
      <c r="U560" s="1"/>
      <c r="V560" s="1"/>
    </row>
    <row r="561" spans="21:22" ht="13" x14ac:dyDescent="0.15">
      <c r="U561" s="1"/>
      <c r="V561" s="1"/>
    </row>
    <row r="562" spans="21:22" ht="13" x14ac:dyDescent="0.15">
      <c r="U562" s="1"/>
      <c r="V562" s="1"/>
    </row>
    <row r="563" spans="21:22" ht="13" x14ac:dyDescent="0.15">
      <c r="U563" s="1"/>
      <c r="V563" s="1"/>
    </row>
    <row r="564" spans="21:22" ht="13" x14ac:dyDescent="0.15">
      <c r="U564" s="1"/>
      <c r="V564" s="1"/>
    </row>
    <row r="565" spans="21:22" ht="13" x14ac:dyDescent="0.15">
      <c r="U565" s="1"/>
      <c r="V565" s="1"/>
    </row>
    <row r="566" spans="21:22" ht="13" x14ac:dyDescent="0.15">
      <c r="U566" s="1"/>
      <c r="V566" s="1"/>
    </row>
    <row r="567" spans="21:22" ht="13" x14ac:dyDescent="0.15">
      <c r="U567" s="1"/>
      <c r="V567" s="1"/>
    </row>
    <row r="568" spans="21:22" ht="13" x14ac:dyDescent="0.15">
      <c r="U568" s="1"/>
      <c r="V568" s="1"/>
    </row>
    <row r="569" spans="21:22" ht="13" x14ac:dyDescent="0.15">
      <c r="U569" s="1"/>
      <c r="V569" s="1"/>
    </row>
    <row r="570" spans="21:22" ht="13" x14ac:dyDescent="0.15">
      <c r="U570" s="1"/>
      <c r="V570" s="1"/>
    </row>
    <row r="571" spans="21:22" ht="13" x14ac:dyDescent="0.15">
      <c r="U571" s="1"/>
      <c r="V571" s="1"/>
    </row>
    <row r="572" spans="21:22" ht="13" x14ac:dyDescent="0.15">
      <c r="U572" s="1"/>
      <c r="V572" s="1"/>
    </row>
    <row r="573" spans="21:22" ht="13" x14ac:dyDescent="0.15">
      <c r="U573" s="1"/>
      <c r="V573" s="1"/>
    </row>
    <row r="574" spans="21:22" ht="13" x14ac:dyDescent="0.15">
      <c r="U574" s="1"/>
      <c r="V574" s="1"/>
    </row>
    <row r="575" spans="21:22" ht="13" x14ac:dyDescent="0.15">
      <c r="U575" s="1"/>
      <c r="V575" s="1"/>
    </row>
    <row r="576" spans="21:22" ht="13" x14ac:dyDescent="0.15">
      <c r="U576" s="1"/>
      <c r="V576" s="1"/>
    </row>
    <row r="577" spans="21:22" ht="13" x14ac:dyDescent="0.15">
      <c r="U577" s="1"/>
      <c r="V577" s="1"/>
    </row>
    <row r="578" spans="21:22" ht="13" x14ac:dyDescent="0.15">
      <c r="U578" s="1"/>
      <c r="V578" s="1"/>
    </row>
    <row r="579" spans="21:22" ht="13" x14ac:dyDescent="0.15">
      <c r="U579" s="1"/>
      <c r="V579" s="1"/>
    </row>
    <row r="580" spans="21:22" ht="13" x14ac:dyDescent="0.15">
      <c r="U580" s="1"/>
      <c r="V580" s="1"/>
    </row>
    <row r="581" spans="21:22" ht="13" x14ac:dyDescent="0.15">
      <c r="U581" s="1"/>
      <c r="V581" s="1"/>
    </row>
    <row r="582" spans="21:22" ht="13" x14ac:dyDescent="0.15">
      <c r="U582" s="1"/>
      <c r="V582" s="1"/>
    </row>
    <row r="583" spans="21:22" ht="13" x14ac:dyDescent="0.15">
      <c r="U583" s="1"/>
      <c r="V583" s="1"/>
    </row>
    <row r="584" spans="21:22" ht="13" x14ac:dyDescent="0.15">
      <c r="U584" s="1"/>
      <c r="V584" s="1"/>
    </row>
    <row r="585" spans="21:22" ht="13" x14ac:dyDescent="0.15">
      <c r="U585" s="1"/>
      <c r="V585" s="1"/>
    </row>
    <row r="586" spans="21:22" ht="13" x14ac:dyDescent="0.15">
      <c r="U586" s="1"/>
      <c r="V586" s="1"/>
    </row>
    <row r="587" spans="21:22" ht="13" x14ac:dyDescent="0.15">
      <c r="U587" s="1"/>
      <c r="V587" s="1"/>
    </row>
    <row r="588" spans="21:22" ht="13" x14ac:dyDescent="0.15">
      <c r="U588" s="1"/>
      <c r="V588" s="1"/>
    </row>
    <row r="589" spans="21:22" ht="13" x14ac:dyDescent="0.15">
      <c r="U589" s="1"/>
      <c r="V589" s="1"/>
    </row>
    <row r="590" spans="21:22" ht="13" x14ac:dyDescent="0.15">
      <c r="U590" s="1"/>
      <c r="V590" s="1"/>
    </row>
    <row r="591" spans="21:22" ht="13" x14ac:dyDescent="0.15">
      <c r="U591" s="1"/>
      <c r="V591" s="1"/>
    </row>
    <row r="592" spans="21:22" ht="13" x14ac:dyDescent="0.15">
      <c r="U592" s="1"/>
      <c r="V592" s="1"/>
    </row>
    <row r="593" spans="21:22" ht="13" x14ac:dyDescent="0.15">
      <c r="U593" s="1"/>
      <c r="V593" s="1"/>
    </row>
    <row r="594" spans="21:22" ht="13" x14ac:dyDescent="0.15">
      <c r="U594" s="1"/>
      <c r="V594" s="1"/>
    </row>
    <row r="595" spans="21:22" ht="13" x14ac:dyDescent="0.15">
      <c r="U595" s="1"/>
      <c r="V595" s="1"/>
    </row>
    <row r="596" spans="21:22" ht="13" x14ac:dyDescent="0.15">
      <c r="U596" s="1"/>
      <c r="V596" s="1"/>
    </row>
    <row r="597" spans="21:22" ht="13" x14ac:dyDescent="0.15">
      <c r="U597" s="1"/>
      <c r="V597" s="1"/>
    </row>
    <row r="598" spans="21:22" ht="13" x14ac:dyDescent="0.15">
      <c r="U598" s="1"/>
      <c r="V598" s="1"/>
    </row>
    <row r="599" spans="21:22" ht="13" x14ac:dyDescent="0.15">
      <c r="U599" s="1"/>
      <c r="V599" s="1"/>
    </row>
    <row r="600" spans="21:22" ht="13" x14ac:dyDescent="0.15">
      <c r="U600" s="1"/>
      <c r="V600" s="1"/>
    </row>
    <row r="601" spans="21:22" ht="13" x14ac:dyDescent="0.15">
      <c r="U601" s="1"/>
      <c r="V601" s="1"/>
    </row>
    <row r="602" spans="21:22" ht="13" x14ac:dyDescent="0.15">
      <c r="U602" s="1"/>
      <c r="V602" s="1"/>
    </row>
    <row r="603" spans="21:22" ht="13" x14ac:dyDescent="0.15">
      <c r="U603" s="1"/>
      <c r="V603" s="1"/>
    </row>
    <row r="604" spans="21:22" ht="13" x14ac:dyDescent="0.15">
      <c r="U604" s="1"/>
      <c r="V604" s="1"/>
    </row>
    <row r="605" spans="21:22" ht="13" x14ac:dyDescent="0.15">
      <c r="U605" s="1"/>
      <c r="V605" s="1"/>
    </row>
    <row r="606" spans="21:22" ht="13" x14ac:dyDescent="0.15">
      <c r="U606" s="1"/>
      <c r="V606" s="1"/>
    </row>
    <row r="607" spans="21:22" ht="13" x14ac:dyDescent="0.15">
      <c r="U607" s="1"/>
      <c r="V607" s="1"/>
    </row>
    <row r="608" spans="21:22" ht="13" x14ac:dyDescent="0.15">
      <c r="U608" s="1"/>
      <c r="V608" s="1"/>
    </row>
    <row r="609" spans="21:22" ht="13" x14ac:dyDescent="0.15">
      <c r="U609" s="1"/>
      <c r="V609" s="1"/>
    </row>
    <row r="610" spans="21:22" ht="13" x14ac:dyDescent="0.15">
      <c r="U610" s="1"/>
      <c r="V610" s="1"/>
    </row>
    <row r="611" spans="21:22" ht="13" x14ac:dyDescent="0.15">
      <c r="U611" s="1"/>
      <c r="V611" s="1"/>
    </row>
    <row r="612" spans="21:22" ht="13" x14ac:dyDescent="0.15">
      <c r="U612" s="1"/>
      <c r="V612" s="1"/>
    </row>
    <row r="613" spans="21:22" ht="13" x14ac:dyDescent="0.15">
      <c r="U613" s="1"/>
      <c r="V613" s="1"/>
    </row>
    <row r="614" spans="21:22" ht="13" x14ac:dyDescent="0.15">
      <c r="U614" s="1"/>
      <c r="V614" s="1"/>
    </row>
    <row r="615" spans="21:22" ht="13" x14ac:dyDescent="0.15">
      <c r="U615" s="1"/>
      <c r="V615" s="1"/>
    </row>
    <row r="616" spans="21:22" ht="13" x14ac:dyDescent="0.15">
      <c r="U616" s="1"/>
      <c r="V616" s="1"/>
    </row>
    <row r="617" spans="21:22" ht="13" x14ac:dyDescent="0.15">
      <c r="U617" s="1"/>
      <c r="V617" s="1"/>
    </row>
    <row r="618" spans="21:22" ht="13" x14ac:dyDescent="0.15">
      <c r="U618" s="1"/>
      <c r="V618" s="1"/>
    </row>
    <row r="619" spans="21:22" ht="13" x14ac:dyDescent="0.15">
      <c r="U619" s="1"/>
      <c r="V619" s="1"/>
    </row>
    <row r="620" spans="21:22" ht="13" x14ac:dyDescent="0.15">
      <c r="U620" s="1"/>
      <c r="V620" s="1"/>
    </row>
    <row r="621" spans="21:22" ht="13" x14ac:dyDescent="0.15">
      <c r="U621" s="1"/>
      <c r="V621" s="1"/>
    </row>
    <row r="622" spans="21:22" ht="13" x14ac:dyDescent="0.15">
      <c r="U622" s="1"/>
      <c r="V622" s="1"/>
    </row>
    <row r="623" spans="21:22" ht="13" x14ac:dyDescent="0.15">
      <c r="U623" s="1"/>
      <c r="V623" s="1"/>
    </row>
    <row r="624" spans="21:22" ht="13" x14ac:dyDescent="0.15">
      <c r="U624" s="1"/>
      <c r="V624" s="1"/>
    </row>
    <row r="625" spans="21:22" ht="13" x14ac:dyDescent="0.15">
      <c r="U625" s="1"/>
      <c r="V625" s="1"/>
    </row>
    <row r="626" spans="21:22" ht="13" x14ac:dyDescent="0.15">
      <c r="U626" s="1"/>
      <c r="V626" s="1"/>
    </row>
    <row r="627" spans="21:22" ht="13" x14ac:dyDescent="0.15">
      <c r="U627" s="1"/>
      <c r="V627" s="1"/>
    </row>
    <row r="628" spans="21:22" ht="13" x14ac:dyDescent="0.15">
      <c r="U628" s="1"/>
      <c r="V628" s="1"/>
    </row>
    <row r="629" spans="21:22" ht="13" x14ac:dyDescent="0.15">
      <c r="U629" s="1"/>
      <c r="V629" s="1"/>
    </row>
    <row r="630" spans="21:22" ht="13" x14ac:dyDescent="0.15">
      <c r="U630" s="1"/>
      <c r="V630" s="1"/>
    </row>
    <row r="631" spans="21:22" ht="13" x14ac:dyDescent="0.15">
      <c r="U631" s="1"/>
      <c r="V631" s="1"/>
    </row>
    <row r="632" spans="21:22" ht="13" x14ac:dyDescent="0.15">
      <c r="U632" s="1"/>
      <c r="V632" s="1"/>
    </row>
    <row r="633" spans="21:22" ht="13" x14ac:dyDescent="0.15">
      <c r="U633" s="1"/>
      <c r="V633" s="1"/>
    </row>
    <row r="634" spans="21:22" ht="13" x14ac:dyDescent="0.15">
      <c r="U634" s="1"/>
      <c r="V634" s="1"/>
    </row>
    <row r="635" spans="21:22" ht="13" x14ac:dyDescent="0.15">
      <c r="U635" s="1"/>
      <c r="V635" s="1"/>
    </row>
    <row r="636" spans="21:22" ht="13" x14ac:dyDescent="0.15">
      <c r="U636" s="1"/>
      <c r="V636" s="1"/>
    </row>
    <row r="637" spans="21:22" ht="13" x14ac:dyDescent="0.15">
      <c r="U637" s="1"/>
      <c r="V637" s="1"/>
    </row>
    <row r="638" spans="21:22" ht="13" x14ac:dyDescent="0.15">
      <c r="U638" s="1"/>
      <c r="V638" s="1"/>
    </row>
    <row r="639" spans="21:22" ht="13" x14ac:dyDescent="0.15">
      <c r="U639" s="1"/>
      <c r="V639" s="1"/>
    </row>
    <row r="640" spans="21:22" ht="13" x14ac:dyDescent="0.15">
      <c r="U640" s="1"/>
      <c r="V640" s="1"/>
    </row>
    <row r="641" spans="21:22" ht="13" x14ac:dyDescent="0.15">
      <c r="U641" s="1"/>
      <c r="V641" s="1"/>
    </row>
    <row r="642" spans="21:22" ht="13" x14ac:dyDescent="0.15">
      <c r="U642" s="1"/>
      <c r="V642" s="1"/>
    </row>
    <row r="643" spans="21:22" ht="13" x14ac:dyDescent="0.15">
      <c r="U643" s="1"/>
      <c r="V643" s="1"/>
    </row>
    <row r="644" spans="21:22" ht="13" x14ac:dyDescent="0.15">
      <c r="U644" s="1"/>
      <c r="V644" s="1"/>
    </row>
    <row r="645" spans="21:22" ht="13" x14ac:dyDescent="0.15">
      <c r="U645" s="1"/>
      <c r="V645" s="1"/>
    </row>
    <row r="646" spans="21:22" ht="13" x14ac:dyDescent="0.15">
      <c r="U646" s="1"/>
      <c r="V646" s="1"/>
    </row>
    <row r="647" spans="21:22" ht="13" x14ac:dyDescent="0.15">
      <c r="U647" s="1"/>
      <c r="V647" s="1"/>
    </row>
    <row r="648" spans="21:22" ht="13" x14ac:dyDescent="0.15">
      <c r="U648" s="1"/>
      <c r="V648" s="1"/>
    </row>
    <row r="649" spans="21:22" ht="13" x14ac:dyDescent="0.15">
      <c r="U649" s="1"/>
      <c r="V649" s="1"/>
    </row>
    <row r="650" spans="21:22" ht="13" x14ac:dyDescent="0.15">
      <c r="U650" s="1"/>
      <c r="V650" s="1"/>
    </row>
    <row r="651" spans="21:22" ht="13" x14ac:dyDescent="0.15">
      <c r="U651" s="1"/>
      <c r="V651" s="1"/>
    </row>
    <row r="652" spans="21:22" ht="13" x14ac:dyDescent="0.15">
      <c r="U652" s="1"/>
      <c r="V652" s="1"/>
    </row>
    <row r="653" spans="21:22" ht="13" x14ac:dyDescent="0.15">
      <c r="U653" s="1"/>
      <c r="V653" s="1"/>
    </row>
    <row r="654" spans="21:22" ht="13" x14ac:dyDescent="0.15">
      <c r="U654" s="1"/>
      <c r="V654" s="1"/>
    </row>
    <row r="655" spans="21:22" ht="13" x14ac:dyDescent="0.15">
      <c r="U655" s="1"/>
      <c r="V655" s="1"/>
    </row>
    <row r="656" spans="21:22" ht="13" x14ac:dyDescent="0.15">
      <c r="U656" s="1"/>
      <c r="V656" s="1"/>
    </row>
    <row r="657" spans="21:22" ht="13" x14ac:dyDescent="0.15">
      <c r="U657" s="1"/>
      <c r="V657" s="1"/>
    </row>
    <row r="658" spans="21:22" ht="13" x14ac:dyDescent="0.15">
      <c r="U658" s="1"/>
      <c r="V658" s="1"/>
    </row>
    <row r="659" spans="21:22" ht="13" x14ac:dyDescent="0.15">
      <c r="U659" s="1"/>
      <c r="V659" s="1"/>
    </row>
    <row r="660" spans="21:22" ht="13" x14ac:dyDescent="0.15">
      <c r="U660" s="1"/>
      <c r="V660" s="1"/>
    </row>
    <row r="661" spans="21:22" ht="13" x14ac:dyDescent="0.15">
      <c r="U661" s="1"/>
      <c r="V661" s="1"/>
    </row>
    <row r="662" spans="21:22" ht="13" x14ac:dyDescent="0.15">
      <c r="U662" s="1"/>
      <c r="V662" s="1"/>
    </row>
    <row r="663" spans="21:22" ht="13" x14ac:dyDescent="0.15">
      <c r="U663" s="1"/>
      <c r="V663" s="1"/>
    </row>
    <row r="664" spans="21:22" ht="13" x14ac:dyDescent="0.15">
      <c r="U664" s="1"/>
      <c r="V664" s="1"/>
    </row>
    <row r="665" spans="21:22" ht="13" x14ac:dyDescent="0.15">
      <c r="U665" s="1"/>
      <c r="V665" s="1"/>
    </row>
    <row r="666" spans="21:22" ht="13" x14ac:dyDescent="0.15">
      <c r="U666" s="1"/>
      <c r="V666" s="1"/>
    </row>
    <row r="667" spans="21:22" ht="13" x14ac:dyDescent="0.15">
      <c r="U667" s="1"/>
      <c r="V667" s="1"/>
    </row>
    <row r="668" spans="21:22" ht="13" x14ac:dyDescent="0.15">
      <c r="U668" s="1"/>
      <c r="V668" s="1"/>
    </row>
    <row r="669" spans="21:22" ht="13" x14ac:dyDescent="0.15">
      <c r="U669" s="1"/>
      <c r="V669" s="1"/>
    </row>
    <row r="670" spans="21:22" ht="13" x14ac:dyDescent="0.15">
      <c r="U670" s="1"/>
      <c r="V670" s="1"/>
    </row>
    <row r="671" spans="21:22" ht="13" x14ac:dyDescent="0.15">
      <c r="U671" s="1"/>
      <c r="V671" s="1"/>
    </row>
    <row r="672" spans="21:22" ht="13" x14ac:dyDescent="0.15">
      <c r="U672" s="1"/>
      <c r="V672" s="1"/>
    </row>
    <row r="673" spans="21:22" ht="13" x14ac:dyDescent="0.15">
      <c r="U673" s="1"/>
      <c r="V673" s="1"/>
    </row>
    <row r="674" spans="21:22" ht="13" x14ac:dyDescent="0.15">
      <c r="U674" s="1"/>
      <c r="V674" s="1"/>
    </row>
    <row r="675" spans="21:22" ht="13" x14ac:dyDescent="0.15">
      <c r="U675" s="1"/>
      <c r="V675" s="1"/>
    </row>
    <row r="676" spans="21:22" ht="13" x14ac:dyDescent="0.15">
      <c r="U676" s="1"/>
      <c r="V676" s="1"/>
    </row>
    <row r="677" spans="21:22" ht="13" x14ac:dyDescent="0.15">
      <c r="U677" s="1"/>
      <c r="V677" s="1"/>
    </row>
    <row r="678" spans="21:22" ht="13" x14ac:dyDescent="0.15">
      <c r="U678" s="1"/>
      <c r="V678" s="1"/>
    </row>
    <row r="679" spans="21:22" ht="13" x14ac:dyDescent="0.15">
      <c r="U679" s="1"/>
      <c r="V679" s="1"/>
    </row>
    <row r="680" spans="21:22" ht="13" x14ac:dyDescent="0.15">
      <c r="U680" s="1"/>
      <c r="V680" s="1"/>
    </row>
    <row r="681" spans="21:22" ht="13" x14ac:dyDescent="0.15">
      <c r="U681" s="1"/>
      <c r="V681" s="1"/>
    </row>
    <row r="682" spans="21:22" ht="13" x14ac:dyDescent="0.15">
      <c r="U682" s="1"/>
      <c r="V682" s="1"/>
    </row>
    <row r="683" spans="21:22" ht="13" x14ac:dyDescent="0.15">
      <c r="U683" s="1"/>
      <c r="V683" s="1"/>
    </row>
    <row r="684" spans="21:22" ht="13" x14ac:dyDescent="0.15">
      <c r="U684" s="1"/>
      <c r="V684" s="1"/>
    </row>
    <row r="685" spans="21:22" ht="13" x14ac:dyDescent="0.15">
      <c r="U685" s="1"/>
      <c r="V685" s="1"/>
    </row>
    <row r="686" spans="21:22" ht="13" x14ac:dyDescent="0.15">
      <c r="U686" s="1"/>
      <c r="V686" s="1"/>
    </row>
    <row r="687" spans="21:22" ht="13" x14ac:dyDescent="0.15">
      <c r="U687" s="1"/>
      <c r="V687" s="1"/>
    </row>
    <row r="688" spans="21:22" ht="13" x14ac:dyDescent="0.15">
      <c r="U688" s="1"/>
      <c r="V688" s="1"/>
    </row>
    <row r="689" spans="21:22" ht="13" x14ac:dyDescent="0.15">
      <c r="U689" s="1"/>
      <c r="V689" s="1"/>
    </row>
    <row r="690" spans="21:22" ht="13" x14ac:dyDescent="0.15">
      <c r="U690" s="1"/>
      <c r="V690" s="1"/>
    </row>
    <row r="691" spans="21:22" ht="13" x14ac:dyDescent="0.15">
      <c r="U691" s="1"/>
      <c r="V691" s="1"/>
    </row>
    <row r="692" spans="21:22" ht="13" x14ac:dyDescent="0.15">
      <c r="U692" s="1"/>
      <c r="V692" s="1"/>
    </row>
    <row r="693" spans="21:22" ht="13" x14ac:dyDescent="0.15">
      <c r="U693" s="1"/>
      <c r="V693" s="1"/>
    </row>
    <row r="694" spans="21:22" ht="13" x14ac:dyDescent="0.15">
      <c r="U694" s="1"/>
      <c r="V694" s="1"/>
    </row>
    <row r="695" spans="21:22" ht="13" x14ac:dyDescent="0.15">
      <c r="U695" s="1"/>
      <c r="V695" s="1"/>
    </row>
    <row r="696" spans="21:22" ht="13" x14ac:dyDescent="0.15">
      <c r="U696" s="1"/>
      <c r="V696" s="1"/>
    </row>
    <row r="697" spans="21:22" ht="13" x14ac:dyDescent="0.15">
      <c r="U697" s="1"/>
      <c r="V697" s="1"/>
    </row>
    <row r="698" spans="21:22" ht="13" x14ac:dyDescent="0.15">
      <c r="U698" s="1"/>
      <c r="V698" s="1"/>
    </row>
    <row r="699" spans="21:22" ht="13" x14ac:dyDescent="0.15">
      <c r="U699" s="1"/>
      <c r="V699" s="1"/>
    </row>
    <row r="700" spans="21:22" ht="13" x14ac:dyDescent="0.15">
      <c r="U700" s="1"/>
      <c r="V700" s="1"/>
    </row>
    <row r="701" spans="21:22" ht="13" x14ac:dyDescent="0.15">
      <c r="U701" s="1"/>
      <c r="V701" s="1"/>
    </row>
    <row r="702" spans="21:22" ht="13" x14ac:dyDescent="0.15">
      <c r="U702" s="1"/>
      <c r="V702" s="1"/>
    </row>
    <row r="703" spans="21:22" ht="13" x14ac:dyDescent="0.15">
      <c r="U703" s="1"/>
      <c r="V703" s="1"/>
    </row>
    <row r="704" spans="21:22" ht="13" x14ac:dyDescent="0.15">
      <c r="U704" s="1"/>
      <c r="V704" s="1"/>
    </row>
    <row r="705" spans="21:22" ht="13" x14ac:dyDescent="0.15">
      <c r="U705" s="1"/>
      <c r="V705" s="1"/>
    </row>
    <row r="706" spans="21:22" ht="13" x14ac:dyDescent="0.15">
      <c r="U706" s="1"/>
      <c r="V706" s="1"/>
    </row>
    <row r="707" spans="21:22" ht="13" x14ac:dyDescent="0.15">
      <c r="U707" s="1"/>
      <c r="V707" s="1"/>
    </row>
    <row r="708" spans="21:22" ht="13" x14ac:dyDescent="0.15">
      <c r="U708" s="1"/>
      <c r="V708" s="1"/>
    </row>
    <row r="709" spans="21:22" ht="13" x14ac:dyDescent="0.15">
      <c r="U709" s="1"/>
      <c r="V709" s="1"/>
    </row>
    <row r="710" spans="21:22" ht="13" x14ac:dyDescent="0.15">
      <c r="U710" s="1"/>
      <c r="V710" s="1"/>
    </row>
    <row r="711" spans="21:22" ht="13" x14ac:dyDescent="0.15">
      <c r="U711" s="1"/>
      <c r="V711" s="1"/>
    </row>
    <row r="712" spans="21:22" ht="13" x14ac:dyDescent="0.15">
      <c r="U712" s="1"/>
      <c r="V712" s="1"/>
    </row>
    <row r="713" spans="21:22" ht="13" x14ac:dyDescent="0.15">
      <c r="U713" s="1"/>
      <c r="V713" s="1"/>
    </row>
    <row r="714" spans="21:22" ht="13" x14ac:dyDescent="0.15">
      <c r="U714" s="1"/>
      <c r="V714" s="1"/>
    </row>
    <row r="715" spans="21:22" ht="13" x14ac:dyDescent="0.15">
      <c r="U715" s="1"/>
      <c r="V715" s="1"/>
    </row>
    <row r="716" spans="21:22" ht="13" x14ac:dyDescent="0.15">
      <c r="U716" s="1"/>
      <c r="V716" s="1"/>
    </row>
    <row r="717" spans="21:22" ht="13" x14ac:dyDescent="0.15">
      <c r="U717" s="1"/>
      <c r="V717" s="1"/>
    </row>
    <row r="718" spans="21:22" ht="13" x14ac:dyDescent="0.15">
      <c r="U718" s="1"/>
      <c r="V718" s="1"/>
    </row>
    <row r="719" spans="21:22" ht="13" x14ac:dyDescent="0.15">
      <c r="U719" s="1"/>
      <c r="V719" s="1"/>
    </row>
    <row r="720" spans="21:22" ht="13" x14ac:dyDescent="0.15">
      <c r="U720" s="1"/>
      <c r="V720" s="1"/>
    </row>
    <row r="721" spans="21:22" ht="13" x14ac:dyDescent="0.15">
      <c r="U721" s="1"/>
      <c r="V721" s="1"/>
    </row>
    <row r="722" spans="21:22" ht="13" x14ac:dyDescent="0.15">
      <c r="U722" s="1"/>
      <c r="V722" s="1"/>
    </row>
    <row r="723" spans="21:22" ht="13" x14ac:dyDescent="0.15">
      <c r="U723" s="1"/>
      <c r="V723" s="1"/>
    </row>
    <row r="724" spans="21:22" ht="13" x14ac:dyDescent="0.15">
      <c r="U724" s="1"/>
      <c r="V724" s="1"/>
    </row>
    <row r="725" spans="21:22" ht="13" x14ac:dyDescent="0.15">
      <c r="U725" s="1"/>
      <c r="V725" s="1"/>
    </row>
    <row r="726" spans="21:22" ht="13" x14ac:dyDescent="0.15">
      <c r="U726" s="1"/>
      <c r="V726" s="1"/>
    </row>
    <row r="727" spans="21:22" ht="13" x14ac:dyDescent="0.15">
      <c r="U727" s="1"/>
      <c r="V727" s="1"/>
    </row>
    <row r="728" spans="21:22" ht="13" x14ac:dyDescent="0.15">
      <c r="U728" s="1"/>
      <c r="V728" s="1"/>
    </row>
    <row r="729" spans="21:22" ht="13" x14ac:dyDescent="0.15">
      <c r="U729" s="1"/>
      <c r="V729" s="1"/>
    </row>
    <row r="730" spans="21:22" ht="13" x14ac:dyDescent="0.15">
      <c r="U730" s="1"/>
      <c r="V730" s="1"/>
    </row>
    <row r="731" spans="21:22" ht="13" x14ac:dyDescent="0.15">
      <c r="U731" s="1"/>
      <c r="V731" s="1"/>
    </row>
    <row r="732" spans="21:22" ht="13" x14ac:dyDescent="0.15">
      <c r="U732" s="1"/>
      <c r="V732" s="1"/>
    </row>
    <row r="733" spans="21:22" ht="13" x14ac:dyDescent="0.15">
      <c r="U733" s="1"/>
      <c r="V733" s="1"/>
    </row>
    <row r="734" spans="21:22" ht="13" x14ac:dyDescent="0.15">
      <c r="U734" s="1"/>
      <c r="V734" s="1"/>
    </row>
    <row r="735" spans="21:22" ht="13" x14ac:dyDescent="0.15">
      <c r="U735" s="1"/>
      <c r="V735" s="1"/>
    </row>
    <row r="736" spans="21:22" ht="13" x14ac:dyDescent="0.15">
      <c r="U736" s="1"/>
      <c r="V736" s="1"/>
    </row>
    <row r="737" spans="21:22" ht="13" x14ac:dyDescent="0.15">
      <c r="U737" s="1"/>
      <c r="V737" s="1"/>
    </row>
    <row r="738" spans="21:22" ht="13" x14ac:dyDescent="0.15">
      <c r="U738" s="1"/>
      <c r="V738" s="1"/>
    </row>
    <row r="739" spans="21:22" ht="13" x14ac:dyDescent="0.15">
      <c r="U739" s="1"/>
      <c r="V739" s="1"/>
    </row>
    <row r="740" spans="21:22" ht="13" x14ac:dyDescent="0.15">
      <c r="U740" s="1"/>
      <c r="V740" s="1"/>
    </row>
    <row r="741" spans="21:22" ht="13" x14ac:dyDescent="0.15">
      <c r="U741" s="1"/>
      <c r="V741" s="1"/>
    </row>
    <row r="742" spans="21:22" ht="13" x14ac:dyDescent="0.15">
      <c r="U742" s="1"/>
      <c r="V742" s="1"/>
    </row>
    <row r="743" spans="21:22" ht="13" x14ac:dyDescent="0.15">
      <c r="U743" s="1"/>
      <c r="V743" s="1"/>
    </row>
    <row r="744" spans="21:22" ht="13" x14ac:dyDescent="0.15">
      <c r="U744" s="1"/>
      <c r="V744" s="1"/>
    </row>
    <row r="745" spans="21:22" ht="13" x14ac:dyDescent="0.15">
      <c r="U745" s="1"/>
      <c r="V745" s="1"/>
    </row>
    <row r="746" spans="21:22" ht="13" x14ac:dyDescent="0.15">
      <c r="U746" s="1"/>
      <c r="V746" s="1"/>
    </row>
    <row r="747" spans="21:22" ht="13" x14ac:dyDescent="0.15">
      <c r="U747" s="1"/>
      <c r="V747" s="1"/>
    </row>
    <row r="748" spans="21:22" ht="13" x14ac:dyDescent="0.15">
      <c r="U748" s="1"/>
      <c r="V748" s="1"/>
    </row>
    <row r="749" spans="21:22" ht="13" x14ac:dyDescent="0.15">
      <c r="U749" s="1"/>
      <c r="V749" s="1"/>
    </row>
    <row r="750" spans="21:22" ht="13" x14ac:dyDescent="0.15">
      <c r="U750" s="1"/>
      <c r="V750" s="1"/>
    </row>
    <row r="751" spans="21:22" ht="13" x14ac:dyDescent="0.15">
      <c r="U751" s="1"/>
      <c r="V751" s="1"/>
    </row>
    <row r="752" spans="21:22" ht="13" x14ac:dyDescent="0.15">
      <c r="U752" s="1"/>
      <c r="V752" s="1"/>
    </row>
    <row r="753" spans="21:22" ht="13" x14ac:dyDescent="0.15">
      <c r="U753" s="1"/>
      <c r="V753" s="1"/>
    </row>
    <row r="754" spans="21:22" ht="13" x14ac:dyDescent="0.15">
      <c r="U754" s="1"/>
      <c r="V754" s="1"/>
    </row>
    <row r="755" spans="21:22" ht="13" x14ac:dyDescent="0.15">
      <c r="U755" s="1"/>
      <c r="V755" s="1"/>
    </row>
    <row r="756" spans="21:22" ht="13" x14ac:dyDescent="0.15">
      <c r="U756" s="1"/>
      <c r="V756" s="1"/>
    </row>
    <row r="757" spans="21:22" ht="13" x14ac:dyDescent="0.15">
      <c r="U757" s="1"/>
      <c r="V757" s="1"/>
    </row>
    <row r="758" spans="21:22" ht="13" x14ac:dyDescent="0.15">
      <c r="U758" s="1"/>
      <c r="V758" s="1"/>
    </row>
    <row r="759" spans="21:22" ht="13" x14ac:dyDescent="0.15">
      <c r="U759" s="1"/>
      <c r="V759" s="1"/>
    </row>
    <row r="760" spans="21:22" ht="13" x14ac:dyDescent="0.15">
      <c r="U760" s="1"/>
      <c r="V760" s="1"/>
    </row>
    <row r="761" spans="21:22" ht="13" x14ac:dyDescent="0.15">
      <c r="U761" s="1"/>
      <c r="V761" s="1"/>
    </row>
    <row r="762" spans="21:22" ht="13" x14ac:dyDescent="0.15">
      <c r="U762" s="1"/>
      <c r="V762" s="1"/>
    </row>
    <row r="763" spans="21:22" ht="13" x14ac:dyDescent="0.15">
      <c r="U763" s="1"/>
      <c r="V763" s="1"/>
    </row>
    <row r="764" spans="21:22" ht="13" x14ac:dyDescent="0.15">
      <c r="U764" s="1"/>
      <c r="V764" s="1"/>
    </row>
    <row r="765" spans="21:22" ht="13" x14ac:dyDescent="0.15">
      <c r="U765" s="1"/>
      <c r="V765" s="1"/>
    </row>
    <row r="766" spans="21:22" ht="13" x14ac:dyDescent="0.15">
      <c r="U766" s="1"/>
      <c r="V766" s="1"/>
    </row>
    <row r="767" spans="21:22" ht="13" x14ac:dyDescent="0.15">
      <c r="U767" s="1"/>
      <c r="V767" s="1"/>
    </row>
    <row r="768" spans="21:22" ht="13" x14ac:dyDescent="0.15">
      <c r="U768" s="1"/>
      <c r="V768" s="1"/>
    </row>
    <row r="769" spans="21:22" ht="13" x14ac:dyDescent="0.15">
      <c r="U769" s="1"/>
      <c r="V769" s="1"/>
    </row>
    <row r="770" spans="21:22" ht="13" x14ac:dyDescent="0.15">
      <c r="U770" s="1"/>
      <c r="V770" s="1"/>
    </row>
    <row r="771" spans="21:22" ht="13" x14ac:dyDescent="0.15">
      <c r="U771" s="1"/>
      <c r="V771" s="1"/>
    </row>
    <row r="772" spans="21:22" ht="13" x14ac:dyDescent="0.15">
      <c r="U772" s="1"/>
      <c r="V772" s="1"/>
    </row>
    <row r="773" spans="21:22" ht="13" x14ac:dyDescent="0.15">
      <c r="U773" s="1"/>
      <c r="V773" s="1"/>
    </row>
    <row r="774" spans="21:22" ht="13" x14ac:dyDescent="0.15">
      <c r="U774" s="1"/>
      <c r="V774" s="1"/>
    </row>
    <row r="775" spans="21:22" ht="13" x14ac:dyDescent="0.15">
      <c r="U775" s="1"/>
      <c r="V775" s="1"/>
    </row>
    <row r="776" spans="21:22" ht="13" x14ac:dyDescent="0.15">
      <c r="U776" s="1"/>
      <c r="V776" s="1"/>
    </row>
    <row r="777" spans="21:22" ht="13" x14ac:dyDescent="0.15">
      <c r="U777" s="1"/>
      <c r="V777" s="1"/>
    </row>
    <row r="778" spans="21:22" ht="13" x14ac:dyDescent="0.15">
      <c r="U778" s="1"/>
      <c r="V778" s="1"/>
    </row>
    <row r="779" spans="21:22" ht="13" x14ac:dyDescent="0.15">
      <c r="U779" s="1"/>
      <c r="V779" s="1"/>
    </row>
    <row r="780" spans="21:22" ht="13" x14ac:dyDescent="0.15">
      <c r="U780" s="1"/>
      <c r="V780" s="1"/>
    </row>
    <row r="781" spans="21:22" ht="13" x14ac:dyDescent="0.15">
      <c r="U781" s="1"/>
      <c r="V781" s="1"/>
    </row>
    <row r="782" spans="21:22" ht="13" x14ac:dyDescent="0.15">
      <c r="U782" s="1"/>
      <c r="V782" s="1"/>
    </row>
    <row r="783" spans="21:22" ht="13" x14ac:dyDescent="0.15">
      <c r="U783" s="1"/>
      <c r="V783" s="1"/>
    </row>
    <row r="784" spans="21:22" ht="13" x14ac:dyDescent="0.15">
      <c r="U784" s="1"/>
      <c r="V784" s="1"/>
    </row>
    <row r="785" spans="21:22" ht="13" x14ac:dyDescent="0.15">
      <c r="U785" s="1"/>
      <c r="V785" s="1"/>
    </row>
    <row r="786" spans="21:22" ht="13" x14ac:dyDescent="0.15">
      <c r="U786" s="1"/>
      <c r="V786" s="1"/>
    </row>
    <row r="787" spans="21:22" ht="13" x14ac:dyDescent="0.15">
      <c r="U787" s="1"/>
      <c r="V787" s="1"/>
    </row>
    <row r="788" spans="21:22" ht="13" x14ac:dyDescent="0.15">
      <c r="U788" s="1"/>
      <c r="V788" s="1"/>
    </row>
    <row r="789" spans="21:22" ht="13" x14ac:dyDescent="0.15">
      <c r="U789" s="1"/>
      <c r="V789" s="1"/>
    </row>
    <row r="790" spans="21:22" ht="13" x14ac:dyDescent="0.15">
      <c r="U790" s="1"/>
      <c r="V790" s="1"/>
    </row>
    <row r="791" spans="21:22" ht="13" x14ac:dyDescent="0.15">
      <c r="U791" s="1"/>
      <c r="V791" s="1"/>
    </row>
    <row r="792" spans="21:22" ht="13" x14ac:dyDescent="0.15">
      <c r="U792" s="1"/>
      <c r="V792" s="1"/>
    </row>
    <row r="793" spans="21:22" ht="13" x14ac:dyDescent="0.15">
      <c r="U793" s="1"/>
      <c r="V793" s="1"/>
    </row>
    <row r="794" spans="21:22" ht="13" x14ac:dyDescent="0.15">
      <c r="U794" s="1"/>
      <c r="V794" s="1"/>
    </row>
    <row r="795" spans="21:22" ht="13" x14ac:dyDescent="0.15">
      <c r="U795" s="1"/>
      <c r="V795" s="1"/>
    </row>
    <row r="796" spans="21:22" ht="13" x14ac:dyDescent="0.15">
      <c r="U796" s="1"/>
      <c r="V796" s="1"/>
    </row>
    <row r="797" spans="21:22" ht="13" x14ac:dyDescent="0.15">
      <c r="U797" s="1"/>
      <c r="V797" s="1"/>
    </row>
    <row r="798" spans="21:22" ht="13" x14ac:dyDescent="0.15">
      <c r="U798" s="1"/>
      <c r="V798" s="1"/>
    </row>
    <row r="799" spans="21:22" ht="13" x14ac:dyDescent="0.15">
      <c r="U799" s="1"/>
      <c r="V799" s="1"/>
    </row>
    <row r="800" spans="21:22" ht="13" x14ac:dyDescent="0.15">
      <c r="U800" s="1"/>
      <c r="V800" s="1"/>
    </row>
    <row r="801" spans="21:22" ht="13" x14ac:dyDescent="0.15">
      <c r="U801" s="1"/>
      <c r="V801" s="1"/>
    </row>
    <row r="802" spans="21:22" ht="13" x14ac:dyDescent="0.15">
      <c r="U802" s="1"/>
      <c r="V802" s="1"/>
    </row>
    <row r="803" spans="21:22" ht="13" x14ac:dyDescent="0.15">
      <c r="U803" s="1"/>
      <c r="V803" s="1"/>
    </row>
    <row r="804" spans="21:22" ht="13" x14ac:dyDescent="0.15">
      <c r="U804" s="1"/>
      <c r="V804" s="1"/>
    </row>
    <row r="805" spans="21:22" ht="13" x14ac:dyDescent="0.15">
      <c r="U805" s="1"/>
      <c r="V805" s="1"/>
    </row>
    <row r="806" spans="21:22" ht="13" x14ac:dyDescent="0.15">
      <c r="U806" s="1"/>
      <c r="V806" s="1"/>
    </row>
    <row r="807" spans="21:22" ht="13" x14ac:dyDescent="0.15">
      <c r="U807" s="1"/>
      <c r="V807" s="1"/>
    </row>
    <row r="808" spans="21:22" ht="13" x14ac:dyDescent="0.15">
      <c r="U808" s="1"/>
      <c r="V808" s="1"/>
    </row>
    <row r="809" spans="21:22" ht="13" x14ac:dyDescent="0.15">
      <c r="U809" s="1"/>
      <c r="V809" s="1"/>
    </row>
    <row r="810" spans="21:22" ht="13" x14ac:dyDescent="0.15">
      <c r="U810" s="1"/>
      <c r="V810" s="1"/>
    </row>
    <row r="811" spans="21:22" ht="13" x14ac:dyDescent="0.15">
      <c r="U811" s="1"/>
      <c r="V811" s="1"/>
    </row>
    <row r="812" spans="21:22" ht="13" x14ac:dyDescent="0.15">
      <c r="U812" s="1"/>
      <c r="V812" s="1"/>
    </row>
    <row r="813" spans="21:22" ht="13" x14ac:dyDescent="0.15">
      <c r="U813" s="1"/>
      <c r="V813" s="1"/>
    </row>
    <row r="814" spans="21:22" ht="13" x14ac:dyDescent="0.15">
      <c r="U814" s="1"/>
      <c r="V814" s="1"/>
    </row>
    <row r="815" spans="21:22" ht="13" x14ac:dyDescent="0.15">
      <c r="U815" s="1"/>
      <c r="V815" s="1"/>
    </row>
    <row r="816" spans="21:22" ht="13" x14ac:dyDescent="0.15">
      <c r="U816" s="1"/>
      <c r="V816" s="1"/>
    </row>
    <row r="817" spans="21:22" ht="13" x14ac:dyDescent="0.15">
      <c r="U817" s="1"/>
      <c r="V817" s="1"/>
    </row>
    <row r="818" spans="21:22" ht="13" x14ac:dyDescent="0.15">
      <c r="U818" s="1"/>
      <c r="V818" s="1"/>
    </row>
    <row r="819" spans="21:22" ht="13" x14ac:dyDescent="0.15">
      <c r="U819" s="1"/>
      <c r="V819" s="1"/>
    </row>
    <row r="820" spans="21:22" ht="13" x14ac:dyDescent="0.15">
      <c r="U820" s="1"/>
      <c r="V820" s="1"/>
    </row>
    <row r="821" spans="21:22" ht="13" x14ac:dyDescent="0.15">
      <c r="U821" s="1"/>
      <c r="V821" s="1"/>
    </row>
    <row r="822" spans="21:22" ht="13" x14ac:dyDescent="0.15">
      <c r="U822" s="1"/>
      <c r="V822" s="1"/>
    </row>
    <row r="823" spans="21:22" ht="13" x14ac:dyDescent="0.15">
      <c r="U823" s="1"/>
      <c r="V823" s="1"/>
    </row>
    <row r="824" spans="21:22" ht="13" x14ac:dyDescent="0.15">
      <c r="U824" s="1"/>
      <c r="V824" s="1"/>
    </row>
    <row r="825" spans="21:22" ht="13" x14ac:dyDescent="0.15">
      <c r="U825" s="1"/>
      <c r="V825" s="1"/>
    </row>
    <row r="826" spans="21:22" ht="13" x14ac:dyDescent="0.15">
      <c r="U826" s="1"/>
      <c r="V826" s="1"/>
    </row>
    <row r="827" spans="21:22" ht="13" x14ac:dyDescent="0.15">
      <c r="U827" s="1"/>
      <c r="V827" s="1"/>
    </row>
    <row r="828" spans="21:22" ht="13" x14ac:dyDescent="0.15">
      <c r="U828" s="1"/>
      <c r="V828" s="1"/>
    </row>
    <row r="829" spans="21:22" ht="13" x14ac:dyDescent="0.15">
      <c r="U829" s="1"/>
      <c r="V829" s="1"/>
    </row>
    <row r="830" spans="21:22" ht="13" x14ac:dyDescent="0.15">
      <c r="U830" s="1"/>
      <c r="V830" s="1"/>
    </row>
    <row r="831" spans="21:22" ht="13" x14ac:dyDescent="0.15">
      <c r="U831" s="1"/>
      <c r="V831" s="1"/>
    </row>
    <row r="832" spans="21:22" ht="13" x14ac:dyDescent="0.15">
      <c r="U832" s="1"/>
      <c r="V832" s="1"/>
    </row>
    <row r="833" spans="21:22" ht="13" x14ac:dyDescent="0.15">
      <c r="U833" s="1"/>
      <c r="V833" s="1"/>
    </row>
    <row r="834" spans="21:22" ht="13" x14ac:dyDescent="0.15">
      <c r="U834" s="1"/>
      <c r="V834" s="1"/>
    </row>
    <row r="835" spans="21:22" ht="13" x14ac:dyDescent="0.15">
      <c r="U835" s="1"/>
      <c r="V835" s="1"/>
    </row>
    <row r="836" spans="21:22" ht="13" x14ac:dyDescent="0.15">
      <c r="U836" s="1"/>
      <c r="V836" s="1"/>
    </row>
    <row r="837" spans="21:22" ht="13" x14ac:dyDescent="0.15">
      <c r="U837" s="1"/>
      <c r="V837" s="1"/>
    </row>
    <row r="838" spans="21:22" ht="13" x14ac:dyDescent="0.15">
      <c r="U838" s="1"/>
      <c r="V838" s="1"/>
    </row>
    <row r="839" spans="21:22" ht="13" x14ac:dyDescent="0.15">
      <c r="U839" s="1"/>
      <c r="V839" s="1"/>
    </row>
    <row r="840" spans="21:22" ht="13" x14ac:dyDescent="0.15">
      <c r="U840" s="1"/>
      <c r="V840" s="1"/>
    </row>
    <row r="841" spans="21:22" ht="13" x14ac:dyDescent="0.15">
      <c r="U841" s="1"/>
      <c r="V841" s="1"/>
    </row>
    <row r="842" spans="21:22" ht="13" x14ac:dyDescent="0.15">
      <c r="U842" s="1"/>
      <c r="V842" s="1"/>
    </row>
    <row r="843" spans="21:22" ht="13" x14ac:dyDescent="0.15">
      <c r="U843" s="1"/>
      <c r="V843" s="1"/>
    </row>
    <row r="844" spans="21:22" ht="13" x14ac:dyDescent="0.15">
      <c r="U844" s="1"/>
      <c r="V844" s="1"/>
    </row>
    <row r="845" spans="21:22" ht="13" x14ac:dyDescent="0.15">
      <c r="U845" s="1"/>
      <c r="V845" s="1"/>
    </row>
    <row r="846" spans="21:22" ht="13" x14ac:dyDescent="0.15">
      <c r="U846" s="1"/>
      <c r="V846" s="1"/>
    </row>
    <row r="847" spans="21:22" ht="13" x14ac:dyDescent="0.15">
      <c r="U847" s="1"/>
      <c r="V847" s="1"/>
    </row>
    <row r="848" spans="21:22" ht="13" x14ac:dyDescent="0.15">
      <c r="U848" s="1"/>
      <c r="V848" s="1"/>
    </row>
    <row r="849" spans="21:22" ht="13" x14ac:dyDescent="0.15">
      <c r="U849" s="1"/>
      <c r="V849" s="1"/>
    </row>
    <row r="850" spans="21:22" ht="13" x14ac:dyDescent="0.15">
      <c r="U850" s="1"/>
      <c r="V850" s="1"/>
    </row>
    <row r="851" spans="21:22" ht="13" x14ac:dyDescent="0.15">
      <c r="U851" s="1"/>
      <c r="V851" s="1"/>
    </row>
    <row r="852" spans="21:22" ht="13" x14ac:dyDescent="0.15">
      <c r="U852" s="1"/>
      <c r="V852" s="1"/>
    </row>
    <row r="853" spans="21:22" ht="13" x14ac:dyDescent="0.15">
      <c r="U853" s="1"/>
      <c r="V853" s="1"/>
    </row>
    <row r="854" spans="21:22" ht="13" x14ac:dyDescent="0.15">
      <c r="U854" s="1"/>
      <c r="V854" s="1"/>
    </row>
    <row r="855" spans="21:22" ht="13" x14ac:dyDescent="0.15">
      <c r="U855" s="1"/>
      <c r="V855" s="1"/>
    </row>
    <row r="856" spans="21:22" ht="13" x14ac:dyDescent="0.15">
      <c r="U856" s="1"/>
      <c r="V856" s="1"/>
    </row>
    <row r="857" spans="21:22" ht="13" x14ac:dyDescent="0.15">
      <c r="U857" s="1"/>
      <c r="V857" s="1"/>
    </row>
    <row r="858" spans="21:22" ht="13" x14ac:dyDescent="0.15">
      <c r="U858" s="1"/>
      <c r="V858" s="1"/>
    </row>
    <row r="859" spans="21:22" ht="13" x14ac:dyDescent="0.15">
      <c r="U859" s="1"/>
      <c r="V859" s="1"/>
    </row>
    <row r="860" spans="21:22" ht="13" x14ac:dyDescent="0.15">
      <c r="U860" s="1"/>
      <c r="V860" s="1"/>
    </row>
    <row r="861" spans="21:22" ht="13" x14ac:dyDescent="0.15">
      <c r="U861" s="1"/>
      <c r="V861" s="1"/>
    </row>
    <row r="862" spans="21:22" ht="13" x14ac:dyDescent="0.15">
      <c r="U862" s="1"/>
      <c r="V862" s="1"/>
    </row>
    <row r="863" spans="21:22" ht="13" x14ac:dyDescent="0.15">
      <c r="U863" s="1"/>
      <c r="V863" s="1"/>
    </row>
    <row r="864" spans="21:22" ht="13" x14ac:dyDescent="0.15">
      <c r="U864" s="1"/>
      <c r="V864" s="1"/>
    </row>
    <row r="865" spans="21:22" ht="13" x14ac:dyDescent="0.15">
      <c r="U865" s="1"/>
      <c r="V865" s="1"/>
    </row>
    <row r="866" spans="21:22" ht="13" x14ac:dyDescent="0.15">
      <c r="U866" s="1"/>
      <c r="V866" s="1"/>
    </row>
    <row r="867" spans="21:22" ht="13" x14ac:dyDescent="0.15">
      <c r="U867" s="1"/>
      <c r="V867" s="1"/>
    </row>
    <row r="868" spans="21:22" ht="13" x14ac:dyDescent="0.15">
      <c r="U868" s="1"/>
      <c r="V868" s="1"/>
    </row>
    <row r="869" spans="21:22" ht="13" x14ac:dyDescent="0.15">
      <c r="U869" s="1"/>
      <c r="V869" s="1"/>
    </row>
    <row r="870" spans="21:22" ht="13" x14ac:dyDescent="0.15">
      <c r="U870" s="1"/>
      <c r="V870" s="1"/>
    </row>
    <row r="871" spans="21:22" ht="13" x14ac:dyDescent="0.15">
      <c r="U871" s="1"/>
      <c r="V871" s="1"/>
    </row>
    <row r="872" spans="21:22" ht="13" x14ac:dyDescent="0.15">
      <c r="U872" s="1"/>
      <c r="V872" s="1"/>
    </row>
    <row r="873" spans="21:22" ht="13" x14ac:dyDescent="0.15">
      <c r="U873" s="1"/>
      <c r="V873" s="1"/>
    </row>
    <row r="874" spans="21:22" ht="13" x14ac:dyDescent="0.15">
      <c r="U874" s="1"/>
      <c r="V874" s="1"/>
    </row>
    <row r="875" spans="21:22" ht="13" x14ac:dyDescent="0.15">
      <c r="U875" s="1"/>
      <c r="V875" s="1"/>
    </row>
    <row r="876" spans="21:22" ht="13" x14ac:dyDescent="0.15">
      <c r="U876" s="1"/>
      <c r="V876" s="1"/>
    </row>
    <row r="877" spans="21:22" ht="13" x14ac:dyDescent="0.15">
      <c r="U877" s="1"/>
      <c r="V877" s="1"/>
    </row>
    <row r="878" spans="21:22" ht="13" x14ac:dyDescent="0.15">
      <c r="U878" s="1"/>
      <c r="V878" s="1"/>
    </row>
    <row r="879" spans="21:22" ht="13" x14ac:dyDescent="0.15">
      <c r="U879" s="1"/>
      <c r="V879" s="1"/>
    </row>
    <row r="880" spans="21:22" ht="13" x14ac:dyDescent="0.15">
      <c r="U880" s="1"/>
      <c r="V880" s="1"/>
    </row>
    <row r="881" spans="21:22" ht="13" x14ac:dyDescent="0.15">
      <c r="U881" s="1"/>
      <c r="V881" s="1"/>
    </row>
    <row r="882" spans="21:22" ht="13" x14ac:dyDescent="0.15">
      <c r="U882" s="1"/>
      <c r="V882" s="1"/>
    </row>
    <row r="883" spans="21:22" ht="13" x14ac:dyDescent="0.15">
      <c r="U883" s="1"/>
      <c r="V883" s="1"/>
    </row>
    <row r="884" spans="21:22" ht="13" x14ac:dyDescent="0.15">
      <c r="U884" s="1"/>
      <c r="V884" s="1"/>
    </row>
    <row r="885" spans="21:22" ht="13" x14ac:dyDescent="0.15">
      <c r="U885" s="1"/>
      <c r="V885" s="1"/>
    </row>
    <row r="886" spans="21:22" ht="13" x14ac:dyDescent="0.15">
      <c r="U886" s="1"/>
      <c r="V886" s="1"/>
    </row>
    <row r="887" spans="21:22" ht="13" x14ac:dyDescent="0.15">
      <c r="U887" s="1"/>
      <c r="V887" s="1"/>
    </row>
    <row r="888" spans="21:22" ht="13" x14ac:dyDescent="0.15">
      <c r="U888" s="1"/>
      <c r="V888" s="1"/>
    </row>
    <row r="889" spans="21:22" ht="13" x14ac:dyDescent="0.15">
      <c r="U889" s="1"/>
      <c r="V889" s="1"/>
    </row>
    <row r="890" spans="21:22" ht="13" x14ac:dyDescent="0.15">
      <c r="U890" s="1"/>
      <c r="V890" s="1"/>
    </row>
    <row r="891" spans="21:22" ht="13" x14ac:dyDescent="0.15">
      <c r="U891" s="1"/>
      <c r="V891" s="1"/>
    </row>
    <row r="892" spans="21:22" ht="13" x14ac:dyDescent="0.15">
      <c r="U892" s="1"/>
      <c r="V892" s="1"/>
    </row>
    <row r="893" spans="21:22" ht="13" x14ac:dyDescent="0.15">
      <c r="U893" s="1"/>
      <c r="V893" s="1"/>
    </row>
    <row r="894" spans="21:22" ht="13" x14ac:dyDescent="0.15">
      <c r="U894" s="1"/>
      <c r="V894" s="1"/>
    </row>
    <row r="895" spans="21:22" ht="13" x14ac:dyDescent="0.15">
      <c r="U895" s="1"/>
      <c r="V895" s="1"/>
    </row>
    <row r="896" spans="21:22" ht="13" x14ac:dyDescent="0.15">
      <c r="U896" s="1"/>
      <c r="V896" s="1"/>
    </row>
    <row r="897" spans="21:22" ht="13" x14ac:dyDescent="0.15">
      <c r="U897" s="1"/>
      <c r="V897" s="1"/>
    </row>
    <row r="898" spans="21:22" ht="13" x14ac:dyDescent="0.15">
      <c r="U898" s="1"/>
      <c r="V898" s="1"/>
    </row>
    <row r="899" spans="21:22" ht="13" x14ac:dyDescent="0.15">
      <c r="U899" s="1"/>
      <c r="V899" s="1"/>
    </row>
    <row r="900" spans="21:22" ht="13" x14ac:dyDescent="0.15">
      <c r="U900" s="1"/>
      <c r="V900" s="1"/>
    </row>
    <row r="901" spans="21:22" ht="13" x14ac:dyDescent="0.15">
      <c r="U901" s="1"/>
      <c r="V901" s="1"/>
    </row>
    <row r="902" spans="21:22" ht="13" x14ac:dyDescent="0.15">
      <c r="U902" s="1"/>
      <c r="V902" s="1"/>
    </row>
    <row r="903" spans="21:22" ht="13" x14ac:dyDescent="0.15">
      <c r="U903" s="1"/>
      <c r="V903" s="1"/>
    </row>
    <row r="904" spans="21:22" ht="13" x14ac:dyDescent="0.15">
      <c r="U904" s="1"/>
      <c r="V904" s="1"/>
    </row>
    <row r="905" spans="21:22" ht="13" x14ac:dyDescent="0.15">
      <c r="U905" s="1"/>
      <c r="V905" s="1"/>
    </row>
    <row r="906" spans="21:22" ht="13" x14ac:dyDescent="0.15">
      <c r="U906" s="1"/>
      <c r="V906" s="1"/>
    </row>
    <row r="907" spans="21:22" ht="13" x14ac:dyDescent="0.15">
      <c r="U907" s="1"/>
      <c r="V907" s="1"/>
    </row>
    <row r="908" spans="21:22" ht="13" x14ac:dyDescent="0.15">
      <c r="U908" s="1"/>
      <c r="V908" s="1"/>
    </row>
    <row r="909" spans="21:22" ht="13" x14ac:dyDescent="0.15">
      <c r="U909" s="1"/>
      <c r="V909" s="1"/>
    </row>
    <row r="910" spans="21:22" ht="13" x14ac:dyDescent="0.15">
      <c r="U910" s="1"/>
      <c r="V910" s="1"/>
    </row>
    <row r="911" spans="21:22" ht="13" x14ac:dyDescent="0.15">
      <c r="U911" s="1"/>
      <c r="V911" s="1"/>
    </row>
    <row r="912" spans="21:22" ht="13" x14ac:dyDescent="0.15">
      <c r="U912" s="1"/>
      <c r="V912" s="1"/>
    </row>
    <row r="913" spans="21:22" ht="13" x14ac:dyDescent="0.15">
      <c r="U913" s="1"/>
      <c r="V913" s="1"/>
    </row>
    <row r="914" spans="21:22" ht="13" x14ac:dyDescent="0.15">
      <c r="U914" s="1"/>
      <c r="V914" s="1"/>
    </row>
    <row r="915" spans="21:22" ht="13" x14ac:dyDescent="0.15">
      <c r="U915" s="1"/>
      <c r="V915" s="1"/>
    </row>
    <row r="916" spans="21:22" ht="13" x14ac:dyDescent="0.15">
      <c r="U916" s="1"/>
      <c r="V916" s="1"/>
    </row>
    <row r="917" spans="21:22" ht="13" x14ac:dyDescent="0.15">
      <c r="U917" s="1"/>
      <c r="V917" s="1"/>
    </row>
    <row r="918" spans="21:22" ht="13" x14ac:dyDescent="0.15">
      <c r="U918" s="1"/>
      <c r="V918" s="1"/>
    </row>
    <row r="919" spans="21:22" ht="13" x14ac:dyDescent="0.15">
      <c r="U919" s="1"/>
      <c r="V919" s="1"/>
    </row>
    <row r="920" spans="21:22" ht="13" x14ac:dyDescent="0.15">
      <c r="U920" s="1"/>
      <c r="V920" s="1"/>
    </row>
    <row r="921" spans="21:22" ht="13" x14ac:dyDescent="0.15">
      <c r="U921" s="1"/>
      <c r="V921" s="1"/>
    </row>
    <row r="922" spans="21:22" ht="13" x14ac:dyDescent="0.15">
      <c r="U922" s="1"/>
      <c r="V922" s="1"/>
    </row>
    <row r="923" spans="21:22" ht="13" x14ac:dyDescent="0.15">
      <c r="U923" s="1"/>
      <c r="V923" s="1"/>
    </row>
    <row r="924" spans="21:22" ht="13" x14ac:dyDescent="0.15">
      <c r="U924" s="1"/>
      <c r="V924" s="1"/>
    </row>
    <row r="925" spans="21:22" ht="13" x14ac:dyDescent="0.15">
      <c r="U925" s="1"/>
      <c r="V925" s="1"/>
    </row>
    <row r="926" spans="21:22" ht="13" x14ac:dyDescent="0.15">
      <c r="U926" s="1"/>
      <c r="V926" s="1"/>
    </row>
    <row r="927" spans="21:22" ht="13" x14ac:dyDescent="0.15">
      <c r="U927" s="1"/>
      <c r="V927" s="1"/>
    </row>
    <row r="928" spans="21:22" ht="13" x14ac:dyDescent="0.15">
      <c r="U928" s="1"/>
      <c r="V928" s="1"/>
    </row>
    <row r="929" spans="21:22" ht="13" x14ac:dyDescent="0.15">
      <c r="U929" s="1"/>
      <c r="V929" s="1"/>
    </row>
    <row r="930" spans="21:22" ht="13" x14ac:dyDescent="0.15">
      <c r="U930" s="1"/>
      <c r="V930" s="1"/>
    </row>
    <row r="931" spans="21:22" ht="13" x14ac:dyDescent="0.15">
      <c r="U931" s="1"/>
      <c r="V931" s="1"/>
    </row>
    <row r="932" spans="21:22" ht="13" x14ac:dyDescent="0.15">
      <c r="U932" s="1"/>
      <c r="V932" s="1"/>
    </row>
    <row r="933" spans="21:22" ht="13" x14ac:dyDescent="0.15">
      <c r="U933" s="1"/>
      <c r="V933" s="1"/>
    </row>
    <row r="934" spans="21:22" ht="13" x14ac:dyDescent="0.15">
      <c r="U934" s="1"/>
      <c r="V934" s="1"/>
    </row>
    <row r="935" spans="21:22" ht="13" x14ac:dyDescent="0.15">
      <c r="U935" s="1"/>
      <c r="V935" s="1"/>
    </row>
    <row r="936" spans="21:22" ht="13" x14ac:dyDescent="0.15">
      <c r="U936" s="1"/>
      <c r="V936" s="1"/>
    </row>
    <row r="937" spans="21:22" ht="13" x14ac:dyDescent="0.15">
      <c r="U937" s="1"/>
      <c r="V937" s="1"/>
    </row>
    <row r="938" spans="21:22" ht="13" x14ac:dyDescent="0.15">
      <c r="U938" s="1"/>
      <c r="V938" s="1"/>
    </row>
    <row r="939" spans="21:22" ht="13" x14ac:dyDescent="0.15">
      <c r="U939" s="1"/>
      <c r="V939" s="1"/>
    </row>
    <row r="940" spans="21:22" ht="13" x14ac:dyDescent="0.15">
      <c r="U940" s="1"/>
      <c r="V940" s="1"/>
    </row>
    <row r="941" spans="21:22" ht="13" x14ac:dyDescent="0.15">
      <c r="U941" s="1"/>
      <c r="V941" s="1"/>
    </row>
    <row r="942" spans="21:22" ht="13" x14ac:dyDescent="0.15">
      <c r="U942" s="1"/>
      <c r="V942" s="1"/>
    </row>
    <row r="943" spans="21:22" ht="13" x14ac:dyDescent="0.15">
      <c r="U943" s="1"/>
      <c r="V943" s="1"/>
    </row>
    <row r="944" spans="21:22" ht="13" x14ac:dyDescent="0.15">
      <c r="U944" s="1"/>
      <c r="V944" s="1"/>
    </row>
    <row r="945" spans="21:22" ht="13" x14ac:dyDescent="0.15">
      <c r="U945" s="1"/>
      <c r="V945" s="1"/>
    </row>
    <row r="946" spans="21:22" ht="13" x14ac:dyDescent="0.15">
      <c r="U946" s="1"/>
      <c r="V946" s="1"/>
    </row>
    <row r="947" spans="21:22" ht="13" x14ac:dyDescent="0.15">
      <c r="U947" s="1"/>
      <c r="V947" s="1"/>
    </row>
    <row r="948" spans="21:22" ht="13" x14ac:dyDescent="0.15">
      <c r="U948" s="1"/>
      <c r="V948" s="1"/>
    </row>
    <row r="949" spans="21:22" ht="13" x14ac:dyDescent="0.15">
      <c r="U949" s="1"/>
      <c r="V949" s="1"/>
    </row>
    <row r="950" spans="21:22" ht="13" x14ac:dyDescent="0.15">
      <c r="U950" s="1"/>
      <c r="V950" s="1"/>
    </row>
    <row r="951" spans="21:22" ht="13" x14ac:dyDescent="0.15">
      <c r="U951" s="1"/>
      <c r="V951" s="1"/>
    </row>
    <row r="952" spans="21:22" ht="13" x14ac:dyDescent="0.15">
      <c r="U952" s="1"/>
      <c r="V952" s="1"/>
    </row>
    <row r="953" spans="21:22" ht="13" x14ac:dyDescent="0.15">
      <c r="U953" s="1"/>
      <c r="V953" s="1"/>
    </row>
    <row r="954" spans="21:22" ht="13" x14ac:dyDescent="0.15">
      <c r="U954" s="1"/>
      <c r="V954" s="1"/>
    </row>
    <row r="955" spans="21:22" ht="13" x14ac:dyDescent="0.15">
      <c r="U955" s="1"/>
      <c r="V955" s="1"/>
    </row>
    <row r="956" spans="21:22" ht="13" x14ac:dyDescent="0.15">
      <c r="U956" s="1"/>
      <c r="V956" s="1"/>
    </row>
    <row r="957" spans="21:22" ht="13" x14ac:dyDescent="0.15">
      <c r="U957" s="1"/>
      <c r="V957" s="1"/>
    </row>
    <row r="958" spans="21:22" ht="13" x14ac:dyDescent="0.15">
      <c r="U958" s="1"/>
      <c r="V958" s="1"/>
    </row>
    <row r="959" spans="21:22" ht="13" x14ac:dyDescent="0.15">
      <c r="U959" s="1"/>
      <c r="V959" s="1"/>
    </row>
    <row r="960" spans="21:22" ht="13" x14ac:dyDescent="0.15">
      <c r="U960" s="1"/>
      <c r="V960" s="1"/>
    </row>
    <row r="961" spans="21:22" ht="13" x14ac:dyDescent="0.15">
      <c r="U961" s="1"/>
      <c r="V961" s="1"/>
    </row>
    <row r="962" spans="21:22" ht="13" x14ac:dyDescent="0.15">
      <c r="U962" s="1"/>
      <c r="V962" s="1"/>
    </row>
    <row r="963" spans="21:22" ht="13" x14ac:dyDescent="0.15">
      <c r="U963" s="1"/>
      <c r="V963" s="1"/>
    </row>
    <row r="964" spans="21:22" ht="13" x14ac:dyDescent="0.15">
      <c r="U964" s="1"/>
      <c r="V964" s="1"/>
    </row>
    <row r="965" spans="21:22" ht="13" x14ac:dyDescent="0.15">
      <c r="U965" s="1"/>
      <c r="V965" s="1"/>
    </row>
    <row r="966" spans="21:22" ht="13" x14ac:dyDescent="0.15">
      <c r="U966" s="1"/>
      <c r="V966" s="1"/>
    </row>
    <row r="967" spans="21:22" ht="13" x14ac:dyDescent="0.15">
      <c r="U967" s="1"/>
      <c r="V967" s="1"/>
    </row>
    <row r="968" spans="21:22" ht="13" x14ac:dyDescent="0.15">
      <c r="U968" s="1"/>
      <c r="V968" s="1"/>
    </row>
    <row r="969" spans="21:22" ht="13" x14ac:dyDescent="0.15">
      <c r="U969" s="1"/>
      <c r="V969" s="1"/>
    </row>
    <row r="970" spans="21:22" ht="13" x14ac:dyDescent="0.15">
      <c r="U970" s="1"/>
      <c r="V970" s="1"/>
    </row>
    <row r="971" spans="21:22" ht="13" x14ac:dyDescent="0.15">
      <c r="U971" s="1"/>
      <c r="V971" s="1"/>
    </row>
    <row r="972" spans="21:22" ht="13" x14ac:dyDescent="0.15">
      <c r="U972" s="1"/>
      <c r="V972" s="1"/>
    </row>
    <row r="973" spans="21:22" ht="13" x14ac:dyDescent="0.15">
      <c r="U973" s="1"/>
      <c r="V973" s="1"/>
    </row>
    <row r="974" spans="21:22" ht="13" x14ac:dyDescent="0.15">
      <c r="U974" s="1"/>
      <c r="V974" s="1"/>
    </row>
    <row r="975" spans="21:22" ht="13" x14ac:dyDescent="0.15">
      <c r="U975" s="1"/>
      <c r="V975" s="1"/>
    </row>
    <row r="976" spans="21:22" ht="13" x14ac:dyDescent="0.15">
      <c r="U976" s="1"/>
      <c r="V976" s="1"/>
    </row>
    <row r="977" spans="21:22" ht="13" x14ac:dyDescent="0.15">
      <c r="U977" s="1"/>
      <c r="V977" s="1"/>
    </row>
    <row r="978" spans="21:22" ht="13" x14ac:dyDescent="0.15">
      <c r="U978" s="1"/>
      <c r="V978" s="1"/>
    </row>
    <row r="979" spans="21:22" ht="13" x14ac:dyDescent="0.15">
      <c r="U979" s="1"/>
      <c r="V979" s="1"/>
    </row>
    <row r="980" spans="21:22" ht="13" x14ac:dyDescent="0.15">
      <c r="U980" s="1"/>
      <c r="V980" s="1"/>
    </row>
    <row r="981" spans="21:22" ht="13" x14ac:dyDescent="0.15">
      <c r="U981" s="1"/>
      <c r="V981" s="1"/>
    </row>
    <row r="982" spans="21:22" ht="13" x14ac:dyDescent="0.15">
      <c r="U982" s="1"/>
      <c r="V982" s="1"/>
    </row>
    <row r="983" spans="21:22" ht="13" x14ac:dyDescent="0.15">
      <c r="U983" s="1"/>
      <c r="V983" s="1"/>
    </row>
    <row r="984" spans="21:22" ht="13" x14ac:dyDescent="0.15">
      <c r="U984" s="1"/>
      <c r="V984" s="1"/>
    </row>
    <row r="985" spans="21:22" ht="13" x14ac:dyDescent="0.15">
      <c r="U985" s="1"/>
      <c r="V985" s="1"/>
    </row>
    <row r="986" spans="21:22" ht="13" x14ac:dyDescent="0.15">
      <c r="U986" s="1"/>
      <c r="V986" s="1"/>
    </row>
    <row r="987" spans="21:22" ht="13" x14ac:dyDescent="0.15">
      <c r="U987" s="1"/>
      <c r="V987" s="1"/>
    </row>
    <row r="988" spans="21:22" ht="13" x14ac:dyDescent="0.15">
      <c r="U988" s="1"/>
      <c r="V988" s="1"/>
    </row>
    <row r="989" spans="21:22" ht="13" x14ac:dyDescent="0.15">
      <c r="U989" s="1"/>
      <c r="V989" s="1"/>
    </row>
    <row r="990" spans="21:22" ht="13" x14ac:dyDescent="0.15">
      <c r="U990" s="1"/>
      <c r="V990" s="1"/>
    </row>
    <row r="991" spans="21:22" ht="13" x14ac:dyDescent="0.15">
      <c r="U991" s="1"/>
      <c r="V991" s="1"/>
    </row>
    <row r="992" spans="21:22" ht="13" x14ac:dyDescent="0.15">
      <c r="U992" s="1"/>
      <c r="V992" s="1"/>
    </row>
    <row r="993" spans="21:22" ht="13" x14ac:dyDescent="0.15">
      <c r="U993" s="1"/>
      <c r="V993" s="1"/>
    </row>
  </sheetData>
  <conditionalFormatting sqref="L12:M14 O19:P22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B2D2-9667-AE4C-BD52-CBBA39BD5E62}">
  <sheetPr>
    <outlinePr summaryBelow="0" summaryRight="0"/>
  </sheetPr>
  <dimension ref="A1:AJ1010"/>
  <sheetViews>
    <sheetView zoomScaleNormal="100" workbookViewId="0">
      <pane ySplit="1" topLeftCell="A2" activePane="bottomLeft" state="frozen"/>
      <selection pane="bottomLeft" activeCell="B31" sqref="B31"/>
    </sheetView>
  </sheetViews>
  <sheetFormatPr baseColWidth="10" defaultColWidth="12.6640625" defaultRowHeight="15.75" customHeight="1" x14ac:dyDescent="0.15"/>
  <cols>
    <col min="1" max="2" width="3.1640625" customWidth="1"/>
    <col min="4" max="26" width="3.6640625" customWidth="1"/>
    <col min="27" max="28" width="4.33203125" customWidth="1"/>
    <col min="29" max="29" width="28.5" customWidth="1"/>
  </cols>
  <sheetData>
    <row r="1" spans="1:36" ht="15" customHeight="1" x14ac:dyDescent="0.2">
      <c r="A1" s="29" t="s">
        <v>53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  <c r="AD1" s="30"/>
      <c r="AE1" s="30"/>
      <c r="AF1" s="30"/>
      <c r="AG1" s="30"/>
      <c r="AH1" s="30"/>
      <c r="AI1" s="30"/>
      <c r="AJ1" s="30"/>
    </row>
    <row r="2" spans="1:36" ht="13" x14ac:dyDescent="0.15">
      <c r="F2" s="20"/>
      <c r="AA2" s="1"/>
      <c r="AB2" s="1"/>
      <c r="AC2" s="2"/>
    </row>
    <row r="3" spans="1:36" ht="15" customHeight="1" x14ac:dyDescent="0.15">
      <c r="O3" s="26" t="s">
        <v>22</v>
      </c>
      <c r="AA3" s="1"/>
      <c r="AB3" s="1"/>
    </row>
    <row r="4" spans="1:36" ht="15" customHeight="1" x14ac:dyDescent="0.15">
      <c r="A4" s="3" t="s">
        <v>0</v>
      </c>
      <c r="H4" s="1"/>
      <c r="I4" s="1"/>
      <c r="J4" s="1"/>
      <c r="K4" s="1"/>
      <c r="L4" s="1"/>
      <c r="M4" s="1"/>
      <c r="N4" s="1"/>
      <c r="O4" s="1" t="s">
        <v>18</v>
      </c>
      <c r="P4" s="1" t="s">
        <v>19</v>
      </c>
      <c r="Q4" s="1"/>
      <c r="R4" s="1"/>
      <c r="S4" s="1"/>
      <c r="T4" s="1"/>
      <c r="U4" s="1"/>
      <c r="V4" s="1"/>
      <c r="W4" s="1"/>
      <c r="Y4" s="1"/>
      <c r="AA4" s="1"/>
      <c r="AB4" s="1"/>
    </row>
    <row r="5" spans="1:36" ht="15" customHeight="1" x14ac:dyDescent="0.15">
      <c r="B5" s="2" t="s">
        <v>31</v>
      </c>
      <c r="F5" s="2"/>
      <c r="G5" s="1"/>
      <c r="H5" s="1"/>
      <c r="I5" s="1"/>
      <c r="J5" s="1"/>
      <c r="K5" s="1"/>
      <c r="L5" s="1"/>
      <c r="M5" s="1"/>
      <c r="N5" s="1"/>
      <c r="O5" s="4">
        <v>2</v>
      </c>
      <c r="P5" s="4">
        <v>-1</v>
      </c>
      <c r="Q5" s="1"/>
      <c r="R5" s="1"/>
      <c r="S5" s="1"/>
      <c r="T5" s="1"/>
      <c r="U5" s="1"/>
      <c r="X5" s="1"/>
      <c r="Y5" s="1"/>
      <c r="Z5" s="1"/>
      <c r="AA5" s="1"/>
      <c r="AB5" s="1"/>
      <c r="AC5" s="1"/>
    </row>
    <row r="6" spans="1:36" ht="15" customHeight="1" x14ac:dyDescent="0.15">
      <c r="G6" s="1"/>
      <c r="H6" s="1"/>
      <c r="I6" s="1"/>
      <c r="J6" s="1"/>
      <c r="K6" s="1"/>
      <c r="L6" s="1"/>
      <c r="M6" s="1"/>
      <c r="N6" s="1"/>
      <c r="O6" s="4">
        <v>1</v>
      </c>
      <c r="P6" s="4">
        <v>1</v>
      </c>
      <c r="Q6" s="1"/>
      <c r="R6" s="1"/>
      <c r="S6" s="1"/>
      <c r="T6" s="1"/>
      <c r="U6" s="1"/>
      <c r="X6" s="1"/>
      <c r="Y6" s="1"/>
      <c r="Z6" s="1"/>
      <c r="AA6" s="1"/>
      <c r="AB6" s="1"/>
      <c r="AC6" s="1"/>
    </row>
    <row r="7" spans="1:36" ht="15" customHeight="1" x14ac:dyDescent="0.15">
      <c r="G7" s="1"/>
      <c r="H7" s="1"/>
      <c r="I7" s="1"/>
      <c r="J7" s="1"/>
      <c r="K7" s="1"/>
      <c r="L7" s="1"/>
      <c r="M7" s="1"/>
      <c r="N7" s="1"/>
      <c r="O7" s="4">
        <v>0</v>
      </c>
      <c r="P7" s="4">
        <v>0</v>
      </c>
      <c r="Q7" s="1"/>
      <c r="R7" s="1"/>
      <c r="S7" s="1"/>
      <c r="T7" s="1"/>
      <c r="U7" s="1"/>
      <c r="X7" s="1"/>
      <c r="Y7" s="1"/>
      <c r="Z7" s="1"/>
      <c r="AA7" s="1"/>
      <c r="AB7" s="1"/>
      <c r="AC7" s="1"/>
    </row>
    <row r="8" spans="1:36" ht="15" customHeight="1" x14ac:dyDescent="0.15">
      <c r="G8" s="1"/>
      <c r="H8" s="1"/>
      <c r="I8" s="1"/>
      <c r="J8" s="1"/>
      <c r="K8" s="1"/>
      <c r="L8" s="1"/>
      <c r="M8" s="1"/>
      <c r="N8" s="1"/>
      <c r="O8" s="4">
        <v>0</v>
      </c>
      <c r="P8" s="4">
        <v>1</v>
      </c>
      <c r="Q8" s="1"/>
      <c r="R8" s="1"/>
      <c r="S8" s="1"/>
      <c r="T8" s="1"/>
      <c r="U8" s="1"/>
      <c r="X8" s="1"/>
      <c r="Y8" s="1"/>
      <c r="Z8" s="1"/>
      <c r="AA8" s="1"/>
      <c r="AB8" s="1"/>
      <c r="AC8" s="1"/>
    </row>
    <row r="9" spans="1:36" ht="15" customHeight="1" x14ac:dyDescent="0.15">
      <c r="G9" s="1"/>
      <c r="H9" s="1"/>
      <c r="I9" s="1"/>
      <c r="J9" s="1"/>
      <c r="K9" s="1"/>
      <c r="L9" s="1"/>
      <c r="M9" s="1"/>
      <c r="N9" s="1"/>
      <c r="O9" s="4">
        <v>2</v>
      </c>
      <c r="P9" s="4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6" ht="15" customHeight="1" x14ac:dyDescent="0.15">
      <c r="A10" s="5" t="s">
        <v>1</v>
      </c>
      <c r="B10" s="1"/>
      <c r="F10" s="1"/>
      <c r="H10" s="1"/>
      <c r="I10" s="1"/>
      <c r="J10" s="1"/>
      <c r="K10" s="1"/>
      <c r="L10" s="1"/>
      <c r="M10" s="1"/>
      <c r="N10" s="1"/>
      <c r="O10" s="4">
        <v>1</v>
      </c>
      <c r="P10" s="4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6" ht="15" customHeight="1" x14ac:dyDescent="0.15">
      <c r="B11" s="2" t="s">
        <v>28</v>
      </c>
      <c r="F11" s="2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/>
      <c r="R11" s="1"/>
      <c r="S11" s="1"/>
      <c r="T11" s="1"/>
      <c r="U11" s="1"/>
      <c r="V11" s="1"/>
      <c r="W11" s="1"/>
      <c r="Z11" s="1"/>
      <c r="AA11" s="1"/>
    </row>
    <row r="12" spans="1:36" ht="15" customHeight="1" x14ac:dyDescent="0.15">
      <c r="B12" s="20" t="s">
        <v>27</v>
      </c>
      <c r="F12" s="20"/>
      <c r="H12" s="1"/>
      <c r="I12" s="1"/>
      <c r="J12" s="1"/>
      <c r="K12" s="1"/>
      <c r="L12" s="1"/>
      <c r="M12" s="1"/>
      <c r="N12" s="1"/>
      <c r="O12" s="1" t="s">
        <v>4</v>
      </c>
      <c r="P12" s="1" t="s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6" ht="15" customHeight="1" thickBot="1" x14ac:dyDescent="0.2">
      <c r="G13" s="21" t="s">
        <v>2</v>
      </c>
      <c r="H13" s="22"/>
      <c r="I13" s="22"/>
      <c r="J13" s="22"/>
      <c r="K13" s="22"/>
      <c r="L13" s="22"/>
      <c r="M13" s="21" t="s">
        <v>3</v>
      </c>
      <c r="N13" s="22"/>
      <c r="O13" s="23" t="s">
        <v>17</v>
      </c>
      <c r="Q13" s="6" t="s">
        <v>5</v>
      </c>
      <c r="R13" s="23" t="s">
        <v>23</v>
      </c>
      <c r="U13" s="1"/>
      <c r="V13" s="1"/>
      <c r="X13" s="1"/>
      <c r="Y13" s="1"/>
      <c r="Z13" s="1"/>
      <c r="AA13" s="1"/>
      <c r="AB13" s="1"/>
      <c r="AC13" s="1"/>
    </row>
    <row r="14" spans="1:36" ht="15" customHeight="1" x14ac:dyDescent="0.15">
      <c r="G14" s="7">
        <v>1</v>
      </c>
      <c r="H14" s="8">
        <v>0</v>
      </c>
      <c r="I14" s="8">
        <v>0</v>
      </c>
      <c r="J14" s="8">
        <v>0</v>
      </c>
      <c r="K14" s="8">
        <v>-1</v>
      </c>
      <c r="L14" s="8">
        <v>1</v>
      </c>
      <c r="M14" s="9">
        <v>1</v>
      </c>
      <c r="N14" s="1" t="s">
        <v>6</v>
      </c>
      <c r="O14" s="35" cm="1">
        <f t="array" ref="O14">MMULT($G14:$M14,O$5:O$11)</f>
        <v>2</v>
      </c>
      <c r="P14" s="35" cm="1">
        <f t="array" ref="P14">MMULT($G14:$M14,P$5:P$11)</f>
        <v>1</v>
      </c>
      <c r="Q14" s="1" t="s">
        <v>7</v>
      </c>
      <c r="R14" s="28">
        <f t="shared" ref="R14:S18" si="0">IF(O14&gt;0,O14,0)</f>
        <v>2</v>
      </c>
      <c r="S14" s="28">
        <f t="shared" si="0"/>
        <v>1</v>
      </c>
      <c r="U14" s="1"/>
      <c r="V14" s="1"/>
      <c r="X14" s="1"/>
      <c r="Y14" s="1"/>
      <c r="Z14" s="1"/>
      <c r="AA14" s="1"/>
      <c r="AB14" s="1"/>
      <c r="AC14" s="1"/>
    </row>
    <row r="15" spans="1:36" ht="15" customHeight="1" x14ac:dyDescent="0.15">
      <c r="G15" s="31">
        <v>0</v>
      </c>
      <c r="H15" s="32">
        <v>1</v>
      </c>
      <c r="I15" s="32">
        <v>0</v>
      </c>
      <c r="J15" s="32">
        <v>1</v>
      </c>
      <c r="K15" s="32">
        <v>0</v>
      </c>
      <c r="L15" s="32">
        <v>0</v>
      </c>
      <c r="M15" s="33">
        <v>-1</v>
      </c>
      <c r="N15" s="1" t="s">
        <v>6</v>
      </c>
      <c r="O15" s="35" cm="1">
        <f t="array" ref="O15">MMULT($G15:$M15,O$5:O$11)</f>
        <v>0</v>
      </c>
      <c r="P15" s="35" cm="1">
        <f t="array" ref="P15">MMULT($G15:$M15,P$5:P$11)</f>
        <v>1</v>
      </c>
      <c r="Q15" s="1" t="s">
        <v>7</v>
      </c>
      <c r="R15" s="28">
        <f t="shared" si="0"/>
        <v>0</v>
      </c>
      <c r="S15" s="28">
        <f t="shared" si="0"/>
        <v>1</v>
      </c>
      <c r="U15" s="1"/>
      <c r="V15" s="1"/>
      <c r="X15" s="1"/>
      <c r="Y15" s="1"/>
      <c r="Z15" s="1"/>
      <c r="AA15" s="1"/>
      <c r="AB15" s="1"/>
      <c r="AC15" s="1"/>
    </row>
    <row r="16" spans="1:36" ht="15" customHeight="1" x14ac:dyDescent="0.15">
      <c r="G16" s="31">
        <v>0</v>
      </c>
      <c r="H16" s="32">
        <v>0</v>
      </c>
      <c r="I16" s="32">
        <v>1</v>
      </c>
      <c r="J16" s="32">
        <v>0</v>
      </c>
      <c r="K16" s="32">
        <v>-1</v>
      </c>
      <c r="L16" s="32">
        <v>0</v>
      </c>
      <c r="M16" s="33">
        <v>0</v>
      </c>
      <c r="N16" s="1" t="s">
        <v>6</v>
      </c>
      <c r="O16" s="35" cm="1">
        <f t="array" ref="O16">MMULT($G16:$M16,O$5:O$11)</f>
        <v>-2</v>
      </c>
      <c r="P16" s="35" cm="1">
        <f t="array" ref="P16">MMULT($G16:$M16,P$5:P$11)</f>
        <v>-1</v>
      </c>
      <c r="Q16" s="1" t="s">
        <v>7</v>
      </c>
      <c r="R16" s="28">
        <f t="shared" si="0"/>
        <v>0</v>
      </c>
      <c r="S16" s="28">
        <f t="shared" si="0"/>
        <v>0</v>
      </c>
      <c r="U16" s="1"/>
      <c r="V16" s="1"/>
      <c r="X16" s="1"/>
      <c r="Y16" s="1"/>
      <c r="Z16" s="1"/>
      <c r="AA16" s="1"/>
      <c r="AB16" s="1"/>
      <c r="AC16" s="1"/>
    </row>
    <row r="17" spans="1:29" ht="15" customHeight="1" x14ac:dyDescent="0.15">
      <c r="G17" s="10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2">
        <v>0</v>
      </c>
      <c r="N17" s="1" t="s">
        <v>6</v>
      </c>
      <c r="O17" s="35" cm="1">
        <f t="array" ref="O17">MMULT($G17:$M17,O$5:O$11)</f>
        <v>1</v>
      </c>
      <c r="P17" s="35" cm="1">
        <f t="array" ref="P17">MMULT($G17:$M17,P$5:P$11)</f>
        <v>2</v>
      </c>
      <c r="Q17" s="1" t="s">
        <v>7</v>
      </c>
      <c r="R17" s="28">
        <f t="shared" si="0"/>
        <v>1</v>
      </c>
      <c r="S17" s="28">
        <f t="shared" si="0"/>
        <v>2</v>
      </c>
      <c r="T17" s="1"/>
      <c r="U17" s="24"/>
      <c r="V17" s="1"/>
      <c r="W17" s="1"/>
      <c r="X17" s="1"/>
      <c r="Y17" s="1"/>
      <c r="Z17" s="1"/>
      <c r="AA17" s="1"/>
      <c r="AB17" s="1"/>
      <c r="AC17" s="1"/>
    </row>
    <row r="18" spans="1:29" ht="15" customHeight="1" thickBot="1" x14ac:dyDescent="0.2">
      <c r="G18" s="13">
        <v>1</v>
      </c>
      <c r="H18" s="14">
        <v>-1</v>
      </c>
      <c r="I18" s="14">
        <v>0</v>
      </c>
      <c r="J18" s="14">
        <v>0</v>
      </c>
      <c r="K18" s="14">
        <v>0</v>
      </c>
      <c r="L18" s="14">
        <v>-1</v>
      </c>
      <c r="M18" s="15">
        <v>1</v>
      </c>
      <c r="N18" s="1" t="s">
        <v>6</v>
      </c>
      <c r="O18" s="35" cm="1">
        <f t="array" ref="O18">MMULT($G18:$M18,O$5:O$11)</f>
        <v>1</v>
      </c>
      <c r="P18" s="35" cm="1">
        <f t="array" ref="P18">MMULT($G18:$M18,P$5:P$11)</f>
        <v>-3</v>
      </c>
      <c r="Q18" s="1" t="s">
        <v>7</v>
      </c>
      <c r="R18" s="28">
        <f t="shared" si="0"/>
        <v>1</v>
      </c>
      <c r="S18" s="28">
        <f t="shared" si="0"/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15">
      <c r="G20" s="1"/>
      <c r="H20" s="1"/>
      <c r="I20" s="1"/>
      <c r="J20" s="1"/>
      <c r="K20" s="1"/>
      <c r="L20" s="1"/>
      <c r="M20" s="1"/>
      <c r="N20" s="49" t="s">
        <v>61</v>
      </c>
      <c r="O20" s="1"/>
      <c r="P20" s="1"/>
      <c r="Q20" s="1"/>
      <c r="R20" s="1" t="s">
        <v>4</v>
      </c>
      <c r="S20" s="1" t="s">
        <v>4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thickBot="1" x14ac:dyDescent="0.2">
      <c r="A21" s="5" t="s">
        <v>8</v>
      </c>
      <c r="D21" s="41" t="s">
        <v>49</v>
      </c>
      <c r="H21" s="1"/>
      <c r="I21" s="1"/>
      <c r="J21" s="1"/>
      <c r="K21" s="21" t="s">
        <v>9</v>
      </c>
      <c r="L21" s="1"/>
      <c r="N21" s="22"/>
      <c r="O21" s="22"/>
      <c r="P21" s="21" t="s">
        <v>10</v>
      </c>
      <c r="Q21" s="1"/>
      <c r="R21" s="48" t="s">
        <v>65</v>
      </c>
      <c r="T21" s="6" t="s">
        <v>5</v>
      </c>
      <c r="U21" s="23" t="s">
        <v>66</v>
      </c>
      <c r="W21" s="1"/>
      <c r="X21" s="1"/>
      <c r="Y21" s="1"/>
      <c r="Z21" s="1"/>
      <c r="AA21" s="1"/>
      <c r="AB21" s="1"/>
      <c r="AC21" s="1"/>
    </row>
    <row r="22" spans="1:29" ht="15" customHeight="1" x14ac:dyDescent="0.15">
      <c r="B22" s="2" t="s">
        <v>71</v>
      </c>
      <c r="D22" s="52">
        <v>1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1"/>
      <c r="K22" s="7">
        <v>0</v>
      </c>
      <c r="L22" s="8">
        <v>-1</v>
      </c>
      <c r="M22" s="8">
        <v>-1</v>
      </c>
      <c r="N22" s="8">
        <v>-1</v>
      </c>
      <c r="O22" s="8">
        <v>2</v>
      </c>
      <c r="P22" s="9">
        <v>1</v>
      </c>
      <c r="Q22" s="1" t="s">
        <v>6</v>
      </c>
      <c r="R22" s="35" cm="1">
        <f t="array" ref="R22">MMULT($K22:$P22,R$14:R$19)+MMULT($D22:$I22,O$5:O$10)</f>
        <v>4</v>
      </c>
      <c r="S22" s="35" cm="1">
        <f t="array" ref="S22">MMULT($K22:$P22,S$14:S$19)+MMULT($D22:$I22,P$5:P$10)</f>
        <v>-3</v>
      </c>
      <c r="T22" s="1" t="s">
        <v>7</v>
      </c>
      <c r="U22" s="54">
        <f t="shared" ref="U22:V27" si="1">IF(R22&gt;0,R22,0)</f>
        <v>4</v>
      </c>
      <c r="V22" s="54">
        <f t="shared" si="1"/>
        <v>0</v>
      </c>
      <c r="W22" s="23"/>
      <c r="X22" s="1"/>
      <c r="Y22" s="1"/>
      <c r="Z22" s="1"/>
      <c r="AA22" s="1"/>
      <c r="AB22" s="1"/>
      <c r="AC22" s="1"/>
    </row>
    <row r="23" spans="1:29" ht="15" customHeight="1" x14ac:dyDescent="0.15">
      <c r="B23" s="20" t="s">
        <v>27</v>
      </c>
      <c r="D23" s="53">
        <v>0</v>
      </c>
      <c r="E23" s="52">
        <v>1</v>
      </c>
      <c r="F23" s="53">
        <v>0</v>
      </c>
      <c r="G23" s="53">
        <v>0</v>
      </c>
      <c r="H23" s="53">
        <v>0</v>
      </c>
      <c r="I23" s="53">
        <v>0</v>
      </c>
      <c r="J23" s="1"/>
      <c r="K23" s="10">
        <v>-1</v>
      </c>
      <c r="L23" s="11">
        <v>1</v>
      </c>
      <c r="M23" s="11">
        <v>1</v>
      </c>
      <c r="N23" s="11">
        <v>1</v>
      </c>
      <c r="O23" s="11">
        <v>2</v>
      </c>
      <c r="P23" s="12">
        <v>2</v>
      </c>
      <c r="Q23" s="1" t="s">
        <v>6</v>
      </c>
      <c r="R23" s="35" cm="1">
        <f t="array" ref="R23">MMULT($K23:$P23,R$14:R$19)+MMULT($D23:$I23,O$5:O$10)</f>
        <v>4</v>
      </c>
      <c r="S23" s="35" cm="1">
        <f t="array" ref="S23">MMULT($K23:$P23,S$14:S$19)+MMULT($D23:$I23,P$5:P$10)</f>
        <v>5</v>
      </c>
      <c r="T23" s="1" t="s">
        <v>7</v>
      </c>
      <c r="U23" s="54">
        <f t="shared" si="1"/>
        <v>4</v>
      </c>
      <c r="V23" s="54">
        <f t="shared" si="1"/>
        <v>5</v>
      </c>
      <c r="W23" s="1"/>
      <c r="X23" s="1"/>
      <c r="Y23" s="1"/>
      <c r="Z23" s="1"/>
      <c r="AA23" s="1"/>
      <c r="AB23" s="1"/>
      <c r="AC23" s="1"/>
    </row>
    <row r="24" spans="1:29" ht="15" customHeight="1" x14ac:dyDescent="0.15">
      <c r="D24" s="53">
        <v>0</v>
      </c>
      <c r="E24" s="53">
        <v>0</v>
      </c>
      <c r="F24" s="52">
        <v>1</v>
      </c>
      <c r="G24" s="53">
        <v>0</v>
      </c>
      <c r="H24" s="53">
        <v>0</v>
      </c>
      <c r="I24" s="53">
        <v>0</v>
      </c>
      <c r="J24" s="1"/>
      <c r="K24" s="10">
        <v>0</v>
      </c>
      <c r="L24" s="11">
        <v>1</v>
      </c>
      <c r="M24" s="11">
        <v>0</v>
      </c>
      <c r="N24" s="11">
        <v>0</v>
      </c>
      <c r="O24" s="11">
        <v>0</v>
      </c>
      <c r="P24" s="12">
        <v>0</v>
      </c>
      <c r="Q24" s="1" t="s">
        <v>6</v>
      </c>
      <c r="R24" s="35" cm="1">
        <f t="array" ref="R24">MMULT($K24:$P24,R$14:R$19)+MMULT($D24:$I24,O$5:O$10)</f>
        <v>0</v>
      </c>
      <c r="S24" s="35" cm="1">
        <f t="array" ref="S24">MMULT($K24:$P24,S$14:S$19)+MMULT($D24:$I24,P$5:P$10)</f>
        <v>1</v>
      </c>
      <c r="T24" s="1" t="s">
        <v>7</v>
      </c>
      <c r="U24" s="54">
        <f t="shared" si="1"/>
        <v>0</v>
      </c>
      <c r="V24" s="54">
        <f t="shared" si="1"/>
        <v>1</v>
      </c>
      <c r="W24" s="1"/>
      <c r="X24" s="1"/>
      <c r="Y24" s="1"/>
      <c r="Z24" s="1"/>
      <c r="AA24" s="1"/>
      <c r="AB24" s="1"/>
      <c r="AC24" s="1"/>
    </row>
    <row r="25" spans="1:29" ht="15" customHeight="1" x14ac:dyDescent="0.15">
      <c r="D25" s="53">
        <v>0</v>
      </c>
      <c r="E25" s="53">
        <v>0</v>
      </c>
      <c r="F25" s="53">
        <v>0</v>
      </c>
      <c r="G25" s="52">
        <v>1</v>
      </c>
      <c r="H25" s="53">
        <v>0</v>
      </c>
      <c r="I25" s="53">
        <v>0</v>
      </c>
      <c r="J25" s="1"/>
      <c r="K25" s="10">
        <v>0</v>
      </c>
      <c r="L25" s="11">
        <v>0</v>
      </c>
      <c r="M25" s="11">
        <v>1</v>
      </c>
      <c r="N25" s="11">
        <v>1</v>
      </c>
      <c r="O25" s="11">
        <v>0</v>
      </c>
      <c r="P25" s="12">
        <v>1</v>
      </c>
      <c r="Q25" s="1" t="s">
        <v>6</v>
      </c>
      <c r="R25" s="35" cm="1">
        <f t="array" ref="R25">MMULT($K25:$P25,R$14:R$19)+MMULT($D25:$I25,O$5:O$10)</f>
        <v>2</v>
      </c>
      <c r="S25" s="35" cm="1">
        <f t="array" ref="S25">MMULT($K25:$P25,S$14:S$19)+MMULT($D25:$I25,P$5:P$10)</f>
        <v>4</v>
      </c>
      <c r="T25" s="1" t="s">
        <v>7</v>
      </c>
      <c r="U25" s="54">
        <f t="shared" si="1"/>
        <v>2</v>
      </c>
      <c r="V25" s="54">
        <f t="shared" si="1"/>
        <v>4</v>
      </c>
      <c r="W25" s="1"/>
      <c r="X25" s="1"/>
      <c r="Y25" s="1"/>
      <c r="Z25" s="1"/>
      <c r="AA25" s="1"/>
      <c r="AB25" s="1"/>
      <c r="AC25" s="1"/>
    </row>
    <row r="26" spans="1:29" ht="15" customHeight="1" x14ac:dyDescent="0.15">
      <c r="D26" s="53">
        <v>0</v>
      </c>
      <c r="E26" s="53">
        <v>0</v>
      </c>
      <c r="F26" s="53">
        <v>0</v>
      </c>
      <c r="G26" s="53">
        <v>0</v>
      </c>
      <c r="H26" s="50">
        <v>1</v>
      </c>
      <c r="I26" s="53">
        <v>0</v>
      </c>
      <c r="J26" s="1"/>
      <c r="K26" s="10">
        <v>1</v>
      </c>
      <c r="L26" s="11">
        <v>-1</v>
      </c>
      <c r="M26" s="11">
        <v>0</v>
      </c>
      <c r="N26" s="11">
        <v>-1</v>
      </c>
      <c r="O26" s="11">
        <v>2</v>
      </c>
      <c r="P26" s="12">
        <v>0</v>
      </c>
      <c r="Q26" s="1" t="s">
        <v>6</v>
      </c>
      <c r="R26" s="35" cm="1">
        <f t="array" ref="R26">MMULT($K26:$P26,R$14:R$19)+MMULT($D26:$I26,O$5:O$10)</f>
        <v>5</v>
      </c>
      <c r="S26" s="35" cm="1">
        <f t="array" ref="S26">MMULT($K26:$P26,S$14:S$19)+MMULT($D26:$I26,P$5:P$10)</f>
        <v>-1</v>
      </c>
      <c r="T26" s="1" t="s">
        <v>7</v>
      </c>
      <c r="U26" s="54">
        <f t="shared" si="1"/>
        <v>5</v>
      </c>
      <c r="V26" s="54">
        <f t="shared" si="1"/>
        <v>0</v>
      </c>
      <c r="W26" s="1"/>
      <c r="X26" s="1"/>
      <c r="Y26" s="1"/>
      <c r="Z26" s="1"/>
      <c r="AA26" s="1"/>
      <c r="AB26" s="1"/>
      <c r="AC26" s="1"/>
    </row>
    <row r="27" spans="1:29" ht="15" customHeight="1" thickBot="1" x14ac:dyDescent="0.2"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2">
        <v>1</v>
      </c>
      <c r="J27" s="1"/>
      <c r="K27" s="13">
        <v>-1</v>
      </c>
      <c r="L27" s="14">
        <v>0</v>
      </c>
      <c r="M27" s="14">
        <v>0</v>
      </c>
      <c r="N27" s="14">
        <v>-1</v>
      </c>
      <c r="O27" s="14">
        <v>-3</v>
      </c>
      <c r="P27" s="15">
        <v>6</v>
      </c>
      <c r="Q27" s="1" t="s">
        <v>6</v>
      </c>
      <c r="R27" s="35" cm="1">
        <f t="array" ref="R27">MMULT($K27:$P27,R$14:R$19)+MMULT($D27:$I27,O$5:O$10)</f>
        <v>1</v>
      </c>
      <c r="S27" s="35" cm="1">
        <f t="array" ref="S27">MMULT($K27:$P27,S$14:S$19)+MMULT($D27:$I27,P$5:P$10)</f>
        <v>5</v>
      </c>
      <c r="T27" s="1" t="s">
        <v>7</v>
      </c>
      <c r="U27" s="54">
        <f t="shared" si="1"/>
        <v>1</v>
      </c>
      <c r="V27" s="54">
        <f t="shared" si="1"/>
        <v>5</v>
      </c>
      <c r="W27" s="1"/>
      <c r="X27" s="1"/>
      <c r="Y27" s="1"/>
      <c r="Z27" s="1"/>
      <c r="AA27" s="1"/>
      <c r="AB27" s="1"/>
      <c r="AC27" s="1"/>
    </row>
    <row r="28" spans="1:29" ht="15" customHeight="1" x14ac:dyDescent="0.1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>
        <v>1</v>
      </c>
      <c r="W28" s="1"/>
      <c r="X28" s="1"/>
      <c r="Y28" s="1"/>
      <c r="Z28" s="1"/>
      <c r="AA28" s="1"/>
      <c r="AB28" s="1"/>
      <c r="AC28" s="1"/>
    </row>
    <row r="29" spans="1:29" ht="15" customHeight="1" x14ac:dyDescent="0.1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</v>
      </c>
      <c r="V29" s="1" t="s">
        <v>4</v>
      </c>
      <c r="W29" s="1"/>
      <c r="X29" s="1"/>
      <c r="Y29" s="1"/>
      <c r="Z29" s="1"/>
      <c r="AA29" s="1"/>
      <c r="AB29" s="1"/>
      <c r="AC29" s="1"/>
    </row>
    <row r="30" spans="1:29" ht="15" customHeight="1" thickBot="1" x14ac:dyDescent="0.2">
      <c r="A30" s="5" t="s">
        <v>11</v>
      </c>
      <c r="I30" s="1"/>
      <c r="K30" s="1"/>
      <c r="L30" s="1"/>
      <c r="M30" s="21" t="s">
        <v>12</v>
      </c>
      <c r="N30" s="1"/>
      <c r="P30" s="1"/>
      <c r="Q30" s="1"/>
      <c r="R30" s="1"/>
      <c r="S30" s="21" t="s">
        <v>13</v>
      </c>
      <c r="T30" s="1"/>
      <c r="U30" s="25" t="s">
        <v>25</v>
      </c>
      <c r="W30" s="6" t="s">
        <v>5</v>
      </c>
      <c r="X30" s="23" t="s">
        <v>24</v>
      </c>
      <c r="Y30" s="1"/>
      <c r="Z30" s="1"/>
      <c r="AA30" s="1"/>
      <c r="AB30" s="1"/>
      <c r="AC30" s="1"/>
    </row>
    <row r="31" spans="1:29" ht="15" customHeight="1" x14ac:dyDescent="0.15">
      <c r="B31" s="2" t="s">
        <v>69</v>
      </c>
      <c r="I31" s="1"/>
      <c r="M31" s="7">
        <v>0</v>
      </c>
      <c r="N31" s="8">
        <v>-1</v>
      </c>
      <c r="O31" s="8">
        <v>0</v>
      </c>
      <c r="P31" s="8">
        <v>0</v>
      </c>
      <c r="Q31" s="8">
        <v>0</v>
      </c>
      <c r="R31" s="8">
        <v>2</v>
      </c>
      <c r="S31" s="9">
        <v>-2</v>
      </c>
      <c r="T31" s="1" t="s">
        <v>6</v>
      </c>
      <c r="U31" s="35" cm="1">
        <f t="array" ref="U31">MMULT($M31:$S31,U$22:U$28)</f>
        <v>-4</v>
      </c>
      <c r="V31" s="35" cm="1">
        <f t="array" ref="V31">MMULT($M31:$S31,V$22:V$28)</f>
        <v>3</v>
      </c>
      <c r="W31" s="1" t="s">
        <v>7</v>
      </c>
      <c r="X31" s="27">
        <f t="shared" ref="X31:Y34" si="2">IF(U31&gt;0,U31,0)</f>
        <v>0</v>
      </c>
      <c r="Y31" s="27">
        <f t="shared" si="2"/>
        <v>3</v>
      </c>
      <c r="Z31" s="1"/>
      <c r="AA31" s="1"/>
      <c r="AB31" s="1"/>
      <c r="AC31" s="1"/>
    </row>
    <row r="32" spans="1:29" ht="15" customHeight="1" x14ac:dyDescent="0.15">
      <c r="B32" s="20" t="s">
        <v>27</v>
      </c>
      <c r="I32" s="1"/>
      <c r="M32" s="31">
        <v>1</v>
      </c>
      <c r="N32" s="32">
        <v>0</v>
      </c>
      <c r="O32" s="32">
        <v>1</v>
      </c>
      <c r="P32" s="32">
        <v>0</v>
      </c>
      <c r="Q32" s="32">
        <v>1</v>
      </c>
      <c r="R32" s="32">
        <v>0</v>
      </c>
      <c r="S32" s="33">
        <v>0</v>
      </c>
      <c r="T32" s="1" t="s">
        <v>6</v>
      </c>
      <c r="U32" s="35" cm="1">
        <f t="array" ref="U32">MMULT($M32:$S32,U$22:U$28)</f>
        <v>9</v>
      </c>
      <c r="V32" s="35" cm="1">
        <f t="array" ref="V32">MMULT($M32:$S32,V$22:V$28)</f>
        <v>1</v>
      </c>
      <c r="W32" s="1" t="s">
        <v>7</v>
      </c>
      <c r="X32" s="27">
        <f t="shared" si="2"/>
        <v>9</v>
      </c>
      <c r="Y32" s="27">
        <f t="shared" si="2"/>
        <v>1</v>
      </c>
      <c r="Z32" s="1"/>
      <c r="AA32" s="1"/>
      <c r="AB32" s="1"/>
      <c r="AC32" s="1"/>
    </row>
    <row r="33" spans="1:29" ht="15" customHeight="1" x14ac:dyDescent="0.15">
      <c r="I33" s="1"/>
      <c r="M33" s="31">
        <v>0</v>
      </c>
      <c r="N33" s="32">
        <v>1</v>
      </c>
      <c r="O33" s="32">
        <v>0</v>
      </c>
      <c r="P33" s="32">
        <v>1</v>
      </c>
      <c r="Q33" s="32">
        <v>0</v>
      </c>
      <c r="R33" s="32">
        <v>0</v>
      </c>
      <c r="S33" s="33">
        <v>1</v>
      </c>
      <c r="T33" s="1" t="s">
        <v>6</v>
      </c>
      <c r="U33" s="35" cm="1">
        <f t="array" ref="U33">MMULT($M33:$S33,U$22:U$28)</f>
        <v>7</v>
      </c>
      <c r="V33" s="35" cm="1">
        <f t="array" ref="V33">MMULT($M33:$S33,V$22:V$28)</f>
        <v>10</v>
      </c>
      <c r="W33" s="1" t="s">
        <v>7</v>
      </c>
      <c r="X33" s="27">
        <f t="shared" si="2"/>
        <v>7</v>
      </c>
      <c r="Y33" s="27">
        <f t="shared" si="2"/>
        <v>10</v>
      </c>
      <c r="Z33" s="1"/>
      <c r="AA33" s="1"/>
      <c r="AB33" s="1"/>
      <c r="AC33" s="1"/>
    </row>
    <row r="34" spans="1:29" ht="15" customHeight="1" thickBot="1" x14ac:dyDescent="0.2">
      <c r="I34" s="1"/>
      <c r="M34" s="13">
        <v>-1</v>
      </c>
      <c r="N34" s="14">
        <v>2</v>
      </c>
      <c r="O34" s="14">
        <v>0</v>
      </c>
      <c r="P34" s="14">
        <v>0</v>
      </c>
      <c r="Q34" s="14">
        <v>1</v>
      </c>
      <c r="R34" s="14">
        <v>0</v>
      </c>
      <c r="S34" s="15">
        <v>3</v>
      </c>
      <c r="T34" s="1" t="s">
        <v>6</v>
      </c>
      <c r="U34" s="35" cm="1">
        <f t="array" ref="U34">MMULT($M34:$S34,U$22:U$28)</f>
        <v>12</v>
      </c>
      <c r="V34" s="35" cm="1">
        <f t="array" ref="V34">MMULT($M34:$S34,V$22:V$28)</f>
        <v>13</v>
      </c>
      <c r="W34" s="1" t="s">
        <v>7</v>
      </c>
      <c r="X34" s="27">
        <f t="shared" si="2"/>
        <v>12</v>
      </c>
      <c r="Y34" s="27">
        <f t="shared" si="2"/>
        <v>13</v>
      </c>
      <c r="Z34" s="1"/>
      <c r="AA34" s="1"/>
      <c r="AB34" s="1"/>
      <c r="AC34" s="1"/>
    </row>
    <row r="35" spans="1:29" ht="15" customHeight="1" x14ac:dyDescent="0.15">
      <c r="O35" s="1"/>
      <c r="P35" s="1"/>
      <c r="Q35" s="1"/>
      <c r="R35" s="1"/>
      <c r="S35" s="1"/>
      <c r="T35" s="1"/>
      <c r="U35" s="1"/>
      <c r="V35" s="1"/>
      <c r="W35" s="1"/>
      <c r="X35" s="1">
        <v>1</v>
      </c>
      <c r="Y35" s="1">
        <v>1</v>
      </c>
      <c r="Z35" s="1"/>
      <c r="AA35" s="1"/>
      <c r="AB35" s="1"/>
      <c r="AC35" s="1"/>
    </row>
    <row r="36" spans="1:29" ht="15" customHeight="1" x14ac:dyDescent="0.15">
      <c r="O36" s="1"/>
      <c r="P36" s="1"/>
      <c r="Q36" s="1"/>
      <c r="R36" s="1"/>
      <c r="S36" s="1"/>
      <c r="T36" s="49" t="s">
        <v>60</v>
      </c>
      <c r="U36" s="1"/>
      <c r="V36" s="1"/>
      <c r="W36" s="1"/>
      <c r="X36" s="1" t="s">
        <v>4</v>
      </c>
      <c r="Y36" s="1" t="s">
        <v>4</v>
      </c>
      <c r="Z36" s="1"/>
      <c r="AA36" s="1"/>
      <c r="AB36" s="1"/>
      <c r="AC36" s="1"/>
    </row>
    <row r="37" spans="1:29" ht="15" customHeight="1" thickBot="1" x14ac:dyDescent="0.2">
      <c r="A37" s="5" t="s">
        <v>14</v>
      </c>
      <c r="K37" s="41" t="s">
        <v>49</v>
      </c>
      <c r="O37" s="1"/>
      <c r="P37" s="1"/>
      <c r="R37" s="21" t="s">
        <v>15</v>
      </c>
      <c r="T37" s="1"/>
      <c r="U37" s="1"/>
      <c r="V37" s="21" t="s">
        <v>16</v>
      </c>
      <c r="W37" s="1"/>
      <c r="X37" s="25" t="s">
        <v>67</v>
      </c>
      <c r="Z37" s="34" t="s">
        <v>29</v>
      </c>
      <c r="AA37" s="1"/>
      <c r="AB37" s="1"/>
      <c r="AC37" s="1"/>
    </row>
    <row r="38" spans="1:29" ht="15" customHeight="1" x14ac:dyDescent="0.15">
      <c r="B38" s="2" t="s">
        <v>70</v>
      </c>
      <c r="F38" s="2"/>
      <c r="K38" s="52">
        <v>1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R38" s="7">
        <v>0</v>
      </c>
      <c r="S38" s="8">
        <v>0</v>
      </c>
      <c r="T38" s="8">
        <v>-1</v>
      </c>
      <c r="U38" s="8">
        <v>0</v>
      </c>
      <c r="V38" s="9">
        <v>1</v>
      </c>
      <c r="W38" s="1" t="s">
        <v>6</v>
      </c>
      <c r="X38" s="35" cm="1">
        <f t="array" ref="X38">MMULT($R38:$V38,X$31:X$35)+MMULT($K38:$P38,U$22:U$27)</f>
        <v>-2</v>
      </c>
      <c r="Y38" s="35" cm="1">
        <f t="array" ref="Y38">MMULT($R38:$V38,Y$31:Y$35)+MMULT($K38:$P38,V$22:V$27)</f>
        <v>-9</v>
      </c>
      <c r="Z38" s="1" t="s">
        <v>7</v>
      </c>
      <c r="AA38" s="19" cm="1">
        <f t="array" ref="AA38">EXP(X38)/SUM(EXP(X$38:X$43))</f>
        <v>1.5858415155960017E-6</v>
      </c>
      <c r="AB38" s="19" cm="1">
        <f t="array" ref="AB38">EXP(Y38)/SUM(EXP(Y$38:Y$43))</f>
        <v>7.7760137671203717E-7</v>
      </c>
      <c r="AC38" s="1"/>
    </row>
    <row r="39" spans="1:29" ht="15.75" customHeight="1" x14ac:dyDescent="0.15">
      <c r="B39" s="20" t="s">
        <v>30</v>
      </c>
      <c r="K39" s="53">
        <v>0</v>
      </c>
      <c r="L39" s="52">
        <v>1</v>
      </c>
      <c r="M39" s="53">
        <v>0</v>
      </c>
      <c r="N39" s="53">
        <v>0</v>
      </c>
      <c r="O39" s="53">
        <v>0</v>
      </c>
      <c r="P39" s="53">
        <v>0</v>
      </c>
      <c r="R39" s="10">
        <v>-1</v>
      </c>
      <c r="S39" s="11">
        <v>1</v>
      </c>
      <c r="T39" s="11">
        <v>1</v>
      </c>
      <c r="U39" s="11">
        <v>-1</v>
      </c>
      <c r="V39" s="12">
        <v>2</v>
      </c>
      <c r="W39" s="1" t="s">
        <v>6</v>
      </c>
      <c r="X39" s="35" cm="1">
        <f t="array" ref="X39">MMULT($R39:$V39,X$31:X$35)+MMULT($K39:$P39,U$22:U$27)</f>
        <v>10</v>
      </c>
      <c r="Y39" s="35" cm="1">
        <f t="array" ref="Y39">MMULT($R39:$V39,Y$31:Y$35)+MMULT($K39:$P39,V$22:V$27)</f>
        <v>2</v>
      </c>
      <c r="Z39" s="1" t="s">
        <v>7</v>
      </c>
      <c r="AA39" s="19" cm="1">
        <f t="array" ref="AA39">EXP(X39)/SUM(EXP(X$38:X$43))</f>
        <v>0.25810330509442431</v>
      </c>
      <c r="AB39" s="19" cm="1">
        <f t="array" ref="AB39">EXP(Y39)/SUM(EXP(Y$38:Y$43))</f>
        <v>4.6558215027189438E-2</v>
      </c>
    </row>
    <row r="40" spans="1:29" ht="15" customHeight="1" x14ac:dyDescent="0.15">
      <c r="B40" s="2"/>
      <c r="F40" s="2"/>
      <c r="K40" s="53">
        <v>0</v>
      </c>
      <c r="L40" s="53">
        <v>0</v>
      </c>
      <c r="M40" s="52">
        <v>1</v>
      </c>
      <c r="N40" s="53">
        <v>0</v>
      </c>
      <c r="O40" s="53">
        <v>0</v>
      </c>
      <c r="P40" s="53">
        <v>0</v>
      </c>
      <c r="R40" s="10">
        <v>-1</v>
      </c>
      <c r="S40" s="11">
        <v>1</v>
      </c>
      <c r="T40" s="11">
        <v>1</v>
      </c>
      <c r="U40" s="11">
        <v>-1</v>
      </c>
      <c r="V40" s="12">
        <v>2</v>
      </c>
      <c r="W40" s="1" t="s">
        <v>6</v>
      </c>
      <c r="X40" s="35" cm="1">
        <f t="array" ref="X40">MMULT($R40:$V40,X$31:X$35)+MMULT($K40:$P40,U$22:U$27)</f>
        <v>6</v>
      </c>
      <c r="Y40" s="35" cm="1">
        <f t="array" ref="Y40">MMULT($R40:$V40,Y$31:Y$35)+MMULT($K40:$P40,V$22:V$27)</f>
        <v>-2</v>
      </c>
      <c r="Z40" s="1" t="s">
        <v>7</v>
      </c>
      <c r="AA40" s="19" cm="1">
        <f t="array" ref="AA40">EXP(X40)/SUM(EXP(X$38:X$43))</f>
        <v>4.7273269320982601E-3</v>
      </c>
      <c r="AB40" s="19" cm="1">
        <f t="array" ref="AB40">EXP(Y40)/SUM(EXP(Y$38:Y$43))</f>
        <v>8.5274345374203894E-4</v>
      </c>
      <c r="AC40" s="1"/>
    </row>
    <row r="41" spans="1:29" ht="15" customHeight="1" x14ac:dyDescent="0.15">
      <c r="B41" s="2"/>
      <c r="F41" s="2"/>
      <c r="K41" s="53">
        <v>0</v>
      </c>
      <c r="L41" s="53">
        <v>0</v>
      </c>
      <c r="M41" s="53">
        <v>0</v>
      </c>
      <c r="N41" s="52">
        <v>1</v>
      </c>
      <c r="O41" s="53">
        <v>0</v>
      </c>
      <c r="P41" s="53">
        <v>0</v>
      </c>
      <c r="R41" s="10">
        <v>-1</v>
      </c>
      <c r="S41" s="11">
        <v>1</v>
      </c>
      <c r="T41" s="11">
        <v>1</v>
      </c>
      <c r="U41" s="11">
        <v>-1</v>
      </c>
      <c r="V41" s="12">
        <v>2</v>
      </c>
      <c r="W41" s="1" t="s">
        <v>6</v>
      </c>
      <c r="X41" s="35" cm="1">
        <f t="array" ref="X41">MMULT($R41:$V41,X$31:X$35)+MMULT($K41:$P41,U$22:U$27)</f>
        <v>8</v>
      </c>
      <c r="Y41" s="35" cm="1">
        <f t="array" ref="Y41">MMULT($R41:$V41,Y$31:Y$35)+MMULT($K41:$P41,V$22:V$27)</f>
        <v>1</v>
      </c>
      <c r="Z41" s="1" t="s">
        <v>7</v>
      </c>
      <c r="AA41" s="19" cm="1">
        <f t="array" ref="AA41">EXP(X41)/SUM(EXP(X$38:X$43))</f>
        <v>3.4930483899259769E-2</v>
      </c>
      <c r="AB41" s="19" cm="1">
        <f t="array" ref="AB41">EXP(Y41)/SUM(EXP(Y$38:Y$43))</f>
        <v>1.7127810126142295E-2</v>
      </c>
      <c r="AC41" s="1"/>
    </row>
    <row r="42" spans="1:29" ht="15" customHeight="1" x14ac:dyDescent="0.15">
      <c r="F42" s="20"/>
      <c r="K42" s="53">
        <v>0</v>
      </c>
      <c r="L42" s="53">
        <v>0</v>
      </c>
      <c r="M42" s="53">
        <v>0</v>
      </c>
      <c r="N42" s="53">
        <v>0</v>
      </c>
      <c r="O42" s="50">
        <v>1</v>
      </c>
      <c r="P42" s="53">
        <v>0</v>
      </c>
      <c r="R42" s="10">
        <v>-1</v>
      </c>
      <c r="S42" s="11">
        <v>1</v>
      </c>
      <c r="T42" s="11">
        <v>1</v>
      </c>
      <c r="U42" s="11">
        <v>-1</v>
      </c>
      <c r="V42" s="12">
        <v>2</v>
      </c>
      <c r="W42" s="1" t="s">
        <v>6</v>
      </c>
      <c r="X42" s="35" cm="1">
        <f t="array" ref="X42">MMULT($R42:$V42,X$31:X$35)+MMULT($K42:$P42,U$22:U$27)</f>
        <v>11</v>
      </c>
      <c r="Y42" s="35" cm="1">
        <f t="array" ref="Y42">MMULT($R42:$V42,Y$31:Y$35)+MMULT($K42:$P42,V$22:V$27)</f>
        <v>-3</v>
      </c>
      <c r="Z42" s="1" t="s">
        <v>7</v>
      </c>
      <c r="AA42" s="19" cm="1">
        <f t="array" ref="AA42">EXP(X42)/SUM(EXP(X$38:X$43))</f>
        <v>0.70159752410339449</v>
      </c>
      <c r="AB42" s="19" cm="1">
        <f t="array" ref="AB42">EXP(Y42)/SUM(EXP(Y$38:Y$43))</f>
        <v>3.1370678522522693E-4</v>
      </c>
    </row>
    <row r="43" spans="1:29" ht="15" customHeight="1" thickBot="1" x14ac:dyDescent="0.2"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2">
        <v>1</v>
      </c>
      <c r="R43" s="13">
        <v>-1</v>
      </c>
      <c r="S43" s="14">
        <v>0</v>
      </c>
      <c r="T43" s="14">
        <v>0</v>
      </c>
      <c r="U43" s="14">
        <v>0</v>
      </c>
      <c r="V43" s="15">
        <v>3</v>
      </c>
      <c r="W43" s="1" t="s">
        <v>6</v>
      </c>
      <c r="X43" s="35" cm="1">
        <f t="array" ref="X43">MMULT($R43:$V43,X$31:X$35)+MMULT($K43:$P43,U$22:U$27)</f>
        <v>4</v>
      </c>
      <c r="Y43" s="35" cm="1">
        <f t="array" ref="Y43">MMULT($R43:$V43,Y$31:Y$35)+MMULT($K43:$P43,V$22:V$27)</f>
        <v>5</v>
      </c>
      <c r="Z43" s="1" t="s">
        <v>7</v>
      </c>
      <c r="AA43" s="19" cm="1">
        <f t="array" ref="AA43">EXP(X43)/SUM(EXP(X$38:X$43))</f>
        <v>6.3977412930758533E-4</v>
      </c>
      <c r="AB43" s="19" cm="1">
        <f t="array" ref="AB43">EXP(Y43)/SUM(EXP(Y$38:Y$43))</f>
        <v>0.93514674700632427</v>
      </c>
    </row>
    <row r="44" spans="1:29" ht="15" customHeight="1" x14ac:dyDescent="0.15">
      <c r="AA44" s="1" t="s">
        <v>20</v>
      </c>
      <c r="AB44" s="1" t="s">
        <v>21</v>
      </c>
    </row>
    <row r="45" spans="1:29" ht="13" x14ac:dyDescent="0.15">
      <c r="AA45" s="26" t="s">
        <v>26</v>
      </c>
      <c r="AB45" s="1"/>
    </row>
    <row r="46" spans="1:29" ht="13" x14ac:dyDescent="0.15">
      <c r="AA46" s="23" t="s">
        <v>68</v>
      </c>
      <c r="AB46" s="1"/>
    </row>
    <row r="47" spans="1:29" ht="13" x14ac:dyDescent="0.15">
      <c r="AA47" s="1"/>
      <c r="AB47" s="1"/>
    </row>
    <row r="48" spans="1:29" ht="13" x14ac:dyDescent="0.15">
      <c r="AA48" s="1"/>
      <c r="AB48" s="1"/>
    </row>
    <row r="49" spans="27:28" ht="13" x14ac:dyDescent="0.15">
      <c r="AA49" s="1"/>
      <c r="AB49" s="1"/>
    </row>
    <row r="50" spans="27:28" ht="13" x14ac:dyDescent="0.15">
      <c r="AA50" s="1"/>
      <c r="AB50" s="1"/>
    </row>
    <row r="51" spans="27:28" ht="13" x14ac:dyDescent="0.15">
      <c r="AA51" s="1"/>
      <c r="AB51" s="1"/>
    </row>
    <row r="52" spans="27:28" ht="13" x14ac:dyDescent="0.15">
      <c r="AA52" s="1"/>
      <c r="AB52" s="1"/>
    </row>
    <row r="53" spans="27:28" ht="13" x14ac:dyDescent="0.15">
      <c r="AA53" s="1"/>
      <c r="AB53" s="1"/>
    </row>
    <row r="54" spans="27:28" ht="13" x14ac:dyDescent="0.15">
      <c r="AA54" s="1"/>
      <c r="AB54" s="1"/>
    </row>
    <row r="55" spans="27:28" ht="13" x14ac:dyDescent="0.15">
      <c r="AA55" s="1"/>
      <c r="AB55" s="1"/>
    </row>
    <row r="56" spans="27:28" ht="13" x14ac:dyDescent="0.15">
      <c r="AA56" s="1"/>
      <c r="AB56" s="1"/>
    </row>
    <row r="57" spans="27:28" ht="13" x14ac:dyDescent="0.15">
      <c r="AA57" s="1"/>
      <c r="AB57" s="1"/>
    </row>
    <row r="58" spans="27:28" ht="13" x14ac:dyDescent="0.15">
      <c r="AA58" s="1"/>
      <c r="AB58" s="1"/>
    </row>
    <row r="59" spans="27:28" ht="13" x14ac:dyDescent="0.15">
      <c r="AA59" s="1"/>
      <c r="AB59" s="1"/>
    </row>
    <row r="60" spans="27:28" ht="13" x14ac:dyDescent="0.15">
      <c r="AA60" s="1"/>
      <c r="AB60" s="1"/>
    </row>
    <row r="61" spans="27:28" ht="13" x14ac:dyDescent="0.15">
      <c r="AA61" s="1"/>
      <c r="AB61" s="1"/>
    </row>
    <row r="62" spans="27:28" ht="13" x14ac:dyDescent="0.15">
      <c r="AA62" s="1"/>
      <c r="AB62" s="1"/>
    </row>
    <row r="63" spans="27:28" ht="13" x14ac:dyDescent="0.15">
      <c r="AA63" s="1"/>
      <c r="AB63" s="1"/>
    </row>
    <row r="64" spans="27:28" ht="13" x14ac:dyDescent="0.15">
      <c r="AA64" s="1"/>
      <c r="AB64" s="1"/>
    </row>
    <row r="65" spans="27:28" ht="13" x14ac:dyDescent="0.15">
      <c r="AA65" s="1"/>
      <c r="AB65" s="1"/>
    </row>
    <row r="66" spans="27:28" ht="13" x14ac:dyDescent="0.15">
      <c r="AA66" s="1"/>
      <c r="AB66" s="1"/>
    </row>
    <row r="67" spans="27:28" ht="13" x14ac:dyDescent="0.15">
      <c r="AA67" s="1"/>
      <c r="AB67" s="1"/>
    </row>
    <row r="68" spans="27:28" ht="13" x14ac:dyDescent="0.15">
      <c r="AA68" s="1"/>
      <c r="AB68" s="1"/>
    </row>
    <row r="69" spans="27:28" ht="13" x14ac:dyDescent="0.15">
      <c r="AA69" s="1"/>
      <c r="AB69" s="1"/>
    </row>
    <row r="70" spans="27:28" ht="13" x14ac:dyDescent="0.15">
      <c r="AA70" s="1"/>
      <c r="AB70" s="1"/>
    </row>
    <row r="71" spans="27:28" ht="13" x14ac:dyDescent="0.15">
      <c r="AA71" s="1"/>
      <c r="AB71" s="1"/>
    </row>
    <row r="72" spans="27:28" ht="13" x14ac:dyDescent="0.15">
      <c r="AA72" s="1"/>
      <c r="AB72" s="1"/>
    </row>
    <row r="73" spans="27:28" ht="13" x14ac:dyDescent="0.15">
      <c r="AA73" s="1"/>
      <c r="AB73" s="1"/>
    </row>
    <row r="74" spans="27:28" ht="13" x14ac:dyDescent="0.15">
      <c r="AA74" s="1"/>
      <c r="AB74" s="1"/>
    </row>
    <row r="75" spans="27:28" ht="13" x14ac:dyDescent="0.15">
      <c r="AA75" s="1"/>
      <c r="AB75" s="1"/>
    </row>
    <row r="76" spans="27:28" ht="13" x14ac:dyDescent="0.15">
      <c r="AA76" s="1"/>
      <c r="AB76" s="1"/>
    </row>
    <row r="77" spans="27:28" ht="13" x14ac:dyDescent="0.15">
      <c r="AA77" s="1"/>
      <c r="AB77" s="1"/>
    </row>
    <row r="78" spans="27:28" ht="13" x14ac:dyDescent="0.15">
      <c r="AA78" s="1"/>
      <c r="AB78" s="1"/>
    </row>
    <row r="79" spans="27:28" ht="13" x14ac:dyDescent="0.15">
      <c r="AA79" s="1"/>
      <c r="AB79" s="1"/>
    </row>
    <row r="80" spans="27:28" ht="13" x14ac:dyDescent="0.15">
      <c r="AA80" s="1"/>
      <c r="AB80" s="1"/>
    </row>
    <row r="81" spans="27:28" ht="13" x14ac:dyDescent="0.15">
      <c r="AA81" s="1"/>
      <c r="AB81" s="1"/>
    </row>
    <row r="82" spans="27:28" ht="13" x14ac:dyDescent="0.15">
      <c r="AA82" s="1"/>
      <c r="AB82" s="1"/>
    </row>
    <row r="83" spans="27:28" ht="13" x14ac:dyDescent="0.15">
      <c r="AA83" s="1"/>
      <c r="AB83" s="1"/>
    </row>
    <row r="84" spans="27:28" ht="13" x14ac:dyDescent="0.15">
      <c r="AA84" s="1"/>
      <c r="AB84" s="1"/>
    </row>
    <row r="85" spans="27:28" ht="13" x14ac:dyDescent="0.15">
      <c r="AA85" s="1"/>
      <c r="AB85" s="1"/>
    </row>
    <row r="86" spans="27:28" ht="13" x14ac:dyDescent="0.15">
      <c r="AA86" s="1"/>
      <c r="AB86" s="1"/>
    </row>
    <row r="87" spans="27:28" ht="13" x14ac:dyDescent="0.15">
      <c r="AA87" s="1"/>
      <c r="AB87" s="1"/>
    </row>
    <row r="88" spans="27:28" ht="13" x14ac:dyDescent="0.15">
      <c r="AA88" s="1"/>
      <c r="AB88" s="1"/>
    </row>
    <row r="89" spans="27:28" ht="13" x14ac:dyDescent="0.15">
      <c r="AA89" s="1"/>
      <c r="AB89" s="1"/>
    </row>
    <row r="90" spans="27:28" ht="13" x14ac:dyDescent="0.15">
      <c r="AA90" s="1"/>
      <c r="AB90" s="1"/>
    </row>
    <row r="91" spans="27:28" ht="13" x14ac:dyDescent="0.15">
      <c r="AA91" s="1"/>
      <c r="AB91" s="1"/>
    </row>
    <row r="92" spans="27:28" ht="13" x14ac:dyDescent="0.15">
      <c r="AA92" s="1"/>
      <c r="AB92" s="1"/>
    </row>
    <row r="93" spans="27:28" ht="13" x14ac:dyDescent="0.15">
      <c r="AA93" s="1"/>
      <c r="AB93" s="1"/>
    </row>
    <row r="94" spans="27:28" ht="13" x14ac:dyDescent="0.15">
      <c r="AA94" s="1"/>
      <c r="AB94" s="1"/>
    </row>
    <row r="95" spans="27:28" ht="13" x14ac:dyDescent="0.15">
      <c r="AA95" s="1"/>
      <c r="AB95" s="1"/>
    </row>
    <row r="96" spans="27:28" ht="13" x14ac:dyDescent="0.15">
      <c r="AA96" s="1"/>
      <c r="AB96" s="1"/>
    </row>
    <row r="97" spans="27:28" ht="13" x14ac:dyDescent="0.15">
      <c r="AA97" s="1"/>
      <c r="AB97" s="1"/>
    </row>
    <row r="98" spans="27:28" ht="13" x14ac:dyDescent="0.15">
      <c r="AA98" s="1"/>
      <c r="AB98" s="1"/>
    </row>
    <row r="99" spans="27:28" ht="13" x14ac:dyDescent="0.15">
      <c r="AA99" s="1"/>
      <c r="AB99" s="1"/>
    </row>
    <row r="100" spans="27:28" ht="13" x14ac:dyDescent="0.15">
      <c r="AA100" s="1"/>
      <c r="AB100" s="1"/>
    </row>
    <row r="101" spans="27:28" ht="13" x14ac:dyDescent="0.15">
      <c r="AA101" s="1"/>
      <c r="AB101" s="1"/>
    </row>
    <row r="102" spans="27:28" ht="13" x14ac:dyDescent="0.15">
      <c r="AA102" s="1"/>
      <c r="AB102" s="1"/>
    </row>
    <row r="103" spans="27:28" ht="13" x14ac:dyDescent="0.15">
      <c r="AA103" s="1"/>
      <c r="AB103" s="1"/>
    </row>
    <row r="104" spans="27:28" ht="13" x14ac:dyDescent="0.15">
      <c r="AA104" s="1"/>
      <c r="AB104" s="1"/>
    </row>
    <row r="105" spans="27:28" ht="13" x14ac:dyDescent="0.15">
      <c r="AA105" s="1"/>
      <c r="AB105" s="1"/>
    </row>
    <row r="106" spans="27:28" ht="13" x14ac:dyDescent="0.15">
      <c r="AA106" s="1"/>
      <c r="AB106" s="1"/>
    </row>
    <row r="107" spans="27:28" ht="13" x14ac:dyDescent="0.15">
      <c r="AA107" s="1"/>
      <c r="AB107" s="1"/>
    </row>
    <row r="108" spans="27:28" ht="13" x14ac:dyDescent="0.15">
      <c r="AA108" s="1"/>
      <c r="AB108" s="1"/>
    </row>
    <row r="109" spans="27:28" ht="13" x14ac:dyDescent="0.15">
      <c r="AA109" s="1"/>
      <c r="AB109" s="1"/>
    </row>
    <row r="110" spans="27:28" ht="13" x14ac:dyDescent="0.15">
      <c r="AA110" s="1"/>
      <c r="AB110" s="1"/>
    </row>
    <row r="111" spans="27:28" ht="13" x14ac:dyDescent="0.15">
      <c r="AA111" s="1"/>
      <c r="AB111" s="1"/>
    </row>
    <row r="112" spans="27:28" ht="13" x14ac:dyDescent="0.15">
      <c r="AA112" s="1"/>
      <c r="AB112" s="1"/>
    </row>
    <row r="113" spans="27:28" ht="13" x14ac:dyDescent="0.15">
      <c r="AA113" s="1"/>
      <c r="AB113" s="1"/>
    </row>
    <row r="114" spans="27:28" ht="13" x14ac:dyDescent="0.15">
      <c r="AA114" s="1"/>
      <c r="AB114" s="1"/>
    </row>
    <row r="115" spans="27:28" ht="13" x14ac:dyDescent="0.15">
      <c r="AA115" s="1"/>
      <c r="AB115" s="1"/>
    </row>
    <row r="116" spans="27:28" ht="13" x14ac:dyDescent="0.15">
      <c r="AA116" s="1"/>
      <c r="AB116" s="1"/>
    </row>
    <row r="117" spans="27:28" ht="13" x14ac:dyDescent="0.15">
      <c r="AA117" s="1"/>
      <c r="AB117" s="1"/>
    </row>
    <row r="118" spans="27:28" ht="13" x14ac:dyDescent="0.15">
      <c r="AA118" s="1"/>
      <c r="AB118" s="1"/>
    </row>
    <row r="119" spans="27:28" ht="13" x14ac:dyDescent="0.15">
      <c r="AA119" s="1"/>
      <c r="AB119" s="1"/>
    </row>
    <row r="120" spans="27:28" ht="13" x14ac:dyDescent="0.15">
      <c r="AA120" s="1"/>
      <c r="AB120" s="1"/>
    </row>
    <row r="121" spans="27:28" ht="13" x14ac:dyDescent="0.15">
      <c r="AA121" s="1"/>
      <c r="AB121" s="1"/>
    </row>
    <row r="122" spans="27:28" ht="13" x14ac:dyDescent="0.15">
      <c r="AA122" s="1"/>
      <c r="AB122" s="1"/>
    </row>
    <row r="123" spans="27:28" ht="13" x14ac:dyDescent="0.15">
      <c r="AA123" s="1"/>
      <c r="AB123" s="1"/>
    </row>
    <row r="124" spans="27:28" ht="13" x14ac:dyDescent="0.15">
      <c r="AA124" s="1"/>
      <c r="AB124" s="1"/>
    </row>
    <row r="125" spans="27:28" ht="13" x14ac:dyDescent="0.15">
      <c r="AA125" s="1"/>
      <c r="AB125" s="1"/>
    </row>
    <row r="126" spans="27:28" ht="13" x14ac:dyDescent="0.15">
      <c r="AA126" s="1"/>
      <c r="AB126" s="1"/>
    </row>
    <row r="127" spans="27:28" ht="13" x14ac:dyDescent="0.15">
      <c r="AA127" s="1"/>
      <c r="AB127" s="1"/>
    </row>
    <row r="128" spans="27:28" ht="13" x14ac:dyDescent="0.15">
      <c r="AA128" s="1"/>
      <c r="AB128" s="1"/>
    </row>
    <row r="129" spans="27:28" ht="13" x14ac:dyDescent="0.15">
      <c r="AA129" s="1"/>
      <c r="AB129" s="1"/>
    </row>
    <row r="130" spans="27:28" ht="13" x14ac:dyDescent="0.15">
      <c r="AA130" s="1"/>
      <c r="AB130" s="1"/>
    </row>
    <row r="131" spans="27:28" ht="13" x14ac:dyDescent="0.15">
      <c r="AA131" s="1"/>
      <c r="AB131" s="1"/>
    </row>
    <row r="132" spans="27:28" ht="13" x14ac:dyDescent="0.15">
      <c r="AA132" s="1"/>
      <c r="AB132" s="1"/>
    </row>
    <row r="133" spans="27:28" ht="13" x14ac:dyDescent="0.15">
      <c r="AA133" s="1"/>
      <c r="AB133" s="1"/>
    </row>
    <row r="134" spans="27:28" ht="13" x14ac:dyDescent="0.15">
      <c r="AA134" s="1"/>
      <c r="AB134" s="1"/>
    </row>
    <row r="135" spans="27:28" ht="13" x14ac:dyDescent="0.15">
      <c r="AA135" s="1"/>
      <c r="AB135" s="1"/>
    </row>
    <row r="136" spans="27:28" ht="13" x14ac:dyDescent="0.15">
      <c r="AA136" s="1"/>
      <c r="AB136" s="1"/>
    </row>
    <row r="137" spans="27:28" ht="13" x14ac:dyDescent="0.15">
      <c r="AA137" s="1"/>
      <c r="AB137" s="1"/>
    </row>
    <row r="138" spans="27:28" ht="13" x14ac:dyDescent="0.15">
      <c r="AA138" s="1"/>
      <c r="AB138" s="1"/>
    </row>
    <row r="139" spans="27:28" ht="13" x14ac:dyDescent="0.15">
      <c r="AA139" s="1"/>
      <c r="AB139" s="1"/>
    </row>
    <row r="140" spans="27:28" ht="13" x14ac:dyDescent="0.15">
      <c r="AA140" s="1"/>
      <c r="AB140" s="1"/>
    </row>
    <row r="141" spans="27:28" ht="13" x14ac:dyDescent="0.15">
      <c r="AA141" s="1"/>
      <c r="AB141" s="1"/>
    </row>
    <row r="142" spans="27:28" ht="13" x14ac:dyDescent="0.15">
      <c r="AA142" s="1"/>
      <c r="AB142" s="1"/>
    </row>
    <row r="143" spans="27:28" ht="13" x14ac:dyDescent="0.15">
      <c r="AA143" s="1"/>
      <c r="AB143" s="1"/>
    </row>
    <row r="144" spans="27:28" ht="13" x14ac:dyDescent="0.15">
      <c r="AA144" s="1"/>
      <c r="AB144" s="1"/>
    </row>
    <row r="145" spans="27:28" ht="13" x14ac:dyDescent="0.15">
      <c r="AA145" s="1"/>
      <c r="AB145" s="1"/>
    </row>
    <row r="146" spans="27:28" ht="13" x14ac:dyDescent="0.15">
      <c r="AA146" s="1"/>
      <c r="AB146" s="1"/>
    </row>
    <row r="147" spans="27:28" ht="13" x14ac:dyDescent="0.15">
      <c r="AA147" s="1"/>
      <c r="AB147" s="1"/>
    </row>
    <row r="148" spans="27:28" ht="13" x14ac:dyDescent="0.15">
      <c r="AA148" s="1"/>
      <c r="AB148" s="1"/>
    </row>
    <row r="149" spans="27:28" ht="13" x14ac:dyDescent="0.15">
      <c r="AA149" s="1"/>
      <c r="AB149" s="1"/>
    </row>
    <row r="150" spans="27:28" ht="13" x14ac:dyDescent="0.15">
      <c r="AA150" s="1"/>
      <c r="AB150" s="1"/>
    </row>
    <row r="151" spans="27:28" ht="13" x14ac:dyDescent="0.15">
      <c r="AA151" s="1"/>
      <c r="AB151" s="1"/>
    </row>
    <row r="152" spans="27:28" ht="13" x14ac:dyDescent="0.15">
      <c r="AA152" s="1"/>
      <c r="AB152" s="1"/>
    </row>
    <row r="153" spans="27:28" ht="13" x14ac:dyDescent="0.15">
      <c r="AA153" s="1"/>
      <c r="AB153" s="1"/>
    </row>
    <row r="154" spans="27:28" ht="13" x14ac:dyDescent="0.15">
      <c r="AA154" s="1"/>
      <c r="AB154" s="1"/>
    </row>
    <row r="155" spans="27:28" ht="13" x14ac:dyDescent="0.15">
      <c r="AA155" s="1"/>
      <c r="AB155" s="1"/>
    </row>
    <row r="156" spans="27:28" ht="13" x14ac:dyDescent="0.15">
      <c r="AA156" s="1"/>
      <c r="AB156" s="1"/>
    </row>
    <row r="157" spans="27:28" ht="13" x14ac:dyDescent="0.15">
      <c r="AA157" s="1"/>
      <c r="AB157" s="1"/>
    </row>
    <row r="158" spans="27:28" ht="13" x14ac:dyDescent="0.15">
      <c r="AA158" s="1"/>
      <c r="AB158" s="1"/>
    </row>
    <row r="159" spans="27:28" ht="13" x14ac:dyDescent="0.15">
      <c r="AA159" s="1"/>
      <c r="AB159" s="1"/>
    </row>
    <row r="160" spans="27:28" ht="13" x14ac:dyDescent="0.15">
      <c r="AA160" s="1"/>
      <c r="AB160" s="1"/>
    </row>
    <row r="161" spans="27:28" ht="13" x14ac:dyDescent="0.15">
      <c r="AA161" s="1"/>
      <c r="AB161" s="1"/>
    </row>
    <row r="162" spans="27:28" ht="13" x14ac:dyDescent="0.15">
      <c r="AA162" s="1"/>
      <c r="AB162" s="1"/>
    </row>
    <row r="163" spans="27:28" ht="13" x14ac:dyDescent="0.15">
      <c r="AA163" s="1"/>
      <c r="AB163" s="1"/>
    </row>
    <row r="164" spans="27:28" ht="13" x14ac:dyDescent="0.15">
      <c r="AA164" s="1"/>
      <c r="AB164" s="1"/>
    </row>
    <row r="165" spans="27:28" ht="13" x14ac:dyDescent="0.15">
      <c r="AA165" s="1"/>
      <c r="AB165" s="1"/>
    </row>
    <row r="166" spans="27:28" ht="13" x14ac:dyDescent="0.15">
      <c r="AA166" s="1"/>
      <c r="AB166" s="1"/>
    </row>
    <row r="167" spans="27:28" ht="13" x14ac:dyDescent="0.15">
      <c r="AA167" s="1"/>
      <c r="AB167" s="1"/>
    </row>
    <row r="168" spans="27:28" ht="13" x14ac:dyDescent="0.15">
      <c r="AA168" s="1"/>
      <c r="AB168" s="1"/>
    </row>
    <row r="169" spans="27:28" ht="13" x14ac:dyDescent="0.15">
      <c r="AA169" s="1"/>
      <c r="AB169" s="1"/>
    </row>
    <row r="170" spans="27:28" ht="13" x14ac:dyDescent="0.15">
      <c r="AA170" s="1"/>
      <c r="AB170" s="1"/>
    </row>
    <row r="171" spans="27:28" ht="13" x14ac:dyDescent="0.15">
      <c r="AA171" s="1"/>
      <c r="AB171" s="1"/>
    </row>
    <row r="172" spans="27:28" ht="13" x14ac:dyDescent="0.15">
      <c r="AA172" s="1"/>
      <c r="AB172" s="1"/>
    </row>
    <row r="173" spans="27:28" ht="13" x14ac:dyDescent="0.15">
      <c r="AA173" s="1"/>
      <c r="AB173" s="1"/>
    </row>
    <row r="174" spans="27:28" ht="13" x14ac:dyDescent="0.15">
      <c r="AA174" s="1"/>
      <c r="AB174" s="1"/>
    </row>
    <row r="175" spans="27:28" ht="13" x14ac:dyDescent="0.15">
      <c r="AA175" s="1"/>
      <c r="AB175" s="1"/>
    </row>
    <row r="176" spans="27:28" ht="13" x14ac:dyDescent="0.15">
      <c r="AA176" s="1"/>
      <c r="AB176" s="1"/>
    </row>
    <row r="177" spans="27:28" ht="13" x14ac:dyDescent="0.15">
      <c r="AA177" s="1"/>
      <c r="AB177" s="1"/>
    </row>
    <row r="178" spans="27:28" ht="13" x14ac:dyDescent="0.15">
      <c r="AA178" s="1"/>
      <c r="AB178" s="1"/>
    </row>
    <row r="179" spans="27:28" ht="13" x14ac:dyDescent="0.15">
      <c r="AA179" s="1"/>
      <c r="AB179" s="1"/>
    </row>
    <row r="180" spans="27:28" ht="13" x14ac:dyDescent="0.15">
      <c r="AA180" s="1"/>
      <c r="AB180" s="1"/>
    </row>
    <row r="181" spans="27:28" ht="13" x14ac:dyDescent="0.15">
      <c r="AA181" s="1"/>
      <c r="AB181" s="1"/>
    </row>
    <row r="182" spans="27:28" ht="13" x14ac:dyDescent="0.15">
      <c r="AA182" s="1"/>
      <c r="AB182" s="1"/>
    </row>
    <row r="183" spans="27:28" ht="13" x14ac:dyDescent="0.15">
      <c r="AA183" s="1"/>
      <c r="AB183" s="1"/>
    </row>
    <row r="184" spans="27:28" ht="13" x14ac:dyDescent="0.15">
      <c r="AA184" s="1"/>
      <c r="AB184" s="1"/>
    </row>
    <row r="185" spans="27:28" ht="13" x14ac:dyDescent="0.15">
      <c r="AA185" s="1"/>
      <c r="AB185" s="1"/>
    </row>
    <row r="186" spans="27:28" ht="13" x14ac:dyDescent="0.15">
      <c r="AA186" s="1"/>
      <c r="AB186" s="1"/>
    </row>
    <row r="187" spans="27:28" ht="13" x14ac:dyDescent="0.15">
      <c r="AA187" s="1"/>
      <c r="AB187" s="1"/>
    </row>
    <row r="188" spans="27:28" ht="13" x14ac:dyDescent="0.15">
      <c r="AA188" s="1"/>
      <c r="AB188" s="1"/>
    </row>
    <row r="189" spans="27:28" ht="13" x14ac:dyDescent="0.15">
      <c r="AA189" s="1"/>
      <c r="AB189" s="1"/>
    </row>
    <row r="190" spans="27:28" ht="13" x14ac:dyDescent="0.15">
      <c r="AA190" s="1"/>
      <c r="AB190" s="1"/>
    </row>
    <row r="191" spans="27:28" ht="13" x14ac:dyDescent="0.15">
      <c r="AA191" s="1"/>
      <c r="AB191" s="1"/>
    </row>
    <row r="192" spans="27:28" ht="13" x14ac:dyDescent="0.15">
      <c r="AA192" s="1"/>
      <c r="AB192" s="1"/>
    </row>
    <row r="193" spans="27:28" ht="13" x14ac:dyDescent="0.15">
      <c r="AA193" s="1"/>
      <c r="AB193" s="1"/>
    </row>
    <row r="194" spans="27:28" ht="13" x14ac:dyDescent="0.15">
      <c r="AA194" s="1"/>
      <c r="AB194" s="1"/>
    </row>
    <row r="195" spans="27:28" ht="13" x14ac:dyDescent="0.15">
      <c r="AA195" s="1"/>
      <c r="AB195" s="1"/>
    </row>
    <row r="196" spans="27:28" ht="13" x14ac:dyDescent="0.15">
      <c r="AA196" s="1"/>
      <c r="AB196" s="1"/>
    </row>
    <row r="197" spans="27:28" ht="13" x14ac:dyDescent="0.15">
      <c r="AA197" s="1"/>
      <c r="AB197" s="1"/>
    </row>
    <row r="198" spans="27:28" ht="13" x14ac:dyDescent="0.15">
      <c r="AA198" s="1"/>
      <c r="AB198" s="1"/>
    </row>
    <row r="199" spans="27:28" ht="13" x14ac:dyDescent="0.15">
      <c r="AA199" s="1"/>
      <c r="AB199" s="1"/>
    </row>
    <row r="200" spans="27:28" ht="13" x14ac:dyDescent="0.15">
      <c r="AA200" s="1"/>
      <c r="AB200" s="1"/>
    </row>
    <row r="201" spans="27:28" ht="13" x14ac:dyDescent="0.15">
      <c r="AA201" s="1"/>
      <c r="AB201" s="1"/>
    </row>
    <row r="202" spans="27:28" ht="13" x14ac:dyDescent="0.15">
      <c r="AA202" s="1"/>
      <c r="AB202" s="1"/>
    </row>
    <row r="203" spans="27:28" ht="13" x14ac:dyDescent="0.15">
      <c r="AA203" s="1"/>
      <c r="AB203" s="1"/>
    </row>
    <row r="204" spans="27:28" ht="13" x14ac:dyDescent="0.15">
      <c r="AA204" s="1"/>
      <c r="AB204" s="1"/>
    </row>
    <row r="205" spans="27:28" ht="13" x14ac:dyDescent="0.15">
      <c r="AA205" s="1"/>
      <c r="AB205" s="1"/>
    </row>
    <row r="206" spans="27:28" ht="13" x14ac:dyDescent="0.15">
      <c r="AA206" s="1"/>
      <c r="AB206" s="1"/>
    </row>
    <row r="207" spans="27:28" ht="13" x14ac:dyDescent="0.15">
      <c r="AA207" s="1"/>
      <c r="AB207" s="1"/>
    </row>
    <row r="208" spans="27:28" ht="13" x14ac:dyDescent="0.15">
      <c r="AA208" s="1"/>
      <c r="AB208" s="1"/>
    </row>
    <row r="209" spans="27:28" ht="13" x14ac:dyDescent="0.15">
      <c r="AA209" s="1"/>
      <c r="AB209" s="1"/>
    </row>
    <row r="210" spans="27:28" ht="13" x14ac:dyDescent="0.15">
      <c r="AA210" s="1"/>
      <c r="AB210" s="1"/>
    </row>
    <row r="211" spans="27:28" ht="13" x14ac:dyDescent="0.15">
      <c r="AA211" s="1"/>
      <c r="AB211" s="1"/>
    </row>
    <row r="212" spans="27:28" ht="13" x14ac:dyDescent="0.15">
      <c r="AA212" s="1"/>
      <c r="AB212" s="1"/>
    </row>
    <row r="213" spans="27:28" ht="13" x14ac:dyDescent="0.15">
      <c r="AA213" s="1"/>
      <c r="AB213" s="1"/>
    </row>
    <row r="214" spans="27:28" ht="13" x14ac:dyDescent="0.15">
      <c r="AA214" s="1"/>
      <c r="AB214" s="1"/>
    </row>
    <row r="215" spans="27:28" ht="13" x14ac:dyDescent="0.15">
      <c r="AA215" s="1"/>
      <c r="AB215" s="1"/>
    </row>
    <row r="216" spans="27:28" ht="13" x14ac:dyDescent="0.15">
      <c r="AA216" s="1"/>
      <c r="AB216" s="1"/>
    </row>
    <row r="217" spans="27:28" ht="13" x14ac:dyDescent="0.15">
      <c r="AA217" s="1"/>
      <c r="AB217" s="1"/>
    </row>
    <row r="218" spans="27:28" ht="13" x14ac:dyDescent="0.15">
      <c r="AA218" s="1"/>
      <c r="AB218" s="1"/>
    </row>
    <row r="219" spans="27:28" ht="13" x14ac:dyDescent="0.15">
      <c r="AA219" s="1"/>
      <c r="AB219" s="1"/>
    </row>
    <row r="220" spans="27:28" ht="13" x14ac:dyDescent="0.15">
      <c r="AA220" s="1"/>
      <c r="AB220" s="1"/>
    </row>
    <row r="221" spans="27:28" ht="13" x14ac:dyDescent="0.15">
      <c r="AA221" s="1"/>
      <c r="AB221" s="1"/>
    </row>
    <row r="222" spans="27:28" ht="13" x14ac:dyDescent="0.15">
      <c r="AA222" s="1"/>
      <c r="AB222" s="1"/>
    </row>
    <row r="223" spans="27:28" ht="13" x14ac:dyDescent="0.15">
      <c r="AA223" s="1"/>
      <c r="AB223" s="1"/>
    </row>
    <row r="224" spans="27:28" ht="13" x14ac:dyDescent="0.15">
      <c r="AA224" s="1"/>
      <c r="AB224" s="1"/>
    </row>
    <row r="225" spans="27:28" ht="13" x14ac:dyDescent="0.15">
      <c r="AA225" s="1"/>
      <c r="AB225" s="1"/>
    </row>
    <row r="226" spans="27:28" ht="13" x14ac:dyDescent="0.15">
      <c r="AA226" s="1"/>
      <c r="AB226" s="1"/>
    </row>
    <row r="227" spans="27:28" ht="13" x14ac:dyDescent="0.15">
      <c r="AA227" s="1"/>
      <c r="AB227" s="1"/>
    </row>
    <row r="228" spans="27:28" ht="13" x14ac:dyDescent="0.15">
      <c r="AA228" s="1"/>
      <c r="AB228" s="1"/>
    </row>
    <row r="229" spans="27:28" ht="13" x14ac:dyDescent="0.15">
      <c r="AA229" s="1"/>
      <c r="AB229" s="1"/>
    </row>
    <row r="230" spans="27:28" ht="13" x14ac:dyDescent="0.15">
      <c r="AA230" s="1"/>
      <c r="AB230" s="1"/>
    </row>
    <row r="231" spans="27:28" ht="13" x14ac:dyDescent="0.15">
      <c r="AA231" s="1"/>
      <c r="AB231" s="1"/>
    </row>
    <row r="232" spans="27:28" ht="13" x14ac:dyDescent="0.15">
      <c r="AA232" s="1"/>
      <c r="AB232" s="1"/>
    </row>
    <row r="233" spans="27:28" ht="13" x14ac:dyDescent="0.15">
      <c r="AA233" s="1"/>
      <c r="AB233" s="1"/>
    </row>
    <row r="234" spans="27:28" ht="13" x14ac:dyDescent="0.15">
      <c r="AA234" s="1"/>
      <c r="AB234" s="1"/>
    </row>
    <row r="235" spans="27:28" ht="13" x14ac:dyDescent="0.15">
      <c r="AA235" s="1"/>
      <c r="AB235" s="1"/>
    </row>
    <row r="236" spans="27:28" ht="13" x14ac:dyDescent="0.15">
      <c r="AA236" s="1"/>
      <c r="AB236" s="1"/>
    </row>
    <row r="237" spans="27:28" ht="13" x14ac:dyDescent="0.15">
      <c r="AA237" s="1"/>
      <c r="AB237" s="1"/>
    </row>
    <row r="238" spans="27:28" ht="13" x14ac:dyDescent="0.15">
      <c r="AA238" s="1"/>
      <c r="AB238" s="1"/>
    </row>
    <row r="239" spans="27:28" ht="13" x14ac:dyDescent="0.15">
      <c r="AA239" s="1"/>
      <c r="AB239" s="1"/>
    </row>
    <row r="240" spans="27:28" ht="13" x14ac:dyDescent="0.15">
      <c r="AA240" s="1"/>
      <c r="AB240" s="1"/>
    </row>
    <row r="241" spans="27:28" ht="13" x14ac:dyDescent="0.15">
      <c r="AA241" s="1"/>
      <c r="AB241" s="1"/>
    </row>
    <row r="242" spans="27:28" ht="13" x14ac:dyDescent="0.15">
      <c r="AA242" s="1"/>
      <c r="AB242" s="1"/>
    </row>
    <row r="243" spans="27:28" ht="13" x14ac:dyDescent="0.15">
      <c r="AA243" s="1"/>
      <c r="AB243" s="1"/>
    </row>
    <row r="244" spans="27:28" ht="13" x14ac:dyDescent="0.15">
      <c r="AA244" s="1"/>
      <c r="AB244" s="1"/>
    </row>
    <row r="245" spans="27:28" ht="13" x14ac:dyDescent="0.15">
      <c r="AA245" s="1"/>
      <c r="AB245" s="1"/>
    </row>
    <row r="246" spans="27:28" ht="13" x14ac:dyDescent="0.15">
      <c r="AA246" s="1"/>
      <c r="AB246" s="1"/>
    </row>
    <row r="247" spans="27:28" ht="13" x14ac:dyDescent="0.15">
      <c r="AA247" s="1"/>
      <c r="AB247" s="1"/>
    </row>
    <row r="248" spans="27:28" ht="13" x14ac:dyDescent="0.15">
      <c r="AA248" s="1"/>
      <c r="AB248" s="1"/>
    </row>
    <row r="249" spans="27:28" ht="13" x14ac:dyDescent="0.15">
      <c r="AA249" s="1"/>
      <c r="AB249" s="1"/>
    </row>
    <row r="250" spans="27:28" ht="13" x14ac:dyDescent="0.15">
      <c r="AA250" s="1"/>
      <c r="AB250" s="1"/>
    </row>
    <row r="251" spans="27:28" ht="13" x14ac:dyDescent="0.15">
      <c r="AA251" s="1"/>
      <c r="AB251" s="1"/>
    </row>
    <row r="252" spans="27:28" ht="13" x14ac:dyDescent="0.15">
      <c r="AA252" s="1"/>
      <c r="AB252" s="1"/>
    </row>
    <row r="253" spans="27:28" ht="13" x14ac:dyDescent="0.15">
      <c r="AA253" s="1"/>
      <c r="AB253" s="1"/>
    </row>
    <row r="254" spans="27:28" ht="13" x14ac:dyDescent="0.15">
      <c r="AA254" s="1"/>
      <c r="AB254" s="1"/>
    </row>
    <row r="255" spans="27:28" ht="13" x14ac:dyDescent="0.15">
      <c r="AA255" s="1"/>
      <c r="AB255" s="1"/>
    </row>
    <row r="256" spans="27:28" ht="13" x14ac:dyDescent="0.15">
      <c r="AA256" s="1"/>
      <c r="AB256" s="1"/>
    </row>
    <row r="257" spans="27:28" ht="13" x14ac:dyDescent="0.15">
      <c r="AA257" s="1"/>
      <c r="AB257" s="1"/>
    </row>
    <row r="258" spans="27:28" ht="13" x14ac:dyDescent="0.15">
      <c r="AA258" s="1"/>
      <c r="AB258" s="1"/>
    </row>
    <row r="259" spans="27:28" ht="13" x14ac:dyDescent="0.15">
      <c r="AA259" s="1"/>
      <c r="AB259" s="1"/>
    </row>
    <row r="260" spans="27:28" ht="13" x14ac:dyDescent="0.15">
      <c r="AA260" s="1"/>
      <c r="AB260" s="1"/>
    </row>
    <row r="261" spans="27:28" ht="13" x14ac:dyDescent="0.15">
      <c r="AA261" s="1"/>
      <c r="AB261" s="1"/>
    </row>
    <row r="262" spans="27:28" ht="13" x14ac:dyDescent="0.15">
      <c r="AA262" s="1"/>
      <c r="AB262" s="1"/>
    </row>
    <row r="263" spans="27:28" ht="13" x14ac:dyDescent="0.15">
      <c r="AA263" s="1"/>
      <c r="AB263" s="1"/>
    </row>
    <row r="264" spans="27:28" ht="13" x14ac:dyDescent="0.15">
      <c r="AA264" s="1"/>
      <c r="AB264" s="1"/>
    </row>
    <row r="265" spans="27:28" ht="13" x14ac:dyDescent="0.15">
      <c r="AA265" s="1"/>
      <c r="AB265" s="1"/>
    </row>
    <row r="266" spans="27:28" ht="13" x14ac:dyDescent="0.15">
      <c r="AA266" s="1"/>
      <c r="AB266" s="1"/>
    </row>
    <row r="267" spans="27:28" ht="13" x14ac:dyDescent="0.15">
      <c r="AA267" s="1"/>
      <c r="AB267" s="1"/>
    </row>
    <row r="268" spans="27:28" ht="13" x14ac:dyDescent="0.15">
      <c r="AA268" s="1"/>
      <c r="AB268" s="1"/>
    </row>
    <row r="269" spans="27:28" ht="13" x14ac:dyDescent="0.15">
      <c r="AA269" s="1"/>
      <c r="AB269" s="1"/>
    </row>
    <row r="270" spans="27:28" ht="13" x14ac:dyDescent="0.15">
      <c r="AA270" s="1"/>
      <c r="AB270" s="1"/>
    </row>
    <row r="271" spans="27:28" ht="13" x14ac:dyDescent="0.15">
      <c r="AA271" s="1"/>
      <c r="AB271" s="1"/>
    </row>
    <row r="272" spans="27:28" ht="13" x14ac:dyDescent="0.15">
      <c r="AA272" s="1"/>
      <c r="AB272" s="1"/>
    </row>
    <row r="273" spans="27:28" ht="13" x14ac:dyDescent="0.15">
      <c r="AA273" s="1"/>
      <c r="AB273" s="1"/>
    </row>
    <row r="274" spans="27:28" ht="13" x14ac:dyDescent="0.15">
      <c r="AA274" s="1"/>
      <c r="AB274" s="1"/>
    </row>
    <row r="275" spans="27:28" ht="13" x14ac:dyDescent="0.15">
      <c r="AA275" s="1"/>
      <c r="AB275" s="1"/>
    </row>
    <row r="276" spans="27:28" ht="13" x14ac:dyDescent="0.15">
      <c r="AA276" s="1"/>
      <c r="AB276" s="1"/>
    </row>
    <row r="277" spans="27:28" ht="13" x14ac:dyDescent="0.15">
      <c r="AA277" s="1"/>
      <c r="AB277" s="1"/>
    </row>
    <row r="278" spans="27:28" ht="13" x14ac:dyDescent="0.15">
      <c r="AA278" s="1"/>
      <c r="AB278" s="1"/>
    </row>
    <row r="279" spans="27:28" ht="13" x14ac:dyDescent="0.15">
      <c r="AA279" s="1"/>
      <c r="AB279" s="1"/>
    </row>
    <row r="280" spans="27:28" ht="13" x14ac:dyDescent="0.15">
      <c r="AA280" s="1"/>
      <c r="AB280" s="1"/>
    </row>
    <row r="281" spans="27:28" ht="13" x14ac:dyDescent="0.15">
      <c r="AA281" s="1"/>
      <c r="AB281" s="1"/>
    </row>
    <row r="282" spans="27:28" ht="13" x14ac:dyDescent="0.15">
      <c r="AA282" s="1"/>
      <c r="AB282" s="1"/>
    </row>
    <row r="283" spans="27:28" ht="13" x14ac:dyDescent="0.15">
      <c r="AA283" s="1"/>
      <c r="AB283" s="1"/>
    </row>
    <row r="284" spans="27:28" ht="13" x14ac:dyDescent="0.15">
      <c r="AA284" s="1"/>
      <c r="AB284" s="1"/>
    </row>
    <row r="285" spans="27:28" ht="13" x14ac:dyDescent="0.15">
      <c r="AA285" s="1"/>
      <c r="AB285" s="1"/>
    </row>
    <row r="286" spans="27:28" ht="13" x14ac:dyDescent="0.15">
      <c r="AA286" s="1"/>
      <c r="AB286" s="1"/>
    </row>
    <row r="287" spans="27:28" ht="13" x14ac:dyDescent="0.15">
      <c r="AA287" s="1"/>
      <c r="AB287" s="1"/>
    </row>
    <row r="288" spans="27:28" ht="13" x14ac:dyDescent="0.15">
      <c r="AA288" s="1"/>
      <c r="AB288" s="1"/>
    </row>
    <row r="289" spans="27:28" ht="13" x14ac:dyDescent="0.15">
      <c r="AA289" s="1"/>
      <c r="AB289" s="1"/>
    </row>
    <row r="290" spans="27:28" ht="13" x14ac:dyDescent="0.15">
      <c r="AA290" s="1"/>
      <c r="AB290" s="1"/>
    </row>
    <row r="291" spans="27:28" ht="13" x14ac:dyDescent="0.15">
      <c r="AA291" s="1"/>
      <c r="AB291" s="1"/>
    </row>
    <row r="292" spans="27:28" ht="13" x14ac:dyDescent="0.15">
      <c r="AA292" s="1"/>
      <c r="AB292" s="1"/>
    </row>
    <row r="293" spans="27:28" ht="13" x14ac:dyDescent="0.15">
      <c r="AA293" s="1"/>
      <c r="AB293" s="1"/>
    </row>
    <row r="294" spans="27:28" ht="13" x14ac:dyDescent="0.15">
      <c r="AA294" s="1"/>
      <c r="AB294" s="1"/>
    </row>
    <row r="295" spans="27:28" ht="13" x14ac:dyDescent="0.15">
      <c r="AA295" s="1"/>
      <c r="AB295" s="1"/>
    </row>
    <row r="296" spans="27:28" ht="13" x14ac:dyDescent="0.15">
      <c r="AA296" s="1"/>
      <c r="AB296" s="1"/>
    </row>
    <row r="297" spans="27:28" ht="13" x14ac:dyDescent="0.15">
      <c r="AA297" s="1"/>
      <c r="AB297" s="1"/>
    </row>
    <row r="298" spans="27:28" ht="13" x14ac:dyDescent="0.15">
      <c r="AA298" s="1"/>
      <c r="AB298" s="1"/>
    </row>
    <row r="299" spans="27:28" ht="13" x14ac:dyDescent="0.15">
      <c r="AA299" s="1"/>
      <c r="AB299" s="1"/>
    </row>
    <row r="300" spans="27:28" ht="13" x14ac:dyDescent="0.15">
      <c r="AA300" s="1"/>
      <c r="AB300" s="1"/>
    </row>
    <row r="301" spans="27:28" ht="13" x14ac:dyDescent="0.15">
      <c r="AA301" s="1"/>
      <c r="AB301" s="1"/>
    </row>
    <row r="302" spans="27:28" ht="13" x14ac:dyDescent="0.15">
      <c r="AA302" s="1"/>
      <c r="AB302" s="1"/>
    </row>
    <row r="303" spans="27:28" ht="13" x14ac:dyDescent="0.15">
      <c r="AA303" s="1"/>
      <c r="AB303" s="1"/>
    </row>
    <row r="304" spans="27:28" ht="13" x14ac:dyDescent="0.15">
      <c r="AA304" s="1"/>
      <c r="AB304" s="1"/>
    </row>
    <row r="305" spans="27:28" ht="13" x14ac:dyDescent="0.15">
      <c r="AA305" s="1"/>
      <c r="AB305" s="1"/>
    </row>
    <row r="306" spans="27:28" ht="13" x14ac:dyDescent="0.15">
      <c r="AA306" s="1"/>
      <c r="AB306" s="1"/>
    </row>
    <row r="307" spans="27:28" ht="13" x14ac:dyDescent="0.15">
      <c r="AA307" s="1"/>
      <c r="AB307" s="1"/>
    </row>
    <row r="308" spans="27:28" ht="13" x14ac:dyDescent="0.15">
      <c r="AA308" s="1"/>
      <c r="AB308" s="1"/>
    </row>
    <row r="309" spans="27:28" ht="13" x14ac:dyDescent="0.15">
      <c r="AA309" s="1"/>
      <c r="AB309" s="1"/>
    </row>
    <row r="310" spans="27:28" ht="13" x14ac:dyDescent="0.15">
      <c r="AA310" s="1"/>
      <c r="AB310" s="1"/>
    </row>
    <row r="311" spans="27:28" ht="13" x14ac:dyDescent="0.15">
      <c r="AA311" s="1"/>
      <c r="AB311" s="1"/>
    </row>
    <row r="312" spans="27:28" ht="13" x14ac:dyDescent="0.15">
      <c r="AA312" s="1"/>
      <c r="AB312" s="1"/>
    </row>
    <row r="313" spans="27:28" ht="13" x14ac:dyDescent="0.15">
      <c r="AA313" s="1"/>
      <c r="AB313" s="1"/>
    </row>
    <row r="314" spans="27:28" ht="13" x14ac:dyDescent="0.15">
      <c r="AA314" s="1"/>
      <c r="AB314" s="1"/>
    </row>
    <row r="315" spans="27:28" ht="13" x14ac:dyDescent="0.15">
      <c r="AA315" s="1"/>
      <c r="AB315" s="1"/>
    </row>
    <row r="316" spans="27:28" ht="13" x14ac:dyDescent="0.15">
      <c r="AA316" s="1"/>
      <c r="AB316" s="1"/>
    </row>
    <row r="317" spans="27:28" ht="13" x14ac:dyDescent="0.15">
      <c r="AA317" s="1"/>
      <c r="AB317" s="1"/>
    </row>
    <row r="318" spans="27:28" ht="13" x14ac:dyDescent="0.15">
      <c r="AA318" s="1"/>
      <c r="AB318" s="1"/>
    </row>
    <row r="319" spans="27:28" ht="13" x14ac:dyDescent="0.15">
      <c r="AA319" s="1"/>
      <c r="AB319" s="1"/>
    </row>
    <row r="320" spans="27:28" ht="13" x14ac:dyDescent="0.15">
      <c r="AA320" s="1"/>
      <c r="AB320" s="1"/>
    </row>
    <row r="321" spans="27:28" ht="13" x14ac:dyDescent="0.15">
      <c r="AA321" s="1"/>
      <c r="AB321" s="1"/>
    </row>
    <row r="322" spans="27:28" ht="13" x14ac:dyDescent="0.15">
      <c r="AA322" s="1"/>
      <c r="AB322" s="1"/>
    </row>
    <row r="323" spans="27:28" ht="13" x14ac:dyDescent="0.15">
      <c r="AA323" s="1"/>
      <c r="AB323" s="1"/>
    </row>
    <row r="324" spans="27:28" ht="13" x14ac:dyDescent="0.15">
      <c r="AA324" s="1"/>
      <c r="AB324" s="1"/>
    </row>
    <row r="325" spans="27:28" ht="13" x14ac:dyDescent="0.15">
      <c r="AA325" s="1"/>
      <c r="AB325" s="1"/>
    </row>
    <row r="326" spans="27:28" ht="13" x14ac:dyDescent="0.15">
      <c r="AA326" s="1"/>
      <c r="AB326" s="1"/>
    </row>
    <row r="327" spans="27:28" ht="13" x14ac:dyDescent="0.15">
      <c r="AA327" s="1"/>
      <c r="AB327" s="1"/>
    </row>
    <row r="328" spans="27:28" ht="13" x14ac:dyDescent="0.15">
      <c r="AA328" s="1"/>
      <c r="AB328" s="1"/>
    </row>
    <row r="329" spans="27:28" ht="13" x14ac:dyDescent="0.15">
      <c r="AA329" s="1"/>
      <c r="AB329" s="1"/>
    </row>
    <row r="330" spans="27:28" ht="13" x14ac:dyDescent="0.15">
      <c r="AA330" s="1"/>
      <c r="AB330" s="1"/>
    </row>
    <row r="331" spans="27:28" ht="13" x14ac:dyDescent="0.15">
      <c r="AA331" s="1"/>
      <c r="AB331" s="1"/>
    </row>
    <row r="332" spans="27:28" ht="13" x14ac:dyDescent="0.15">
      <c r="AA332" s="1"/>
      <c r="AB332" s="1"/>
    </row>
    <row r="333" spans="27:28" ht="13" x14ac:dyDescent="0.15">
      <c r="AA333" s="1"/>
      <c r="AB333" s="1"/>
    </row>
    <row r="334" spans="27:28" ht="13" x14ac:dyDescent="0.15">
      <c r="AA334" s="1"/>
      <c r="AB334" s="1"/>
    </row>
    <row r="335" spans="27:28" ht="13" x14ac:dyDescent="0.15">
      <c r="AA335" s="1"/>
      <c r="AB335" s="1"/>
    </row>
    <row r="336" spans="27:28" ht="13" x14ac:dyDescent="0.15">
      <c r="AA336" s="1"/>
      <c r="AB336" s="1"/>
    </row>
    <row r="337" spans="27:28" ht="13" x14ac:dyDescent="0.15">
      <c r="AA337" s="1"/>
      <c r="AB337" s="1"/>
    </row>
    <row r="338" spans="27:28" ht="13" x14ac:dyDescent="0.15">
      <c r="AA338" s="1"/>
      <c r="AB338" s="1"/>
    </row>
    <row r="339" spans="27:28" ht="13" x14ac:dyDescent="0.15">
      <c r="AA339" s="1"/>
      <c r="AB339" s="1"/>
    </row>
    <row r="340" spans="27:28" ht="13" x14ac:dyDescent="0.15">
      <c r="AA340" s="1"/>
      <c r="AB340" s="1"/>
    </row>
    <row r="341" spans="27:28" ht="13" x14ac:dyDescent="0.15">
      <c r="AA341" s="1"/>
      <c r="AB341" s="1"/>
    </row>
    <row r="342" spans="27:28" ht="13" x14ac:dyDescent="0.15">
      <c r="AA342" s="1"/>
      <c r="AB342" s="1"/>
    </row>
    <row r="343" spans="27:28" ht="13" x14ac:dyDescent="0.15">
      <c r="AA343" s="1"/>
      <c r="AB343" s="1"/>
    </row>
    <row r="344" spans="27:28" ht="13" x14ac:dyDescent="0.15">
      <c r="AA344" s="1"/>
      <c r="AB344" s="1"/>
    </row>
    <row r="345" spans="27:28" ht="13" x14ac:dyDescent="0.15">
      <c r="AA345" s="1"/>
      <c r="AB345" s="1"/>
    </row>
    <row r="346" spans="27:28" ht="13" x14ac:dyDescent="0.15">
      <c r="AA346" s="1"/>
      <c r="AB346" s="1"/>
    </row>
    <row r="347" spans="27:28" ht="13" x14ac:dyDescent="0.15">
      <c r="AA347" s="1"/>
      <c r="AB347" s="1"/>
    </row>
    <row r="348" spans="27:28" ht="13" x14ac:dyDescent="0.15">
      <c r="AA348" s="1"/>
      <c r="AB348" s="1"/>
    </row>
    <row r="349" spans="27:28" ht="13" x14ac:dyDescent="0.15">
      <c r="AA349" s="1"/>
      <c r="AB349" s="1"/>
    </row>
    <row r="350" spans="27:28" ht="13" x14ac:dyDescent="0.15">
      <c r="AA350" s="1"/>
      <c r="AB350" s="1"/>
    </row>
    <row r="351" spans="27:28" ht="13" x14ac:dyDescent="0.15">
      <c r="AA351" s="1"/>
      <c r="AB351" s="1"/>
    </row>
    <row r="352" spans="27:28" ht="13" x14ac:dyDescent="0.15">
      <c r="AA352" s="1"/>
      <c r="AB352" s="1"/>
    </row>
    <row r="353" spans="27:28" ht="13" x14ac:dyDescent="0.15">
      <c r="AA353" s="1"/>
      <c r="AB353" s="1"/>
    </row>
    <row r="354" spans="27:28" ht="13" x14ac:dyDescent="0.15">
      <c r="AA354" s="1"/>
      <c r="AB354" s="1"/>
    </row>
    <row r="355" spans="27:28" ht="13" x14ac:dyDescent="0.15">
      <c r="AA355" s="1"/>
      <c r="AB355" s="1"/>
    </row>
    <row r="356" spans="27:28" ht="13" x14ac:dyDescent="0.15">
      <c r="AA356" s="1"/>
      <c r="AB356" s="1"/>
    </row>
    <row r="357" spans="27:28" ht="13" x14ac:dyDescent="0.15">
      <c r="AA357" s="1"/>
      <c r="AB357" s="1"/>
    </row>
    <row r="358" spans="27:28" ht="13" x14ac:dyDescent="0.15">
      <c r="AA358" s="1"/>
      <c r="AB358" s="1"/>
    </row>
    <row r="359" spans="27:28" ht="13" x14ac:dyDescent="0.15">
      <c r="AA359" s="1"/>
      <c r="AB359" s="1"/>
    </row>
    <row r="360" spans="27:28" ht="13" x14ac:dyDescent="0.15">
      <c r="AA360" s="1"/>
      <c r="AB360" s="1"/>
    </row>
    <row r="361" spans="27:28" ht="13" x14ac:dyDescent="0.15">
      <c r="AA361" s="1"/>
      <c r="AB361" s="1"/>
    </row>
    <row r="362" spans="27:28" ht="13" x14ac:dyDescent="0.15">
      <c r="AA362" s="1"/>
      <c r="AB362" s="1"/>
    </row>
    <row r="363" spans="27:28" ht="13" x14ac:dyDescent="0.15">
      <c r="AA363" s="1"/>
      <c r="AB363" s="1"/>
    </row>
    <row r="364" spans="27:28" ht="13" x14ac:dyDescent="0.15">
      <c r="AA364" s="1"/>
      <c r="AB364" s="1"/>
    </row>
    <row r="365" spans="27:28" ht="13" x14ac:dyDescent="0.15">
      <c r="AA365" s="1"/>
      <c r="AB365" s="1"/>
    </row>
    <row r="366" spans="27:28" ht="13" x14ac:dyDescent="0.15">
      <c r="AA366" s="1"/>
      <c r="AB366" s="1"/>
    </row>
    <row r="367" spans="27:28" ht="13" x14ac:dyDescent="0.15">
      <c r="AA367" s="1"/>
      <c r="AB367" s="1"/>
    </row>
    <row r="368" spans="27:28" ht="13" x14ac:dyDescent="0.15">
      <c r="AA368" s="1"/>
      <c r="AB368" s="1"/>
    </row>
    <row r="369" spans="27:28" ht="13" x14ac:dyDescent="0.15">
      <c r="AA369" s="1"/>
      <c r="AB369" s="1"/>
    </row>
    <row r="370" spans="27:28" ht="13" x14ac:dyDescent="0.15">
      <c r="AA370" s="1"/>
      <c r="AB370" s="1"/>
    </row>
    <row r="371" spans="27:28" ht="13" x14ac:dyDescent="0.15">
      <c r="AA371" s="1"/>
      <c r="AB371" s="1"/>
    </row>
    <row r="372" spans="27:28" ht="13" x14ac:dyDescent="0.15">
      <c r="AA372" s="1"/>
      <c r="AB372" s="1"/>
    </row>
    <row r="373" spans="27:28" ht="13" x14ac:dyDescent="0.15">
      <c r="AA373" s="1"/>
      <c r="AB373" s="1"/>
    </row>
    <row r="374" spans="27:28" ht="13" x14ac:dyDescent="0.15">
      <c r="AA374" s="1"/>
      <c r="AB374" s="1"/>
    </row>
    <row r="375" spans="27:28" ht="13" x14ac:dyDescent="0.15">
      <c r="AA375" s="1"/>
      <c r="AB375" s="1"/>
    </row>
    <row r="376" spans="27:28" ht="13" x14ac:dyDescent="0.15">
      <c r="AA376" s="1"/>
      <c r="AB376" s="1"/>
    </row>
    <row r="377" spans="27:28" ht="13" x14ac:dyDescent="0.15">
      <c r="AA377" s="1"/>
      <c r="AB377" s="1"/>
    </row>
    <row r="378" spans="27:28" ht="13" x14ac:dyDescent="0.15">
      <c r="AA378" s="1"/>
      <c r="AB378" s="1"/>
    </row>
    <row r="379" spans="27:28" ht="13" x14ac:dyDescent="0.15">
      <c r="AA379" s="1"/>
      <c r="AB379" s="1"/>
    </row>
    <row r="380" spans="27:28" ht="13" x14ac:dyDescent="0.15">
      <c r="AA380" s="1"/>
      <c r="AB380" s="1"/>
    </row>
    <row r="381" spans="27:28" ht="13" x14ac:dyDescent="0.15">
      <c r="AA381" s="1"/>
      <c r="AB381" s="1"/>
    </row>
    <row r="382" spans="27:28" ht="13" x14ac:dyDescent="0.15">
      <c r="AA382" s="1"/>
      <c r="AB382" s="1"/>
    </row>
    <row r="383" spans="27:28" ht="13" x14ac:dyDescent="0.15">
      <c r="AA383" s="1"/>
      <c r="AB383" s="1"/>
    </row>
    <row r="384" spans="27:28" ht="13" x14ac:dyDescent="0.15">
      <c r="AA384" s="1"/>
      <c r="AB384" s="1"/>
    </row>
    <row r="385" spans="27:28" ht="13" x14ac:dyDescent="0.15">
      <c r="AA385" s="1"/>
      <c r="AB385" s="1"/>
    </row>
    <row r="386" spans="27:28" ht="13" x14ac:dyDescent="0.15">
      <c r="AA386" s="1"/>
      <c r="AB386" s="1"/>
    </row>
    <row r="387" spans="27:28" ht="13" x14ac:dyDescent="0.15">
      <c r="AA387" s="1"/>
      <c r="AB387" s="1"/>
    </row>
    <row r="388" spans="27:28" ht="13" x14ac:dyDescent="0.15">
      <c r="AA388" s="1"/>
      <c r="AB388" s="1"/>
    </row>
    <row r="389" spans="27:28" ht="13" x14ac:dyDescent="0.15">
      <c r="AA389" s="1"/>
      <c r="AB389" s="1"/>
    </row>
    <row r="390" spans="27:28" ht="13" x14ac:dyDescent="0.15">
      <c r="AA390" s="1"/>
      <c r="AB390" s="1"/>
    </row>
    <row r="391" spans="27:28" ht="13" x14ac:dyDescent="0.15">
      <c r="AA391" s="1"/>
      <c r="AB391" s="1"/>
    </row>
    <row r="392" spans="27:28" ht="13" x14ac:dyDescent="0.15">
      <c r="AA392" s="1"/>
      <c r="AB392" s="1"/>
    </row>
    <row r="393" spans="27:28" ht="13" x14ac:dyDescent="0.15">
      <c r="AA393" s="1"/>
      <c r="AB393" s="1"/>
    </row>
    <row r="394" spans="27:28" ht="13" x14ac:dyDescent="0.15">
      <c r="AA394" s="1"/>
      <c r="AB394" s="1"/>
    </row>
    <row r="395" spans="27:28" ht="13" x14ac:dyDescent="0.15">
      <c r="AA395" s="1"/>
      <c r="AB395" s="1"/>
    </row>
    <row r="396" spans="27:28" ht="13" x14ac:dyDescent="0.15">
      <c r="AA396" s="1"/>
      <c r="AB396" s="1"/>
    </row>
    <row r="397" spans="27:28" ht="13" x14ac:dyDescent="0.15">
      <c r="AA397" s="1"/>
      <c r="AB397" s="1"/>
    </row>
    <row r="398" spans="27:28" ht="13" x14ac:dyDescent="0.15">
      <c r="AA398" s="1"/>
      <c r="AB398" s="1"/>
    </row>
    <row r="399" spans="27:28" ht="13" x14ac:dyDescent="0.15">
      <c r="AA399" s="1"/>
      <c r="AB399" s="1"/>
    </row>
    <row r="400" spans="27:28" ht="13" x14ac:dyDescent="0.15">
      <c r="AA400" s="1"/>
      <c r="AB400" s="1"/>
    </row>
    <row r="401" spans="27:28" ht="13" x14ac:dyDescent="0.15">
      <c r="AA401" s="1"/>
      <c r="AB401" s="1"/>
    </row>
    <row r="402" spans="27:28" ht="13" x14ac:dyDescent="0.15">
      <c r="AA402" s="1"/>
      <c r="AB402" s="1"/>
    </row>
    <row r="403" spans="27:28" ht="13" x14ac:dyDescent="0.15">
      <c r="AA403" s="1"/>
      <c r="AB403" s="1"/>
    </row>
    <row r="404" spans="27:28" ht="13" x14ac:dyDescent="0.15">
      <c r="AA404" s="1"/>
      <c r="AB404" s="1"/>
    </row>
    <row r="405" spans="27:28" ht="13" x14ac:dyDescent="0.15">
      <c r="AA405" s="1"/>
      <c r="AB405" s="1"/>
    </row>
    <row r="406" spans="27:28" ht="13" x14ac:dyDescent="0.15">
      <c r="AA406" s="1"/>
      <c r="AB406" s="1"/>
    </row>
    <row r="407" spans="27:28" ht="13" x14ac:dyDescent="0.15">
      <c r="AA407" s="1"/>
      <c r="AB407" s="1"/>
    </row>
    <row r="408" spans="27:28" ht="13" x14ac:dyDescent="0.15">
      <c r="AA408" s="1"/>
      <c r="AB408" s="1"/>
    </row>
    <row r="409" spans="27:28" ht="13" x14ac:dyDescent="0.15">
      <c r="AA409" s="1"/>
      <c r="AB409" s="1"/>
    </row>
    <row r="410" spans="27:28" ht="13" x14ac:dyDescent="0.15">
      <c r="AA410" s="1"/>
      <c r="AB410" s="1"/>
    </row>
    <row r="411" spans="27:28" ht="13" x14ac:dyDescent="0.15">
      <c r="AA411" s="1"/>
      <c r="AB411" s="1"/>
    </row>
    <row r="412" spans="27:28" ht="13" x14ac:dyDescent="0.15">
      <c r="AA412" s="1"/>
      <c r="AB412" s="1"/>
    </row>
    <row r="413" spans="27:28" ht="13" x14ac:dyDescent="0.15">
      <c r="AA413" s="1"/>
      <c r="AB413" s="1"/>
    </row>
    <row r="414" spans="27:28" ht="13" x14ac:dyDescent="0.15">
      <c r="AA414" s="1"/>
      <c r="AB414" s="1"/>
    </row>
    <row r="415" spans="27:28" ht="13" x14ac:dyDescent="0.15">
      <c r="AA415" s="1"/>
      <c r="AB415" s="1"/>
    </row>
    <row r="416" spans="27:28" ht="13" x14ac:dyDescent="0.15">
      <c r="AA416" s="1"/>
      <c r="AB416" s="1"/>
    </row>
    <row r="417" spans="27:28" ht="13" x14ac:dyDescent="0.15">
      <c r="AA417" s="1"/>
      <c r="AB417" s="1"/>
    </row>
    <row r="418" spans="27:28" ht="13" x14ac:dyDescent="0.15">
      <c r="AA418" s="1"/>
      <c r="AB418" s="1"/>
    </row>
    <row r="419" spans="27:28" ht="13" x14ac:dyDescent="0.15">
      <c r="AA419" s="1"/>
      <c r="AB419" s="1"/>
    </row>
    <row r="420" spans="27:28" ht="13" x14ac:dyDescent="0.15">
      <c r="AA420" s="1"/>
      <c r="AB420" s="1"/>
    </row>
    <row r="421" spans="27:28" ht="13" x14ac:dyDescent="0.15">
      <c r="AA421" s="1"/>
      <c r="AB421" s="1"/>
    </row>
    <row r="422" spans="27:28" ht="13" x14ac:dyDescent="0.15">
      <c r="AA422" s="1"/>
      <c r="AB422" s="1"/>
    </row>
    <row r="423" spans="27:28" ht="13" x14ac:dyDescent="0.15">
      <c r="AA423" s="1"/>
      <c r="AB423" s="1"/>
    </row>
    <row r="424" spans="27:28" ht="13" x14ac:dyDescent="0.15">
      <c r="AA424" s="1"/>
      <c r="AB424" s="1"/>
    </row>
    <row r="425" spans="27:28" ht="13" x14ac:dyDescent="0.15">
      <c r="AA425" s="1"/>
      <c r="AB425" s="1"/>
    </row>
    <row r="426" spans="27:28" ht="13" x14ac:dyDescent="0.15">
      <c r="AA426" s="1"/>
      <c r="AB426" s="1"/>
    </row>
    <row r="427" spans="27:28" ht="13" x14ac:dyDescent="0.15">
      <c r="AA427" s="1"/>
      <c r="AB427" s="1"/>
    </row>
    <row r="428" spans="27:28" ht="13" x14ac:dyDescent="0.15">
      <c r="AA428" s="1"/>
      <c r="AB428" s="1"/>
    </row>
    <row r="429" spans="27:28" ht="13" x14ac:dyDescent="0.15">
      <c r="AA429" s="1"/>
      <c r="AB429" s="1"/>
    </row>
    <row r="430" spans="27:28" ht="13" x14ac:dyDescent="0.15">
      <c r="AA430" s="1"/>
      <c r="AB430" s="1"/>
    </row>
    <row r="431" spans="27:28" ht="13" x14ac:dyDescent="0.15">
      <c r="AA431" s="1"/>
      <c r="AB431" s="1"/>
    </row>
    <row r="432" spans="27:28" ht="13" x14ac:dyDescent="0.15">
      <c r="AA432" s="1"/>
      <c r="AB432" s="1"/>
    </row>
    <row r="433" spans="27:28" ht="13" x14ac:dyDescent="0.15">
      <c r="AA433" s="1"/>
      <c r="AB433" s="1"/>
    </row>
    <row r="434" spans="27:28" ht="13" x14ac:dyDescent="0.15">
      <c r="AA434" s="1"/>
      <c r="AB434" s="1"/>
    </row>
    <row r="435" spans="27:28" ht="13" x14ac:dyDescent="0.15">
      <c r="AA435" s="1"/>
      <c r="AB435" s="1"/>
    </row>
    <row r="436" spans="27:28" ht="13" x14ac:dyDescent="0.15">
      <c r="AA436" s="1"/>
      <c r="AB436" s="1"/>
    </row>
    <row r="437" spans="27:28" ht="13" x14ac:dyDescent="0.15">
      <c r="AA437" s="1"/>
      <c r="AB437" s="1"/>
    </row>
    <row r="438" spans="27:28" ht="13" x14ac:dyDescent="0.15">
      <c r="AA438" s="1"/>
      <c r="AB438" s="1"/>
    </row>
    <row r="439" spans="27:28" ht="13" x14ac:dyDescent="0.15">
      <c r="AA439" s="1"/>
      <c r="AB439" s="1"/>
    </row>
    <row r="440" spans="27:28" ht="13" x14ac:dyDescent="0.15">
      <c r="AA440" s="1"/>
      <c r="AB440" s="1"/>
    </row>
    <row r="441" spans="27:28" ht="13" x14ac:dyDescent="0.15">
      <c r="AA441" s="1"/>
      <c r="AB441" s="1"/>
    </row>
    <row r="442" spans="27:28" ht="13" x14ac:dyDescent="0.15">
      <c r="AA442" s="1"/>
      <c r="AB442" s="1"/>
    </row>
    <row r="443" spans="27:28" ht="13" x14ac:dyDescent="0.15">
      <c r="AA443" s="1"/>
      <c r="AB443" s="1"/>
    </row>
    <row r="444" spans="27:28" ht="13" x14ac:dyDescent="0.15">
      <c r="AA444" s="1"/>
      <c r="AB444" s="1"/>
    </row>
    <row r="445" spans="27:28" ht="13" x14ac:dyDescent="0.15">
      <c r="AA445" s="1"/>
      <c r="AB445" s="1"/>
    </row>
    <row r="446" spans="27:28" ht="13" x14ac:dyDescent="0.15">
      <c r="AA446" s="1"/>
      <c r="AB446" s="1"/>
    </row>
    <row r="447" spans="27:28" ht="13" x14ac:dyDescent="0.15">
      <c r="AA447" s="1"/>
      <c r="AB447" s="1"/>
    </row>
    <row r="448" spans="27:28" ht="13" x14ac:dyDescent="0.15">
      <c r="AA448" s="1"/>
      <c r="AB448" s="1"/>
    </row>
    <row r="449" spans="27:28" ht="13" x14ac:dyDescent="0.15">
      <c r="AA449" s="1"/>
      <c r="AB449" s="1"/>
    </row>
    <row r="450" spans="27:28" ht="13" x14ac:dyDescent="0.15">
      <c r="AA450" s="1"/>
      <c r="AB450" s="1"/>
    </row>
    <row r="451" spans="27:28" ht="13" x14ac:dyDescent="0.15">
      <c r="AA451" s="1"/>
      <c r="AB451" s="1"/>
    </row>
    <row r="452" spans="27:28" ht="13" x14ac:dyDescent="0.15">
      <c r="AA452" s="1"/>
      <c r="AB452" s="1"/>
    </row>
    <row r="453" spans="27:28" ht="13" x14ac:dyDescent="0.15">
      <c r="AA453" s="1"/>
      <c r="AB453" s="1"/>
    </row>
    <row r="454" spans="27:28" ht="13" x14ac:dyDescent="0.15">
      <c r="AA454" s="1"/>
      <c r="AB454" s="1"/>
    </row>
    <row r="455" spans="27:28" ht="13" x14ac:dyDescent="0.15">
      <c r="AA455" s="1"/>
      <c r="AB455" s="1"/>
    </row>
    <row r="456" spans="27:28" ht="13" x14ac:dyDescent="0.15">
      <c r="AA456" s="1"/>
      <c r="AB456" s="1"/>
    </row>
    <row r="457" spans="27:28" ht="13" x14ac:dyDescent="0.15">
      <c r="AA457" s="1"/>
      <c r="AB457" s="1"/>
    </row>
    <row r="458" spans="27:28" ht="13" x14ac:dyDescent="0.15">
      <c r="AA458" s="1"/>
      <c r="AB458" s="1"/>
    </row>
    <row r="459" spans="27:28" ht="13" x14ac:dyDescent="0.15">
      <c r="AA459" s="1"/>
      <c r="AB459" s="1"/>
    </row>
    <row r="460" spans="27:28" ht="13" x14ac:dyDescent="0.15">
      <c r="AA460" s="1"/>
      <c r="AB460" s="1"/>
    </row>
    <row r="461" spans="27:28" ht="13" x14ac:dyDescent="0.15">
      <c r="AA461" s="1"/>
      <c r="AB461" s="1"/>
    </row>
    <row r="462" spans="27:28" ht="13" x14ac:dyDescent="0.15">
      <c r="AA462" s="1"/>
      <c r="AB462" s="1"/>
    </row>
    <row r="463" spans="27:28" ht="13" x14ac:dyDescent="0.15">
      <c r="AA463" s="1"/>
      <c r="AB463" s="1"/>
    </row>
    <row r="464" spans="27:28" ht="13" x14ac:dyDescent="0.15">
      <c r="AA464" s="1"/>
      <c r="AB464" s="1"/>
    </row>
    <row r="465" spans="27:28" ht="13" x14ac:dyDescent="0.15">
      <c r="AA465" s="1"/>
      <c r="AB465" s="1"/>
    </row>
    <row r="466" spans="27:28" ht="13" x14ac:dyDescent="0.15">
      <c r="AA466" s="1"/>
      <c r="AB466" s="1"/>
    </row>
    <row r="467" spans="27:28" ht="13" x14ac:dyDescent="0.15">
      <c r="AA467" s="1"/>
      <c r="AB467" s="1"/>
    </row>
    <row r="468" spans="27:28" ht="13" x14ac:dyDescent="0.15">
      <c r="AA468" s="1"/>
      <c r="AB468" s="1"/>
    </row>
    <row r="469" spans="27:28" ht="13" x14ac:dyDescent="0.15">
      <c r="AA469" s="1"/>
      <c r="AB469" s="1"/>
    </row>
    <row r="470" spans="27:28" ht="13" x14ac:dyDescent="0.15">
      <c r="AA470" s="1"/>
      <c r="AB470" s="1"/>
    </row>
    <row r="471" spans="27:28" ht="13" x14ac:dyDescent="0.15">
      <c r="AA471" s="1"/>
      <c r="AB471" s="1"/>
    </row>
    <row r="472" spans="27:28" ht="13" x14ac:dyDescent="0.15">
      <c r="AA472" s="1"/>
      <c r="AB472" s="1"/>
    </row>
    <row r="473" spans="27:28" ht="13" x14ac:dyDescent="0.15">
      <c r="AA473" s="1"/>
      <c r="AB473" s="1"/>
    </row>
    <row r="474" spans="27:28" ht="13" x14ac:dyDescent="0.15">
      <c r="AA474" s="1"/>
      <c r="AB474" s="1"/>
    </row>
    <row r="475" spans="27:28" ht="13" x14ac:dyDescent="0.15">
      <c r="AA475" s="1"/>
      <c r="AB475" s="1"/>
    </row>
    <row r="476" spans="27:28" ht="13" x14ac:dyDescent="0.15">
      <c r="AA476" s="1"/>
      <c r="AB476" s="1"/>
    </row>
    <row r="477" spans="27:28" ht="13" x14ac:dyDescent="0.15">
      <c r="AA477" s="1"/>
      <c r="AB477" s="1"/>
    </row>
    <row r="478" spans="27:28" ht="13" x14ac:dyDescent="0.15">
      <c r="AA478" s="1"/>
      <c r="AB478" s="1"/>
    </row>
    <row r="479" spans="27:28" ht="13" x14ac:dyDescent="0.15">
      <c r="AA479" s="1"/>
      <c r="AB479" s="1"/>
    </row>
    <row r="480" spans="27:28" ht="13" x14ac:dyDescent="0.15">
      <c r="AA480" s="1"/>
      <c r="AB480" s="1"/>
    </row>
    <row r="481" spans="27:28" ht="13" x14ac:dyDescent="0.15">
      <c r="AA481" s="1"/>
      <c r="AB481" s="1"/>
    </row>
    <row r="482" spans="27:28" ht="13" x14ac:dyDescent="0.15">
      <c r="AA482" s="1"/>
      <c r="AB482" s="1"/>
    </row>
    <row r="483" spans="27:28" ht="13" x14ac:dyDescent="0.15">
      <c r="AA483" s="1"/>
      <c r="AB483" s="1"/>
    </row>
    <row r="484" spans="27:28" ht="13" x14ac:dyDescent="0.15">
      <c r="AA484" s="1"/>
      <c r="AB484" s="1"/>
    </row>
    <row r="485" spans="27:28" ht="13" x14ac:dyDescent="0.15">
      <c r="AA485" s="1"/>
      <c r="AB485" s="1"/>
    </row>
    <row r="486" spans="27:28" ht="13" x14ac:dyDescent="0.15">
      <c r="AA486" s="1"/>
      <c r="AB486" s="1"/>
    </row>
    <row r="487" spans="27:28" ht="13" x14ac:dyDescent="0.15">
      <c r="AA487" s="1"/>
      <c r="AB487" s="1"/>
    </row>
    <row r="488" spans="27:28" ht="13" x14ac:dyDescent="0.15">
      <c r="AA488" s="1"/>
      <c r="AB488" s="1"/>
    </row>
    <row r="489" spans="27:28" ht="13" x14ac:dyDescent="0.15">
      <c r="AA489" s="1"/>
      <c r="AB489" s="1"/>
    </row>
    <row r="490" spans="27:28" ht="13" x14ac:dyDescent="0.15">
      <c r="AA490" s="1"/>
      <c r="AB490" s="1"/>
    </row>
    <row r="491" spans="27:28" ht="13" x14ac:dyDescent="0.15">
      <c r="AA491" s="1"/>
      <c r="AB491" s="1"/>
    </row>
    <row r="492" spans="27:28" ht="13" x14ac:dyDescent="0.15">
      <c r="AA492" s="1"/>
      <c r="AB492" s="1"/>
    </row>
    <row r="493" spans="27:28" ht="13" x14ac:dyDescent="0.15">
      <c r="AA493" s="1"/>
      <c r="AB493" s="1"/>
    </row>
    <row r="494" spans="27:28" ht="13" x14ac:dyDescent="0.15">
      <c r="AA494" s="1"/>
      <c r="AB494" s="1"/>
    </row>
    <row r="495" spans="27:28" ht="13" x14ac:dyDescent="0.15">
      <c r="AA495" s="1"/>
      <c r="AB495" s="1"/>
    </row>
    <row r="496" spans="27:28" ht="13" x14ac:dyDescent="0.15">
      <c r="AA496" s="1"/>
      <c r="AB496" s="1"/>
    </row>
    <row r="497" spans="27:28" ht="13" x14ac:dyDescent="0.15">
      <c r="AA497" s="1"/>
      <c r="AB497" s="1"/>
    </row>
    <row r="498" spans="27:28" ht="13" x14ac:dyDescent="0.15">
      <c r="AA498" s="1"/>
      <c r="AB498" s="1"/>
    </row>
    <row r="499" spans="27:28" ht="13" x14ac:dyDescent="0.15">
      <c r="AA499" s="1"/>
      <c r="AB499" s="1"/>
    </row>
    <row r="500" spans="27:28" ht="13" x14ac:dyDescent="0.15">
      <c r="AA500" s="1"/>
      <c r="AB500" s="1"/>
    </row>
    <row r="501" spans="27:28" ht="13" x14ac:dyDescent="0.15">
      <c r="AA501" s="1"/>
      <c r="AB501" s="1"/>
    </row>
    <row r="502" spans="27:28" ht="13" x14ac:dyDescent="0.15">
      <c r="AA502" s="1"/>
      <c r="AB502" s="1"/>
    </row>
    <row r="503" spans="27:28" ht="13" x14ac:dyDescent="0.15">
      <c r="AA503" s="1"/>
      <c r="AB503" s="1"/>
    </row>
    <row r="504" spans="27:28" ht="13" x14ac:dyDescent="0.15">
      <c r="AA504" s="1"/>
      <c r="AB504" s="1"/>
    </row>
    <row r="505" spans="27:28" ht="13" x14ac:dyDescent="0.15">
      <c r="AA505" s="1"/>
      <c r="AB505" s="1"/>
    </row>
    <row r="506" spans="27:28" ht="13" x14ac:dyDescent="0.15">
      <c r="AA506" s="1"/>
      <c r="AB506" s="1"/>
    </row>
    <row r="507" spans="27:28" ht="13" x14ac:dyDescent="0.15">
      <c r="AA507" s="1"/>
      <c r="AB507" s="1"/>
    </row>
    <row r="508" spans="27:28" ht="13" x14ac:dyDescent="0.15">
      <c r="AA508" s="1"/>
      <c r="AB508" s="1"/>
    </row>
    <row r="509" spans="27:28" ht="13" x14ac:dyDescent="0.15">
      <c r="AA509" s="1"/>
      <c r="AB509" s="1"/>
    </row>
    <row r="510" spans="27:28" ht="13" x14ac:dyDescent="0.15">
      <c r="AA510" s="1"/>
      <c r="AB510" s="1"/>
    </row>
    <row r="511" spans="27:28" ht="13" x14ac:dyDescent="0.15">
      <c r="AA511" s="1"/>
      <c r="AB511" s="1"/>
    </row>
    <row r="512" spans="27:28" ht="13" x14ac:dyDescent="0.15">
      <c r="AA512" s="1"/>
      <c r="AB512" s="1"/>
    </row>
    <row r="513" spans="27:28" ht="13" x14ac:dyDescent="0.15">
      <c r="AA513" s="1"/>
      <c r="AB513" s="1"/>
    </row>
    <row r="514" spans="27:28" ht="13" x14ac:dyDescent="0.15">
      <c r="AA514" s="1"/>
      <c r="AB514" s="1"/>
    </row>
    <row r="515" spans="27:28" ht="13" x14ac:dyDescent="0.15">
      <c r="AA515" s="1"/>
      <c r="AB515" s="1"/>
    </row>
    <row r="516" spans="27:28" ht="13" x14ac:dyDescent="0.15">
      <c r="AA516" s="1"/>
      <c r="AB516" s="1"/>
    </row>
    <row r="517" spans="27:28" ht="13" x14ac:dyDescent="0.15">
      <c r="AA517" s="1"/>
      <c r="AB517" s="1"/>
    </row>
    <row r="518" spans="27:28" ht="13" x14ac:dyDescent="0.15">
      <c r="AA518" s="1"/>
      <c r="AB518" s="1"/>
    </row>
    <row r="519" spans="27:28" ht="13" x14ac:dyDescent="0.15">
      <c r="AA519" s="1"/>
      <c r="AB519" s="1"/>
    </row>
    <row r="520" spans="27:28" ht="13" x14ac:dyDescent="0.15">
      <c r="AA520" s="1"/>
      <c r="AB520" s="1"/>
    </row>
    <row r="521" spans="27:28" ht="13" x14ac:dyDescent="0.15">
      <c r="AA521" s="1"/>
      <c r="AB521" s="1"/>
    </row>
    <row r="522" spans="27:28" ht="13" x14ac:dyDescent="0.15">
      <c r="AA522" s="1"/>
      <c r="AB522" s="1"/>
    </row>
    <row r="523" spans="27:28" ht="13" x14ac:dyDescent="0.15">
      <c r="AA523" s="1"/>
      <c r="AB523" s="1"/>
    </row>
    <row r="524" spans="27:28" ht="13" x14ac:dyDescent="0.15">
      <c r="AA524" s="1"/>
      <c r="AB524" s="1"/>
    </row>
    <row r="525" spans="27:28" ht="13" x14ac:dyDescent="0.15">
      <c r="AA525" s="1"/>
      <c r="AB525" s="1"/>
    </row>
    <row r="526" spans="27:28" ht="13" x14ac:dyDescent="0.15">
      <c r="AA526" s="1"/>
      <c r="AB526" s="1"/>
    </row>
    <row r="527" spans="27:28" ht="13" x14ac:dyDescent="0.15">
      <c r="AA527" s="1"/>
      <c r="AB527" s="1"/>
    </row>
    <row r="528" spans="27:28" ht="13" x14ac:dyDescent="0.15">
      <c r="AA528" s="1"/>
      <c r="AB528" s="1"/>
    </row>
    <row r="529" spans="27:28" ht="13" x14ac:dyDescent="0.15">
      <c r="AA529" s="1"/>
      <c r="AB529" s="1"/>
    </row>
    <row r="530" spans="27:28" ht="13" x14ac:dyDescent="0.15">
      <c r="AA530" s="1"/>
      <c r="AB530" s="1"/>
    </row>
    <row r="531" spans="27:28" ht="13" x14ac:dyDescent="0.15">
      <c r="AA531" s="1"/>
      <c r="AB531" s="1"/>
    </row>
    <row r="532" spans="27:28" ht="13" x14ac:dyDescent="0.15">
      <c r="AA532" s="1"/>
      <c r="AB532" s="1"/>
    </row>
    <row r="533" spans="27:28" ht="13" x14ac:dyDescent="0.15">
      <c r="AA533" s="1"/>
      <c r="AB533" s="1"/>
    </row>
    <row r="534" spans="27:28" ht="13" x14ac:dyDescent="0.15">
      <c r="AA534" s="1"/>
      <c r="AB534" s="1"/>
    </row>
    <row r="535" spans="27:28" ht="13" x14ac:dyDescent="0.15">
      <c r="AA535" s="1"/>
      <c r="AB535" s="1"/>
    </row>
    <row r="536" spans="27:28" ht="13" x14ac:dyDescent="0.15">
      <c r="AA536" s="1"/>
      <c r="AB536" s="1"/>
    </row>
    <row r="537" spans="27:28" ht="13" x14ac:dyDescent="0.15">
      <c r="AA537" s="1"/>
      <c r="AB537" s="1"/>
    </row>
    <row r="538" spans="27:28" ht="13" x14ac:dyDescent="0.15">
      <c r="AA538" s="1"/>
      <c r="AB538" s="1"/>
    </row>
    <row r="539" spans="27:28" ht="13" x14ac:dyDescent="0.15">
      <c r="AA539" s="1"/>
      <c r="AB539" s="1"/>
    </row>
    <row r="540" spans="27:28" ht="13" x14ac:dyDescent="0.15">
      <c r="AA540" s="1"/>
      <c r="AB540" s="1"/>
    </row>
    <row r="541" spans="27:28" ht="13" x14ac:dyDescent="0.15">
      <c r="AA541" s="1"/>
      <c r="AB541" s="1"/>
    </row>
    <row r="542" spans="27:28" ht="13" x14ac:dyDescent="0.15">
      <c r="AA542" s="1"/>
      <c r="AB542" s="1"/>
    </row>
    <row r="543" spans="27:28" ht="13" x14ac:dyDescent="0.15">
      <c r="AA543" s="1"/>
      <c r="AB543" s="1"/>
    </row>
    <row r="544" spans="27:28" ht="13" x14ac:dyDescent="0.15">
      <c r="AA544" s="1"/>
      <c r="AB544" s="1"/>
    </row>
    <row r="545" spans="27:28" ht="13" x14ac:dyDescent="0.15">
      <c r="AA545" s="1"/>
      <c r="AB545" s="1"/>
    </row>
    <row r="546" spans="27:28" ht="13" x14ac:dyDescent="0.15">
      <c r="AA546" s="1"/>
      <c r="AB546" s="1"/>
    </row>
    <row r="547" spans="27:28" ht="13" x14ac:dyDescent="0.15">
      <c r="AA547" s="1"/>
      <c r="AB547" s="1"/>
    </row>
    <row r="548" spans="27:28" ht="13" x14ac:dyDescent="0.15">
      <c r="AA548" s="1"/>
      <c r="AB548" s="1"/>
    </row>
    <row r="549" spans="27:28" ht="13" x14ac:dyDescent="0.15">
      <c r="AA549" s="1"/>
      <c r="AB549" s="1"/>
    </row>
    <row r="550" spans="27:28" ht="13" x14ac:dyDescent="0.15">
      <c r="AA550" s="1"/>
      <c r="AB550" s="1"/>
    </row>
    <row r="551" spans="27:28" ht="13" x14ac:dyDescent="0.15">
      <c r="AA551" s="1"/>
      <c r="AB551" s="1"/>
    </row>
    <row r="552" spans="27:28" ht="13" x14ac:dyDescent="0.15">
      <c r="AA552" s="1"/>
      <c r="AB552" s="1"/>
    </row>
    <row r="553" spans="27:28" ht="13" x14ac:dyDescent="0.15">
      <c r="AA553" s="1"/>
      <c r="AB553" s="1"/>
    </row>
    <row r="554" spans="27:28" ht="13" x14ac:dyDescent="0.15">
      <c r="AA554" s="1"/>
      <c r="AB554" s="1"/>
    </row>
    <row r="555" spans="27:28" ht="13" x14ac:dyDescent="0.15">
      <c r="AA555" s="1"/>
      <c r="AB555" s="1"/>
    </row>
    <row r="556" spans="27:28" ht="13" x14ac:dyDescent="0.15">
      <c r="AA556" s="1"/>
      <c r="AB556" s="1"/>
    </row>
    <row r="557" spans="27:28" ht="13" x14ac:dyDescent="0.15">
      <c r="AA557" s="1"/>
      <c r="AB557" s="1"/>
    </row>
    <row r="558" spans="27:28" ht="13" x14ac:dyDescent="0.15">
      <c r="AA558" s="1"/>
      <c r="AB558" s="1"/>
    </row>
    <row r="559" spans="27:28" ht="13" x14ac:dyDescent="0.15">
      <c r="AA559" s="1"/>
      <c r="AB559" s="1"/>
    </row>
    <row r="560" spans="27:28" ht="13" x14ac:dyDescent="0.15">
      <c r="AA560" s="1"/>
      <c r="AB560" s="1"/>
    </row>
    <row r="561" spans="27:28" ht="13" x14ac:dyDescent="0.15">
      <c r="AA561" s="1"/>
      <c r="AB561" s="1"/>
    </row>
    <row r="562" spans="27:28" ht="13" x14ac:dyDescent="0.15">
      <c r="AA562" s="1"/>
      <c r="AB562" s="1"/>
    </row>
    <row r="563" spans="27:28" ht="13" x14ac:dyDescent="0.15">
      <c r="AA563" s="1"/>
      <c r="AB563" s="1"/>
    </row>
    <row r="564" spans="27:28" ht="13" x14ac:dyDescent="0.15">
      <c r="AA564" s="1"/>
      <c r="AB564" s="1"/>
    </row>
    <row r="565" spans="27:28" ht="13" x14ac:dyDescent="0.15">
      <c r="AA565" s="1"/>
      <c r="AB565" s="1"/>
    </row>
    <row r="566" spans="27:28" ht="13" x14ac:dyDescent="0.15">
      <c r="AA566" s="1"/>
      <c r="AB566" s="1"/>
    </row>
    <row r="567" spans="27:28" ht="13" x14ac:dyDescent="0.15">
      <c r="AA567" s="1"/>
      <c r="AB567" s="1"/>
    </row>
    <row r="568" spans="27:28" ht="13" x14ac:dyDescent="0.15">
      <c r="AA568" s="1"/>
      <c r="AB568" s="1"/>
    </row>
    <row r="569" spans="27:28" ht="13" x14ac:dyDescent="0.15">
      <c r="AA569" s="1"/>
      <c r="AB569" s="1"/>
    </row>
    <row r="570" spans="27:28" ht="13" x14ac:dyDescent="0.15">
      <c r="AA570" s="1"/>
      <c r="AB570" s="1"/>
    </row>
    <row r="571" spans="27:28" ht="13" x14ac:dyDescent="0.15">
      <c r="AA571" s="1"/>
      <c r="AB571" s="1"/>
    </row>
    <row r="572" spans="27:28" ht="13" x14ac:dyDescent="0.15">
      <c r="AA572" s="1"/>
      <c r="AB572" s="1"/>
    </row>
    <row r="573" spans="27:28" ht="13" x14ac:dyDescent="0.15">
      <c r="AA573" s="1"/>
      <c r="AB573" s="1"/>
    </row>
    <row r="574" spans="27:28" ht="13" x14ac:dyDescent="0.15">
      <c r="AA574" s="1"/>
      <c r="AB574" s="1"/>
    </row>
    <row r="575" spans="27:28" ht="13" x14ac:dyDescent="0.15">
      <c r="AA575" s="1"/>
      <c r="AB575" s="1"/>
    </row>
    <row r="576" spans="27:28" ht="13" x14ac:dyDescent="0.15">
      <c r="AA576" s="1"/>
      <c r="AB576" s="1"/>
    </row>
    <row r="577" spans="27:28" ht="13" x14ac:dyDescent="0.15">
      <c r="AA577" s="1"/>
      <c r="AB577" s="1"/>
    </row>
    <row r="578" spans="27:28" ht="13" x14ac:dyDescent="0.15">
      <c r="AA578" s="1"/>
      <c r="AB578" s="1"/>
    </row>
    <row r="579" spans="27:28" ht="13" x14ac:dyDescent="0.15">
      <c r="AA579" s="1"/>
      <c r="AB579" s="1"/>
    </row>
    <row r="580" spans="27:28" ht="13" x14ac:dyDescent="0.15">
      <c r="AA580" s="1"/>
      <c r="AB580" s="1"/>
    </row>
    <row r="581" spans="27:28" ht="13" x14ac:dyDescent="0.15">
      <c r="AA581" s="1"/>
      <c r="AB581" s="1"/>
    </row>
    <row r="582" spans="27:28" ht="13" x14ac:dyDescent="0.15">
      <c r="AA582" s="1"/>
      <c r="AB582" s="1"/>
    </row>
    <row r="583" spans="27:28" ht="13" x14ac:dyDescent="0.15">
      <c r="AA583" s="1"/>
      <c r="AB583" s="1"/>
    </row>
    <row r="584" spans="27:28" ht="13" x14ac:dyDescent="0.15">
      <c r="AA584" s="1"/>
      <c r="AB584" s="1"/>
    </row>
    <row r="585" spans="27:28" ht="13" x14ac:dyDescent="0.15">
      <c r="AA585" s="1"/>
      <c r="AB585" s="1"/>
    </row>
    <row r="586" spans="27:28" ht="13" x14ac:dyDescent="0.15">
      <c r="AA586" s="1"/>
      <c r="AB586" s="1"/>
    </row>
    <row r="587" spans="27:28" ht="13" x14ac:dyDescent="0.15">
      <c r="AA587" s="1"/>
      <c r="AB587" s="1"/>
    </row>
    <row r="588" spans="27:28" ht="13" x14ac:dyDescent="0.15">
      <c r="AA588" s="1"/>
      <c r="AB588" s="1"/>
    </row>
    <row r="589" spans="27:28" ht="13" x14ac:dyDescent="0.15">
      <c r="AA589" s="1"/>
      <c r="AB589" s="1"/>
    </row>
    <row r="590" spans="27:28" ht="13" x14ac:dyDescent="0.15">
      <c r="AA590" s="1"/>
      <c r="AB590" s="1"/>
    </row>
    <row r="591" spans="27:28" ht="13" x14ac:dyDescent="0.15">
      <c r="AA591" s="1"/>
      <c r="AB591" s="1"/>
    </row>
    <row r="592" spans="27:28" ht="13" x14ac:dyDescent="0.15">
      <c r="AA592" s="1"/>
      <c r="AB592" s="1"/>
    </row>
    <row r="593" spans="27:28" ht="13" x14ac:dyDescent="0.15">
      <c r="AA593" s="1"/>
      <c r="AB593" s="1"/>
    </row>
    <row r="594" spans="27:28" ht="13" x14ac:dyDescent="0.15">
      <c r="AA594" s="1"/>
      <c r="AB594" s="1"/>
    </row>
    <row r="595" spans="27:28" ht="13" x14ac:dyDescent="0.15">
      <c r="AA595" s="1"/>
      <c r="AB595" s="1"/>
    </row>
    <row r="596" spans="27:28" ht="13" x14ac:dyDescent="0.15">
      <c r="AA596" s="1"/>
      <c r="AB596" s="1"/>
    </row>
    <row r="597" spans="27:28" ht="13" x14ac:dyDescent="0.15">
      <c r="AA597" s="1"/>
      <c r="AB597" s="1"/>
    </row>
    <row r="598" spans="27:28" ht="13" x14ac:dyDescent="0.15">
      <c r="AA598" s="1"/>
      <c r="AB598" s="1"/>
    </row>
    <row r="599" spans="27:28" ht="13" x14ac:dyDescent="0.15">
      <c r="AA599" s="1"/>
      <c r="AB599" s="1"/>
    </row>
    <row r="600" spans="27:28" ht="13" x14ac:dyDescent="0.15">
      <c r="AA600" s="1"/>
      <c r="AB600" s="1"/>
    </row>
    <row r="601" spans="27:28" ht="13" x14ac:dyDescent="0.15">
      <c r="AA601" s="1"/>
      <c r="AB601" s="1"/>
    </row>
    <row r="602" spans="27:28" ht="13" x14ac:dyDescent="0.15">
      <c r="AA602" s="1"/>
      <c r="AB602" s="1"/>
    </row>
    <row r="603" spans="27:28" ht="13" x14ac:dyDescent="0.15">
      <c r="AA603" s="1"/>
      <c r="AB603" s="1"/>
    </row>
    <row r="604" spans="27:28" ht="13" x14ac:dyDescent="0.15">
      <c r="AA604" s="1"/>
      <c r="AB604" s="1"/>
    </row>
    <row r="605" spans="27:28" ht="13" x14ac:dyDescent="0.15">
      <c r="AA605" s="1"/>
      <c r="AB605" s="1"/>
    </row>
    <row r="606" spans="27:28" ht="13" x14ac:dyDescent="0.15">
      <c r="AA606" s="1"/>
      <c r="AB606" s="1"/>
    </row>
    <row r="607" spans="27:28" ht="13" x14ac:dyDescent="0.15">
      <c r="AA607" s="1"/>
      <c r="AB607" s="1"/>
    </row>
    <row r="608" spans="27:28" ht="13" x14ac:dyDescent="0.15">
      <c r="AA608" s="1"/>
      <c r="AB608" s="1"/>
    </row>
    <row r="609" spans="27:28" ht="13" x14ac:dyDescent="0.15">
      <c r="AA609" s="1"/>
      <c r="AB609" s="1"/>
    </row>
    <row r="610" spans="27:28" ht="13" x14ac:dyDescent="0.15">
      <c r="AA610" s="1"/>
      <c r="AB610" s="1"/>
    </row>
    <row r="611" spans="27:28" ht="13" x14ac:dyDescent="0.15">
      <c r="AA611" s="1"/>
      <c r="AB611" s="1"/>
    </row>
    <row r="612" spans="27:28" ht="13" x14ac:dyDescent="0.15">
      <c r="AA612" s="1"/>
      <c r="AB612" s="1"/>
    </row>
    <row r="613" spans="27:28" ht="13" x14ac:dyDescent="0.15">
      <c r="AA613" s="1"/>
      <c r="AB613" s="1"/>
    </row>
    <row r="614" spans="27:28" ht="13" x14ac:dyDescent="0.15">
      <c r="AA614" s="1"/>
      <c r="AB614" s="1"/>
    </row>
    <row r="615" spans="27:28" ht="13" x14ac:dyDescent="0.15">
      <c r="AA615" s="1"/>
      <c r="AB615" s="1"/>
    </row>
    <row r="616" spans="27:28" ht="13" x14ac:dyDescent="0.15">
      <c r="AA616" s="1"/>
      <c r="AB616" s="1"/>
    </row>
    <row r="617" spans="27:28" ht="13" x14ac:dyDescent="0.15">
      <c r="AA617" s="1"/>
      <c r="AB617" s="1"/>
    </row>
    <row r="618" spans="27:28" ht="13" x14ac:dyDescent="0.15">
      <c r="AA618" s="1"/>
      <c r="AB618" s="1"/>
    </row>
    <row r="619" spans="27:28" ht="13" x14ac:dyDescent="0.15">
      <c r="AA619" s="1"/>
      <c r="AB619" s="1"/>
    </row>
    <row r="620" spans="27:28" ht="13" x14ac:dyDescent="0.15">
      <c r="AA620" s="1"/>
      <c r="AB620" s="1"/>
    </row>
    <row r="621" spans="27:28" ht="13" x14ac:dyDescent="0.15">
      <c r="AA621" s="1"/>
      <c r="AB621" s="1"/>
    </row>
    <row r="622" spans="27:28" ht="13" x14ac:dyDescent="0.15">
      <c r="AA622" s="1"/>
      <c r="AB622" s="1"/>
    </row>
    <row r="623" spans="27:28" ht="13" x14ac:dyDescent="0.15">
      <c r="AA623" s="1"/>
      <c r="AB623" s="1"/>
    </row>
    <row r="624" spans="27:28" ht="13" x14ac:dyDescent="0.15">
      <c r="AA624" s="1"/>
      <c r="AB624" s="1"/>
    </row>
    <row r="625" spans="27:28" ht="13" x14ac:dyDescent="0.15">
      <c r="AA625" s="1"/>
      <c r="AB625" s="1"/>
    </row>
    <row r="626" spans="27:28" ht="13" x14ac:dyDescent="0.15">
      <c r="AA626" s="1"/>
      <c r="AB626" s="1"/>
    </row>
    <row r="627" spans="27:28" ht="13" x14ac:dyDescent="0.15">
      <c r="AA627" s="1"/>
      <c r="AB627" s="1"/>
    </row>
    <row r="628" spans="27:28" ht="13" x14ac:dyDescent="0.15">
      <c r="AA628" s="1"/>
      <c r="AB628" s="1"/>
    </row>
    <row r="629" spans="27:28" ht="13" x14ac:dyDescent="0.15">
      <c r="AA629" s="1"/>
      <c r="AB629" s="1"/>
    </row>
    <row r="630" spans="27:28" ht="13" x14ac:dyDescent="0.15">
      <c r="AA630" s="1"/>
      <c r="AB630" s="1"/>
    </row>
    <row r="631" spans="27:28" ht="13" x14ac:dyDescent="0.15">
      <c r="AA631" s="1"/>
      <c r="AB631" s="1"/>
    </row>
    <row r="632" spans="27:28" ht="13" x14ac:dyDescent="0.15">
      <c r="AA632" s="1"/>
      <c r="AB632" s="1"/>
    </row>
    <row r="633" spans="27:28" ht="13" x14ac:dyDescent="0.15">
      <c r="AA633" s="1"/>
      <c r="AB633" s="1"/>
    </row>
    <row r="634" spans="27:28" ht="13" x14ac:dyDescent="0.15">
      <c r="AA634" s="1"/>
      <c r="AB634" s="1"/>
    </row>
    <row r="635" spans="27:28" ht="13" x14ac:dyDescent="0.15">
      <c r="AA635" s="1"/>
      <c r="AB635" s="1"/>
    </row>
    <row r="636" spans="27:28" ht="13" x14ac:dyDescent="0.15">
      <c r="AA636" s="1"/>
      <c r="AB636" s="1"/>
    </row>
    <row r="637" spans="27:28" ht="13" x14ac:dyDescent="0.15">
      <c r="AA637" s="1"/>
      <c r="AB637" s="1"/>
    </row>
    <row r="638" spans="27:28" ht="13" x14ac:dyDescent="0.15">
      <c r="AA638" s="1"/>
      <c r="AB638" s="1"/>
    </row>
    <row r="639" spans="27:28" ht="13" x14ac:dyDescent="0.15">
      <c r="AA639" s="1"/>
      <c r="AB639" s="1"/>
    </row>
    <row r="640" spans="27:28" ht="13" x14ac:dyDescent="0.15">
      <c r="AA640" s="1"/>
      <c r="AB640" s="1"/>
    </row>
    <row r="641" spans="27:28" ht="13" x14ac:dyDescent="0.15">
      <c r="AA641" s="1"/>
      <c r="AB641" s="1"/>
    </row>
    <row r="642" spans="27:28" ht="13" x14ac:dyDescent="0.15">
      <c r="AA642" s="1"/>
      <c r="AB642" s="1"/>
    </row>
    <row r="643" spans="27:28" ht="13" x14ac:dyDescent="0.15">
      <c r="AA643" s="1"/>
      <c r="AB643" s="1"/>
    </row>
    <row r="644" spans="27:28" ht="13" x14ac:dyDescent="0.15">
      <c r="AA644" s="1"/>
      <c r="AB644" s="1"/>
    </row>
    <row r="645" spans="27:28" ht="13" x14ac:dyDescent="0.15">
      <c r="AA645" s="1"/>
      <c r="AB645" s="1"/>
    </row>
    <row r="646" spans="27:28" ht="13" x14ac:dyDescent="0.15">
      <c r="AA646" s="1"/>
      <c r="AB646" s="1"/>
    </row>
    <row r="647" spans="27:28" ht="13" x14ac:dyDescent="0.15">
      <c r="AA647" s="1"/>
      <c r="AB647" s="1"/>
    </row>
    <row r="648" spans="27:28" ht="13" x14ac:dyDescent="0.15">
      <c r="AA648" s="1"/>
      <c r="AB648" s="1"/>
    </row>
    <row r="649" spans="27:28" ht="13" x14ac:dyDescent="0.15">
      <c r="AA649" s="1"/>
      <c r="AB649" s="1"/>
    </row>
    <row r="650" spans="27:28" ht="13" x14ac:dyDescent="0.15">
      <c r="AA650" s="1"/>
      <c r="AB650" s="1"/>
    </row>
    <row r="651" spans="27:28" ht="13" x14ac:dyDescent="0.15">
      <c r="AA651" s="1"/>
      <c r="AB651" s="1"/>
    </row>
    <row r="652" spans="27:28" ht="13" x14ac:dyDescent="0.15">
      <c r="AA652" s="1"/>
      <c r="AB652" s="1"/>
    </row>
    <row r="653" spans="27:28" ht="13" x14ac:dyDescent="0.15">
      <c r="AA653" s="1"/>
      <c r="AB653" s="1"/>
    </row>
    <row r="654" spans="27:28" ht="13" x14ac:dyDescent="0.15">
      <c r="AA654" s="1"/>
      <c r="AB654" s="1"/>
    </row>
    <row r="655" spans="27:28" ht="13" x14ac:dyDescent="0.15">
      <c r="AA655" s="1"/>
      <c r="AB655" s="1"/>
    </row>
    <row r="656" spans="27:28" ht="13" x14ac:dyDescent="0.15">
      <c r="AA656" s="1"/>
      <c r="AB656" s="1"/>
    </row>
    <row r="657" spans="27:28" ht="13" x14ac:dyDescent="0.15">
      <c r="AA657" s="1"/>
      <c r="AB657" s="1"/>
    </row>
    <row r="658" spans="27:28" ht="13" x14ac:dyDescent="0.15">
      <c r="AA658" s="1"/>
      <c r="AB658" s="1"/>
    </row>
    <row r="659" spans="27:28" ht="13" x14ac:dyDescent="0.15">
      <c r="AA659" s="1"/>
      <c r="AB659" s="1"/>
    </row>
    <row r="660" spans="27:28" ht="13" x14ac:dyDescent="0.15">
      <c r="AA660" s="1"/>
      <c r="AB660" s="1"/>
    </row>
    <row r="661" spans="27:28" ht="13" x14ac:dyDescent="0.15">
      <c r="AA661" s="1"/>
      <c r="AB661" s="1"/>
    </row>
    <row r="662" spans="27:28" ht="13" x14ac:dyDescent="0.15">
      <c r="AA662" s="1"/>
      <c r="AB662" s="1"/>
    </row>
    <row r="663" spans="27:28" ht="13" x14ac:dyDescent="0.15">
      <c r="AA663" s="1"/>
      <c r="AB663" s="1"/>
    </row>
    <row r="664" spans="27:28" ht="13" x14ac:dyDescent="0.15">
      <c r="AA664" s="1"/>
      <c r="AB664" s="1"/>
    </row>
    <row r="665" spans="27:28" ht="13" x14ac:dyDescent="0.15">
      <c r="AA665" s="1"/>
      <c r="AB665" s="1"/>
    </row>
    <row r="666" spans="27:28" ht="13" x14ac:dyDescent="0.15">
      <c r="AA666" s="1"/>
      <c r="AB666" s="1"/>
    </row>
    <row r="667" spans="27:28" ht="13" x14ac:dyDescent="0.15">
      <c r="AA667" s="1"/>
      <c r="AB667" s="1"/>
    </row>
    <row r="668" spans="27:28" ht="13" x14ac:dyDescent="0.15">
      <c r="AA668" s="1"/>
      <c r="AB668" s="1"/>
    </row>
    <row r="669" spans="27:28" ht="13" x14ac:dyDescent="0.15">
      <c r="AA669" s="1"/>
      <c r="AB669" s="1"/>
    </row>
    <row r="670" spans="27:28" ht="13" x14ac:dyDescent="0.15">
      <c r="AA670" s="1"/>
      <c r="AB670" s="1"/>
    </row>
    <row r="671" spans="27:28" ht="13" x14ac:dyDescent="0.15">
      <c r="AA671" s="1"/>
      <c r="AB671" s="1"/>
    </row>
    <row r="672" spans="27:28" ht="13" x14ac:dyDescent="0.15">
      <c r="AA672" s="1"/>
      <c r="AB672" s="1"/>
    </row>
    <row r="673" spans="27:28" ht="13" x14ac:dyDescent="0.15">
      <c r="AA673" s="1"/>
      <c r="AB673" s="1"/>
    </row>
    <row r="674" spans="27:28" ht="13" x14ac:dyDescent="0.15">
      <c r="AA674" s="1"/>
      <c r="AB674" s="1"/>
    </row>
    <row r="675" spans="27:28" ht="13" x14ac:dyDescent="0.15">
      <c r="AA675" s="1"/>
      <c r="AB675" s="1"/>
    </row>
    <row r="676" spans="27:28" ht="13" x14ac:dyDescent="0.15">
      <c r="AA676" s="1"/>
      <c r="AB676" s="1"/>
    </row>
    <row r="677" spans="27:28" ht="13" x14ac:dyDescent="0.15">
      <c r="AA677" s="1"/>
      <c r="AB677" s="1"/>
    </row>
    <row r="678" spans="27:28" ht="13" x14ac:dyDescent="0.15">
      <c r="AA678" s="1"/>
      <c r="AB678" s="1"/>
    </row>
    <row r="679" spans="27:28" ht="13" x14ac:dyDescent="0.15">
      <c r="AA679" s="1"/>
      <c r="AB679" s="1"/>
    </row>
    <row r="680" spans="27:28" ht="13" x14ac:dyDescent="0.15">
      <c r="AA680" s="1"/>
      <c r="AB680" s="1"/>
    </row>
    <row r="681" spans="27:28" ht="13" x14ac:dyDescent="0.15">
      <c r="AA681" s="1"/>
      <c r="AB681" s="1"/>
    </row>
    <row r="682" spans="27:28" ht="13" x14ac:dyDescent="0.15">
      <c r="AA682" s="1"/>
      <c r="AB682" s="1"/>
    </row>
    <row r="683" spans="27:28" ht="13" x14ac:dyDescent="0.15">
      <c r="AA683" s="1"/>
      <c r="AB683" s="1"/>
    </row>
    <row r="684" spans="27:28" ht="13" x14ac:dyDescent="0.15">
      <c r="AA684" s="1"/>
      <c r="AB684" s="1"/>
    </row>
    <row r="685" spans="27:28" ht="13" x14ac:dyDescent="0.15">
      <c r="AA685" s="1"/>
      <c r="AB685" s="1"/>
    </row>
    <row r="686" spans="27:28" ht="13" x14ac:dyDescent="0.15">
      <c r="AA686" s="1"/>
      <c r="AB686" s="1"/>
    </row>
    <row r="687" spans="27:28" ht="13" x14ac:dyDescent="0.15">
      <c r="AA687" s="1"/>
      <c r="AB687" s="1"/>
    </row>
    <row r="688" spans="27:28" ht="13" x14ac:dyDescent="0.15">
      <c r="AA688" s="1"/>
      <c r="AB688" s="1"/>
    </row>
    <row r="689" spans="27:28" ht="13" x14ac:dyDescent="0.15">
      <c r="AA689" s="1"/>
      <c r="AB689" s="1"/>
    </row>
    <row r="690" spans="27:28" ht="13" x14ac:dyDescent="0.15">
      <c r="AA690" s="1"/>
      <c r="AB690" s="1"/>
    </row>
    <row r="691" spans="27:28" ht="13" x14ac:dyDescent="0.15">
      <c r="AA691" s="1"/>
      <c r="AB691" s="1"/>
    </row>
    <row r="692" spans="27:28" ht="13" x14ac:dyDescent="0.15">
      <c r="AA692" s="1"/>
      <c r="AB692" s="1"/>
    </row>
    <row r="693" spans="27:28" ht="13" x14ac:dyDescent="0.15">
      <c r="AA693" s="1"/>
      <c r="AB693" s="1"/>
    </row>
    <row r="694" spans="27:28" ht="13" x14ac:dyDescent="0.15">
      <c r="AA694" s="1"/>
      <c r="AB694" s="1"/>
    </row>
    <row r="695" spans="27:28" ht="13" x14ac:dyDescent="0.15">
      <c r="AA695" s="1"/>
      <c r="AB695" s="1"/>
    </row>
    <row r="696" spans="27:28" ht="13" x14ac:dyDescent="0.15">
      <c r="AA696" s="1"/>
      <c r="AB696" s="1"/>
    </row>
    <row r="697" spans="27:28" ht="13" x14ac:dyDescent="0.15">
      <c r="AA697" s="1"/>
      <c r="AB697" s="1"/>
    </row>
    <row r="698" spans="27:28" ht="13" x14ac:dyDescent="0.15">
      <c r="AA698" s="1"/>
      <c r="AB698" s="1"/>
    </row>
    <row r="699" spans="27:28" ht="13" x14ac:dyDescent="0.15">
      <c r="AA699" s="1"/>
      <c r="AB699" s="1"/>
    </row>
    <row r="700" spans="27:28" ht="13" x14ac:dyDescent="0.15">
      <c r="AA700" s="1"/>
      <c r="AB700" s="1"/>
    </row>
    <row r="701" spans="27:28" ht="13" x14ac:dyDescent="0.15">
      <c r="AA701" s="1"/>
      <c r="AB701" s="1"/>
    </row>
    <row r="702" spans="27:28" ht="13" x14ac:dyDescent="0.15">
      <c r="AA702" s="1"/>
      <c r="AB702" s="1"/>
    </row>
    <row r="703" spans="27:28" ht="13" x14ac:dyDescent="0.15">
      <c r="AA703" s="1"/>
      <c r="AB703" s="1"/>
    </row>
    <row r="704" spans="27:28" ht="13" x14ac:dyDescent="0.15">
      <c r="AA704" s="1"/>
      <c r="AB704" s="1"/>
    </row>
    <row r="705" spans="27:28" ht="13" x14ac:dyDescent="0.15">
      <c r="AA705" s="1"/>
      <c r="AB705" s="1"/>
    </row>
    <row r="706" spans="27:28" ht="13" x14ac:dyDescent="0.15">
      <c r="AA706" s="1"/>
      <c r="AB706" s="1"/>
    </row>
    <row r="707" spans="27:28" ht="13" x14ac:dyDescent="0.15">
      <c r="AA707" s="1"/>
      <c r="AB707" s="1"/>
    </row>
    <row r="708" spans="27:28" ht="13" x14ac:dyDescent="0.15">
      <c r="AA708" s="1"/>
      <c r="AB708" s="1"/>
    </row>
    <row r="709" spans="27:28" ht="13" x14ac:dyDescent="0.15">
      <c r="AA709" s="1"/>
      <c r="AB709" s="1"/>
    </row>
    <row r="710" spans="27:28" ht="13" x14ac:dyDescent="0.15">
      <c r="AA710" s="1"/>
      <c r="AB710" s="1"/>
    </row>
    <row r="711" spans="27:28" ht="13" x14ac:dyDescent="0.15">
      <c r="AA711" s="1"/>
      <c r="AB711" s="1"/>
    </row>
    <row r="712" spans="27:28" ht="13" x14ac:dyDescent="0.15">
      <c r="AA712" s="1"/>
      <c r="AB712" s="1"/>
    </row>
    <row r="713" spans="27:28" ht="13" x14ac:dyDescent="0.15">
      <c r="AA713" s="1"/>
      <c r="AB713" s="1"/>
    </row>
    <row r="714" spans="27:28" ht="13" x14ac:dyDescent="0.15">
      <c r="AA714" s="1"/>
      <c r="AB714" s="1"/>
    </row>
    <row r="715" spans="27:28" ht="13" x14ac:dyDescent="0.15">
      <c r="AA715" s="1"/>
      <c r="AB715" s="1"/>
    </row>
    <row r="716" spans="27:28" ht="13" x14ac:dyDescent="0.15">
      <c r="AA716" s="1"/>
      <c r="AB716" s="1"/>
    </row>
    <row r="717" spans="27:28" ht="13" x14ac:dyDescent="0.15">
      <c r="AA717" s="1"/>
      <c r="AB717" s="1"/>
    </row>
    <row r="718" spans="27:28" ht="13" x14ac:dyDescent="0.15">
      <c r="AA718" s="1"/>
      <c r="AB718" s="1"/>
    </row>
    <row r="719" spans="27:28" ht="13" x14ac:dyDescent="0.15">
      <c r="AA719" s="1"/>
      <c r="AB719" s="1"/>
    </row>
    <row r="720" spans="27:28" ht="13" x14ac:dyDescent="0.15">
      <c r="AA720" s="1"/>
      <c r="AB720" s="1"/>
    </row>
    <row r="721" spans="27:28" ht="13" x14ac:dyDescent="0.15">
      <c r="AA721" s="1"/>
      <c r="AB721" s="1"/>
    </row>
    <row r="722" spans="27:28" ht="13" x14ac:dyDescent="0.15">
      <c r="AA722" s="1"/>
      <c r="AB722" s="1"/>
    </row>
    <row r="723" spans="27:28" ht="13" x14ac:dyDescent="0.15">
      <c r="AA723" s="1"/>
      <c r="AB723" s="1"/>
    </row>
    <row r="724" spans="27:28" ht="13" x14ac:dyDescent="0.15">
      <c r="AA724" s="1"/>
      <c r="AB724" s="1"/>
    </row>
    <row r="725" spans="27:28" ht="13" x14ac:dyDescent="0.15">
      <c r="AA725" s="1"/>
      <c r="AB725" s="1"/>
    </row>
    <row r="726" spans="27:28" ht="13" x14ac:dyDescent="0.15">
      <c r="AA726" s="1"/>
      <c r="AB726" s="1"/>
    </row>
    <row r="727" spans="27:28" ht="13" x14ac:dyDescent="0.15">
      <c r="AA727" s="1"/>
      <c r="AB727" s="1"/>
    </row>
    <row r="728" spans="27:28" ht="13" x14ac:dyDescent="0.15">
      <c r="AA728" s="1"/>
      <c r="AB728" s="1"/>
    </row>
    <row r="729" spans="27:28" ht="13" x14ac:dyDescent="0.15">
      <c r="AA729" s="1"/>
      <c r="AB729" s="1"/>
    </row>
    <row r="730" spans="27:28" ht="13" x14ac:dyDescent="0.15">
      <c r="AA730" s="1"/>
      <c r="AB730" s="1"/>
    </row>
    <row r="731" spans="27:28" ht="13" x14ac:dyDescent="0.15">
      <c r="AA731" s="1"/>
      <c r="AB731" s="1"/>
    </row>
    <row r="732" spans="27:28" ht="13" x14ac:dyDescent="0.15">
      <c r="AA732" s="1"/>
      <c r="AB732" s="1"/>
    </row>
    <row r="733" spans="27:28" ht="13" x14ac:dyDescent="0.15">
      <c r="AA733" s="1"/>
      <c r="AB733" s="1"/>
    </row>
    <row r="734" spans="27:28" ht="13" x14ac:dyDescent="0.15">
      <c r="AA734" s="1"/>
      <c r="AB734" s="1"/>
    </row>
    <row r="735" spans="27:28" ht="13" x14ac:dyDescent="0.15">
      <c r="AA735" s="1"/>
      <c r="AB735" s="1"/>
    </row>
    <row r="736" spans="27:28" ht="13" x14ac:dyDescent="0.15">
      <c r="AA736" s="1"/>
      <c r="AB736" s="1"/>
    </row>
    <row r="737" spans="27:28" ht="13" x14ac:dyDescent="0.15">
      <c r="AA737" s="1"/>
      <c r="AB737" s="1"/>
    </row>
    <row r="738" spans="27:28" ht="13" x14ac:dyDescent="0.15">
      <c r="AA738" s="1"/>
      <c r="AB738" s="1"/>
    </row>
    <row r="739" spans="27:28" ht="13" x14ac:dyDescent="0.15">
      <c r="AA739" s="1"/>
      <c r="AB739" s="1"/>
    </row>
    <row r="740" spans="27:28" ht="13" x14ac:dyDescent="0.15">
      <c r="AA740" s="1"/>
      <c r="AB740" s="1"/>
    </row>
    <row r="741" spans="27:28" ht="13" x14ac:dyDescent="0.15">
      <c r="AA741" s="1"/>
      <c r="AB741" s="1"/>
    </row>
    <row r="742" spans="27:28" ht="13" x14ac:dyDescent="0.15">
      <c r="AA742" s="1"/>
      <c r="AB742" s="1"/>
    </row>
    <row r="743" spans="27:28" ht="13" x14ac:dyDescent="0.15">
      <c r="AA743" s="1"/>
      <c r="AB743" s="1"/>
    </row>
    <row r="744" spans="27:28" ht="13" x14ac:dyDescent="0.15">
      <c r="AA744" s="1"/>
      <c r="AB744" s="1"/>
    </row>
    <row r="745" spans="27:28" ht="13" x14ac:dyDescent="0.15">
      <c r="AA745" s="1"/>
      <c r="AB745" s="1"/>
    </row>
    <row r="746" spans="27:28" ht="13" x14ac:dyDescent="0.15">
      <c r="AA746" s="1"/>
      <c r="AB746" s="1"/>
    </row>
    <row r="747" spans="27:28" ht="13" x14ac:dyDescent="0.15">
      <c r="AA747" s="1"/>
      <c r="AB747" s="1"/>
    </row>
    <row r="748" spans="27:28" ht="13" x14ac:dyDescent="0.15">
      <c r="AA748" s="1"/>
      <c r="AB748" s="1"/>
    </row>
    <row r="749" spans="27:28" ht="13" x14ac:dyDescent="0.15">
      <c r="AA749" s="1"/>
      <c r="AB749" s="1"/>
    </row>
    <row r="750" spans="27:28" ht="13" x14ac:dyDescent="0.15">
      <c r="AA750" s="1"/>
      <c r="AB750" s="1"/>
    </row>
    <row r="751" spans="27:28" ht="13" x14ac:dyDescent="0.15">
      <c r="AA751" s="1"/>
      <c r="AB751" s="1"/>
    </row>
    <row r="752" spans="27:28" ht="13" x14ac:dyDescent="0.15">
      <c r="AA752" s="1"/>
      <c r="AB752" s="1"/>
    </row>
    <row r="753" spans="27:28" ht="13" x14ac:dyDescent="0.15">
      <c r="AA753" s="1"/>
      <c r="AB753" s="1"/>
    </row>
    <row r="754" spans="27:28" ht="13" x14ac:dyDescent="0.15">
      <c r="AA754" s="1"/>
      <c r="AB754" s="1"/>
    </row>
    <row r="755" spans="27:28" ht="13" x14ac:dyDescent="0.15">
      <c r="AA755" s="1"/>
      <c r="AB755" s="1"/>
    </row>
    <row r="756" spans="27:28" ht="13" x14ac:dyDescent="0.15">
      <c r="AA756" s="1"/>
      <c r="AB756" s="1"/>
    </row>
    <row r="757" spans="27:28" ht="13" x14ac:dyDescent="0.15">
      <c r="AA757" s="1"/>
      <c r="AB757" s="1"/>
    </row>
    <row r="758" spans="27:28" ht="13" x14ac:dyDescent="0.15">
      <c r="AA758" s="1"/>
      <c r="AB758" s="1"/>
    </row>
    <row r="759" spans="27:28" ht="13" x14ac:dyDescent="0.15">
      <c r="AA759" s="1"/>
      <c r="AB759" s="1"/>
    </row>
    <row r="760" spans="27:28" ht="13" x14ac:dyDescent="0.15">
      <c r="AA760" s="1"/>
      <c r="AB760" s="1"/>
    </row>
    <row r="761" spans="27:28" ht="13" x14ac:dyDescent="0.15">
      <c r="AA761" s="1"/>
      <c r="AB761" s="1"/>
    </row>
    <row r="762" spans="27:28" ht="13" x14ac:dyDescent="0.15">
      <c r="AA762" s="1"/>
      <c r="AB762" s="1"/>
    </row>
    <row r="763" spans="27:28" ht="13" x14ac:dyDescent="0.15">
      <c r="AA763" s="1"/>
      <c r="AB763" s="1"/>
    </row>
    <row r="764" spans="27:28" ht="13" x14ac:dyDescent="0.15">
      <c r="AA764" s="1"/>
      <c r="AB764" s="1"/>
    </row>
    <row r="765" spans="27:28" ht="13" x14ac:dyDescent="0.15">
      <c r="AA765" s="1"/>
      <c r="AB765" s="1"/>
    </row>
    <row r="766" spans="27:28" ht="13" x14ac:dyDescent="0.15">
      <c r="AA766" s="1"/>
      <c r="AB766" s="1"/>
    </row>
    <row r="767" spans="27:28" ht="13" x14ac:dyDescent="0.15">
      <c r="AA767" s="1"/>
      <c r="AB767" s="1"/>
    </row>
    <row r="768" spans="27:28" ht="13" x14ac:dyDescent="0.15">
      <c r="AA768" s="1"/>
      <c r="AB768" s="1"/>
    </row>
    <row r="769" spans="27:28" ht="13" x14ac:dyDescent="0.15">
      <c r="AA769" s="1"/>
      <c r="AB769" s="1"/>
    </row>
    <row r="770" spans="27:28" ht="13" x14ac:dyDescent="0.15">
      <c r="AA770" s="1"/>
      <c r="AB770" s="1"/>
    </row>
    <row r="771" spans="27:28" ht="13" x14ac:dyDescent="0.15">
      <c r="AA771" s="1"/>
      <c r="AB771" s="1"/>
    </row>
    <row r="772" spans="27:28" ht="13" x14ac:dyDescent="0.15">
      <c r="AA772" s="1"/>
      <c r="AB772" s="1"/>
    </row>
    <row r="773" spans="27:28" ht="13" x14ac:dyDescent="0.15">
      <c r="AA773" s="1"/>
      <c r="AB773" s="1"/>
    </row>
    <row r="774" spans="27:28" ht="13" x14ac:dyDescent="0.15">
      <c r="AA774" s="1"/>
      <c r="AB774" s="1"/>
    </row>
    <row r="775" spans="27:28" ht="13" x14ac:dyDescent="0.15">
      <c r="AA775" s="1"/>
      <c r="AB775" s="1"/>
    </row>
    <row r="776" spans="27:28" ht="13" x14ac:dyDescent="0.15">
      <c r="AA776" s="1"/>
      <c r="AB776" s="1"/>
    </row>
    <row r="777" spans="27:28" ht="13" x14ac:dyDescent="0.15">
      <c r="AA777" s="1"/>
      <c r="AB777" s="1"/>
    </row>
    <row r="778" spans="27:28" ht="13" x14ac:dyDescent="0.15">
      <c r="AA778" s="1"/>
      <c r="AB778" s="1"/>
    </row>
    <row r="779" spans="27:28" ht="13" x14ac:dyDescent="0.15">
      <c r="AA779" s="1"/>
      <c r="AB779" s="1"/>
    </row>
    <row r="780" spans="27:28" ht="13" x14ac:dyDescent="0.15">
      <c r="AA780" s="1"/>
      <c r="AB780" s="1"/>
    </row>
    <row r="781" spans="27:28" ht="13" x14ac:dyDescent="0.15">
      <c r="AA781" s="1"/>
      <c r="AB781" s="1"/>
    </row>
    <row r="782" spans="27:28" ht="13" x14ac:dyDescent="0.15">
      <c r="AA782" s="1"/>
      <c r="AB782" s="1"/>
    </row>
    <row r="783" spans="27:28" ht="13" x14ac:dyDescent="0.15">
      <c r="AA783" s="1"/>
      <c r="AB783" s="1"/>
    </row>
    <row r="784" spans="27:28" ht="13" x14ac:dyDescent="0.15">
      <c r="AA784" s="1"/>
      <c r="AB784" s="1"/>
    </row>
    <row r="785" spans="27:28" ht="13" x14ac:dyDescent="0.15">
      <c r="AA785" s="1"/>
      <c r="AB785" s="1"/>
    </row>
    <row r="786" spans="27:28" ht="13" x14ac:dyDescent="0.15">
      <c r="AA786" s="1"/>
      <c r="AB786" s="1"/>
    </row>
    <row r="787" spans="27:28" ht="13" x14ac:dyDescent="0.15">
      <c r="AA787" s="1"/>
      <c r="AB787" s="1"/>
    </row>
    <row r="788" spans="27:28" ht="13" x14ac:dyDescent="0.15">
      <c r="AA788" s="1"/>
      <c r="AB788" s="1"/>
    </row>
    <row r="789" spans="27:28" ht="13" x14ac:dyDescent="0.15">
      <c r="AA789" s="1"/>
      <c r="AB789" s="1"/>
    </row>
    <row r="790" spans="27:28" ht="13" x14ac:dyDescent="0.15">
      <c r="AA790" s="1"/>
      <c r="AB790" s="1"/>
    </row>
    <row r="791" spans="27:28" ht="13" x14ac:dyDescent="0.15">
      <c r="AA791" s="1"/>
      <c r="AB791" s="1"/>
    </row>
    <row r="792" spans="27:28" ht="13" x14ac:dyDescent="0.15">
      <c r="AA792" s="1"/>
      <c r="AB792" s="1"/>
    </row>
    <row r="793" spans="27:28" ht="13" x14ac:dyDescent="0.15">
      <c r="AA793" s="1"/>
      <c r="AB793" s="1"/>
    </row>
    <row r="794" spans="27:28" ht="13" x14ac:dyDescent="0.15">
      <c r="AA794" s="1"/>
      <c r="AB794" s="1"/>
    </row>
    <row r="795" spans="27:28" ht="13" x14ac:dyDescent="0.15">
      <c r="AA795" s="1"/>
      <c r="AB795" s="1"/>
    </row>
    <row r="796" spans="27:28" ht="13" x14ac:dyDescent="0.15">
      <c r="AA796" s="1"/>
      <c r="AB796" s="1"/>
    </row>
    <row r="797" spans="27:28" ht="13" x14ac:dyDescent="0.15">
      <c r="AA797" s="1"/>
      <c r="AB797" s="1"/>
    </row>
    <row r="798" spans="27:28" ht="13" x14ac:dyDescent="0.15">
      <c r="AA798" s="1"/>
      <c r="AB798" s="1"/>
    </row>
    <row r="799" spans="27:28" ht="13" x14ac:dyDescent="0.15">
      <c r="AA799" s="1"/>
      <c r="AB799" s="1"/>
    </row>
    <row r="800" spans="27:28" ht="13" x14ac:dyDescent="0.15">
      <c r="AA800" s="1"/>
      <c r="AB800" s="1"/>
    </row>
    <row r="801" spans="27:28" ht="13" x14ac:dyDescent="0.15">
      <c r="AA801" s="1"/>
      <c r="AB801" s="1"/>
    </row>
    <row r="802" spans="27:28" ht="13" x14ac:dyDescent="0.15">
      <c r="AA802" s="1"/>
      <c r="AB802" s="1"/>
    </row>
    <row r="803" spans="27:28" ht="13" x14ac:dyDescent="0.15">
      <c r="AA803" s="1"/>
      <c r="AB803" s="1"/>
    </row>
    <row r="804" spans="27:28" ht="13" x14ac:dyDescent="0.15">
      <c r="AA804" s="1"/>
      <c r="AB804" s="1"/>
    </row>
    <row r="805" spans="27:28" ht="13" x14ac:dyDescent="0.15">
      <c r="AA805" s="1"/>
      <c r="AB805" s="1"/>
    </row>
    <row r="806" spans="27:28" ht="13" x14ac:dyDescent="0.15">
      <c r="AA806" s="1"/>
      <c r="AB806" s="1"/>
    </row>
    <row r="807" spans="27:28" ht="13" x14ac:dyDescent="0.15">
      <c r="AA807" s="1"/>
      <c r="AB807" s="1"/>
    </row>
    <row r="808" spans="27:28" ht="13" x14ac:dyDescent="0.15">
      <c r="AA808" s="1"/>
      <c r="AB808" s="1"/>
    </row>
    <row r="809" spans="27:28" ht="13" x14ac:dyDescent="0.15">
      <c r="AA809" s="1"/>
      <c r="AB809" s="1"/>
    </row>
    <row r="810" spans="27:28" ht="13" x14ac:dyDescent="0.15">
      <c r="AA810" s="1"/>
      <c r="AB810" s="1"/>
    </row>
    <row r="811" spans="27:28" ht="13" x14ac:dyDescent="0.15">
      <c r="AA811" s="1"/>
      <c r="AB811" s="1"/>
    </row>
    <row r="812" spans="27:28" ht="13" x14ac:dyDescent="0.15">
      <c r="AA812" s="1"/>
      <c r="AB812" s="1"/>
    </row>
    <row r="813" spans="27:28" ht="13" x14ac:dyDescent="0.15">
      <c r="AA813" s="1"/>
      <c r="AB813" s="1"/>
    </row>
    <row r="814" spans="27:28" ht="13" x14ac:dyDescent="0.15">
      <c r="AA814" s="1"/>
      <c r="AB814" s="1"/>
    </row>
    <row r="815" spans="27:28" ht="13" x14ac:dyDescent="0.15">
      <c r="AA815" s="1"/>
      <c r="AB815" s="1"/>
    </row>
    <row r="816" spans="27:28" ht="13" x14ac:dyDescent="0.15">
      <c r="AA816" s="1"/>
      <c r="AB816" s="1"/>
    </row>
    <row r="817" spans="27:28" ht="13" x14ac:dyDescent="0.15">
      <c r="AA817" s="1"/>
      <c r="AB817" s="1"/>
    </row>
    <row r="818" spans="27:28" ht="13" x14ac:dyDescent="0.15">
      <c r="AA818" s="1"/>
      <c r="AB818" s="1"/>
    </row>
    <row r="819" spans="27:28" ht="13" x14ac:dyDescent="0.15">
      <c r="AA819" s="1"/>
      <c r="AB819" s="1"/>
    </row>
    <row r="820" spans="27:28" ht="13" x14ac:dyDescent="0.15">
      <c r="AA820" s="1"/>
      <c r="AB820" s="1"/>
    </row>
    <row r="821" spans="27:28" ht="13" x14ac:dyDescent="0.15">
      <c r="AA821" s="1"/>
      <c r="AB821" s="1"/>
    </row>
    <row r="822" spans="27:28" ht="13" x14ac:dyDescent="0.15">
      <c r="AA822" s="1"/>
      <c r="AB822" s="1"/>
    </row>
    <row r="823" spans="27:28" ht="13" x14ac:dyDescent="0.15">
      <c r="AA823" s="1"/>
      <c r="AB823" s="1"/>
    </row>
    <row r="824" spans="27:28" ht="13" x14ac:dyDescent="0.15">
      <c r="AA824" s="1"/>
      <c r="AB824" s="1"/>
    </row>
    <row r="825" spans="27:28" ht="13" x14ac:dyDescent="0.15">
      <c r="AA825" s="1"/>
      <c r="AB825" s="1"/>
    </row>
    <row r="826" spans="27:28" ht="13" x14ac:dyDescent="0.15">
      <c r="AA826" s="1"/>
      <c r="AB826" s="1"/>
    </row>
    <row r="827" spans="27:28" ht="13" x14ac:dyDescent="0.15">
      <c r="AA827" s="1"/>
      <c r="AB827" s="1"/>
    </row>
    <row r="828" spans="27:28" ht="13" x14ac:dyDescent="0.15">
      <c r="AA828" s="1"/>
      <c r="AB828" s="1"/>
    </row>
    <row r="829" spans="27:28" ht="13" x14ac:dyDescent="0.15">
      <c r="AA829" s="1"/>
      <c r="AB829" s="1"/>
    </row>
    <row r="830" spans="27:28" ht="13" x14ac:dyDescent="0.15">
      <c r="AA830" s="1"/>
      <c r="AB830" s="1"/>
    </row>
    <row r="831" spans="27:28" ht="13" x14ac:dyDescent="0.15">
      <c r="AA831" s="1"/>
      <c r="AB831" s="1"/>
    </row>
    <row r="832" spans="27:28" ht="13" x14ac:dyDescent="0.15">
      <c r="AA832" s="1"/>
      <c r="AB832" s="1"/>
    </row>
    <row r="833" spans="27:28" ht="13" x14ac:dyDescent="0.15">
      <c r="AA833" s="1"/>
      <c r="AB833" s="1"/>
    </row>
    <row r="834" spans="27:28" ht="13" x14ac:dyDescent="0.15">
      <c r="AA834" s="1"/>
      <c r="AB834" s="1"/>
    </row>
    <row r="835" spans="27:28" ht="13" x14ac:dyDescent="0.15">
      <c r="AA835" s="1"/>
      <c r="AB835" s="1"/>
    </row>
    <row r="836" spans="27:28" ht="13" x14ac:dyDescent="0.15">
      <c r="AA836" s="1"/>
      <c r="AB836" s="1"/>
    </row>
    <row r="837" spans="27:28" ht="13" x14ac:dyDescent="0.15">
      <c r="AA837" s="1"/>
      <c r="AB837" s="1"/>
    </row>
    <row r="838" spans="27:28" ht="13" x14ac:dyDescent="0.15">
      <c r="AA838" s="1"/>
      <c r="AB838" s="1"/>
    </row>
    <row r="839" spans="27:28" ht="13" x14ac:dyDescent="0.15">
      <c r="AA839" s="1"/>
      <c r="AB839" s="1"/>
    </row>
    <row r="840" spans="27:28" ht="13" x14ac:dyDescent="0.15">
      <c r="AA840" s="1"/>
      <c r="AB840" s="1"/>
    </row>
    <row r="841" spans="27:28" ht="13" x14ac:dyDescent="0.15">
      <c r="AA841" s="1"/>
      <c r="AB841" s="1"/>
    </row>
    <row r="842" spans="27:28" ht="13" x14ac:dyDescent="0.15">
      <c r="AA842" s="1"/>
      <c r="AB842" s="1"/>
    </row>
    <row r="843" spans="27:28" ht="13" x14ac:dyDescent="0.15">
      <c r="AA843" s="1"/>
      <c r="AB843" s="1"/>
    </row>
    <row r="844" spans="27:28" ht="13" x14ac:dyDescent="0.15">
      <c r="AA844" s="1"/>
      <c r="AB844" s="1"/>
    </row>
    <row r="845" spans="27:28" ht="13" x14ac:dyDescent="0.15">
      <c r="AA845" s="1"/>
      <c r="AB845" s="1"/>
    </row>
    <row r="846" spans="27:28" ht="13" x14ac:dyDescent="0.15">
      <c r="AA846" s="1"/>
      <c r="AB846" s="1"/>
    </row>
    <row r="847" spans="27:28" ht="13" x14ac:dyDescent="0.15">
      <c r="AA847" s="1"/>
      <c r="AB847" s="1"/>
    </row>
    <row r="848" spans="27:28" ht="13" x14ac:dyDescent="0.15">
      <c r="AA848" s="1"/>
      <c r="AB848" s="1"/>
    </row>
    <row r="849" spans="27:28" ht="13" x14ac:dyDescent="0.15">
      <c r="AA849" s="1"/>
      <c r="AB849" s="1"/>
    </row>
    <row r="850" spans="27:28" ht="13" x14ac:dyDescent="0.15">
      <c r="AA850" s="1"/>
      <c r="AB850" s="1"/>
    </row>
    <row r="851" spans="27:28" ht="13" x14ac:dyDescent="0.15">
      <c r="AA851" s="1"/>
      <c r="AB851" s="1"/>
    </row>
    <row r="852" spans="27:28" ht="13" x14ac:dyDescent="0.15">
      <c r="AA852" s="1"/>
      <c r="AB852" s="1"/>
    </row>
    <row r="853" spans="27:28" ht="13" x14ac:dyDescent="0.15">
      <c r="AA853" s="1"/>
      <c r="AB853" s="1"/>
    </row>
    <row r="854" spans="27:28" ht="13" x14ac:dyDescent="0.15">
      <c r="AA854" s="1"/>
      <c r="AB854" s="1"/>
    </row>
    <row r="855" spans="27:28" ht="13" x14ac:dyDescent="0.15">
      <c r="AA855" s="1"/>
      <c r="AB855" s="1"/>
    </row>
    <row r="856" spans="27:28" ht="13" x14ac:dyDescent="0.15">
      <c r="AA856" s="1"/>
      <c r="AB856" s="1"/>
    </row>
    <row r="857" spans="27:28" ht="13" x14ac:dyDescent="0.15">
      <c r="AA857" s="1"/>
      <c r="AB857" s="1"/>
    </row>
    <row r="858" spans="27:28" ht="13" x14ac:dyDescent="0.15">
      <c r="AA858" s="1"/>
      <c r="AB858" s="1"/>
    </row>
    <row r="859" spans="27:28" ht="13" x14ac:dyDescent="0.15">
      <c r="AA859" s="1"/>
      <c r="AB859" s="1"/>
    </row>
    <row r="860" spans="27:28" ht="13" x14ac:dyDescent="0.15">
      <c r="AA860" s="1"/>
      <c r="AB860" s="1"/>
    </row>
    <row r="861" spans="27:28" ht="13" x14ac:dyDescent="0.15">
      <c r="AA861" s="1"/>
      <c r="AB861" s="1"/>
    </row>
    <row r="862" spans="27:28" ht="13" x14ac:dyDescent="0.15">
      <c r="AA862" s="1"/>
      <c r="AB862" s="1"/>
    </row>
    <row r="863" spans="27:28" ht="13" x14ac:dyDescent="0.15">
      <c r="AA863" s="1"/>
      <c r="AB863" s="1"/>
    </row>
    <row r="864" spans="27:28" ht="13" x14ac:dyDescent="0.15">
      <c r="AA864" s="1"/>
      <c r="AB864" s="1"/>
    </row>
    <row r="865" spans="27:28" ht="13" x14ac:dyDescent="0.15">
      <c r="AA865" s="1"/>
      <c r="AB865" s="1"/>
    </row>
    <row r="866" spans="27:28" ht="13" x14ac:dyDescent="0.15">
      <c r="AA866" s="1"/>
      <c r="AB866" s="1"/>
    </row>
    <row r="867" spans="27:28" ht="13" x14ac:dyDescent="0.15">
      <c r="AA867" s="1"/>
      <c r="AB867" s="1"/>
    </row>
    <row r="868" spans="27:28" ht="13" x14ac:dyDescent="0.15">
      <c r="AA868" s="1"/>
      <c r="AB868" s="1"/>
    </row>
    <row r="869" spans="27:28" ht="13" x14ac:dyDescent="0.15">
      <c r="AA869" s="1"/>
      <c r="AB869" s="1"/>
    </row>
    <row r="870" spans="27:28" ht="13" x14ac:dyDescent="0.15">
      <c r="AA870" s="1"/>
      <c r="AB870" s="1"/>
    </row>
    <row r="871" spans="27:28" ht="13" x14ac:dyDescent="0.15">
      <c r="AA871" s="1"/>
      <c r="AB871" s="1"/>
    </row>
    <row r="872" spans="27:28" ht="13" x14ac:dyDescent="0.15">
      <c r="AA872" s="1"/>
      <c r="AB872" s="1"/>
    </row>
    <row r="873" spans="27:28" ht="13" x14ac:dyDescent="0.15">
      <c r="AA873" s="1"/>
      <c r="AB873" s="1"/>
    </row>
    <row r="874" spans="27:28" ht="13" x14ac:dyDescent="0.15">
      <c r="AA874" s="1"/>
      <c r="AB874" s="1"/>
    </row>
    <row r="875" spans="27:28" ht="13" x14ac:dyDescent="0.15">
      <c r="AA875" s="1"/>
      <c r="AB875" s="1"/>
    </row>
    <row r="876" spans="27:28" ht="13" x14ac:dyDescent="0.15">
      <c r="AA876" s="1"/>
      <c r="AB876" s="1"/>
    </row>
    <row r="877" spans="27:28" ht="13" x14ac:dyDescent="0.15">
      <c r="AA877" s="1"/>
      <c r="AB877" s="1"/>
    </row>
    <row r="878" spans="27:28" ht="13" x14ac:dyDescent="0.15">
      <c r="AA878" s="1"/>
      <c r="AB878" s="1"/>
    </row>
    <row r="879" spans="27:28" ht="13" x14ac:dyDescent="0.15">
      <c r="AA879" s="1"/>
      <c r="AB879" s="1"/>
    </row>
    <row r="880" spans="27:28" ht="13" x14ac:dyDescent="0.15">
      <c r="AA880" s="1"/>
      <c r="AB880" s="1"/>
    </row>
    <row r="881" spans="27:28" ht="13" x14ac:dyDescent="0.15">
      <c r="AA881" s="1"/>
      <c r="AB881" s="1"/>
    </row>
    <row r="882" spans="27:28" ht="13" x14ac:dyDescent="0.15">
      <c r="AA882" s="1"/>
      <c r="AB882" s="1"/>
    </row>
    <row r="883" spans="27:28" ht="13" x14ac:dyDescent="0.15">
      <c r="AA883" s="1"/>
      <c r="AB883" s="1"/>
    </row>
    <row r="884" spans="27:28" ht="13" x14ac:dyDescent="0.15">
      <c r="AA884" s="1"/>
      <c r="AB884" s="1"/>
    </row>
    <row r="885" spans="27:28" ht="13" x14ac:dyDescent="0.15">
      <c r="AA885" s="1"/>
      <c r="AB885" s="1"/>
    </row>
    <row r="886" spans="27:28" ht="13" x14ac:dyDescent="0.15">
      <c r="AA886" s="1"/>
      <c r="AB886" s="1"/>
    </row>
    <row r="887" spans="27:28" ht="13" x14ac:dyDescent="0.15">
      <c r="AA887" s="1"/>
      <c r="AB887" s="1"/>
    </row>
    <row r="888" spans="27:28" ht="13" x14ac:dyDescent="0.15">
      <c r="AA888" s="1"/>
      <c r="AB888" s="1"/>
    </row>
    <row r="889" spans="27:28" ht="13" x14ac:dyDescent="0.15">
      <c r="AA889" s="1"/>
      <c r="AB889" s="1"/>
    </row>
    <row r="890" spans="27:28" ht="13" x14ac:dyDescent="0.15">
      <c r="AA890" s="1"/>
      <c r="AB890" s="1"/>
    </row>
    <row r="891" spans="27:28" ht="13" x14ac:dyDescent="0.15">
      <c r="AA891" s="1"/>
      <c r="AB891" s="1"/>
    </row>
    <row r="892" spans="27:28" ht="13" x14ac:dyDescent="0.15">
      <c r="AA892" s="1"/>
      <c r="AB892" s="1"/>
    </row>
    <row r="893" spans="27:28" ht="13" x14ac:dyDescent="0.15">
      <c r="AA893" s="1"/>
      <c r="AB893" s="1"/>
    </row>
    <row r="894" spans="27:28" ht="13" x14ac:dyDescent="0.15">
      <c r="AA894" s="1"/>
      <c r="AB894" s="1"/>
    </row>
    <row r="895" spans="27:28" ht="13" x14ac:dyDescent="0.15">
      <c r="AA895" s="1"/>
      <c r="AB895" s="1"/>
    </row>
    <row r="896" spans="27:28" ht="13" x14ac:dyDescent="0.15">
      <c r="AA896" s="1"/>
      <c r="AB896" s="1"/>
    </row>
    <row r="897" spans="27:28" ht="13" x14ac:dyDescent="0.15">
      <c r="AA897" s="1"/>
      <c r="AB897" s="1"/>
    </row>
    <row r="898" spans="27:28" ht="13" x14ac:dyDescent="0.15">
      <c r="AA898" s="1"/>
      <c r="AB898" s="1"/>
    </row>
    <row r="899" spans="27:28" ht="13" x14ac:dyDescent="0.15">
      <c r="AA899" s="1"/>
      <c r="AB899" s="1"/>
    </row>
    <row r="900" spans="27:28" ht="13" x14ac:dyDescent="0.15">
      <c r="AA900" s="1"/>
      <c r="AB900" s="1"/>
    </row>
    <row r="901" spans="27:28" ht="13" x14ac:dyDescent="0.15">
      <c r="AA901" s="1"/>
      <c r="AB901" s="1"/>
    </row>
    <row r="902" spans="27:28" ht="13" x14ac:dyDescent="0.15">
      <c r="AA902" s="1"/>
      <c r="AB902" s="1"/>
    </row>
    <row r="903" spans="27:28" ht="13" x14ac:dyDescent="0.15">
      <c r="AA903" s="1"/>
      <c r="AB903" s="1"/>
    </row>
    <row r="904" spans="27:28" ht="13" x14ac:dyDescent="0.15">
      <c r="AA904" s="1"/>
      <c r="AB904" s="1"/>
    </row>
    <row r="905" spans="27:28" ht="13" x14ac:dyDescent="0.15">
      <c r="AA905" s="1"/>
      <c r="AB905" s="1"/>
    </row>
    <row r="906" spans="27:28" ht="13" x14ac:dyDescent="0.15">
      <c r="AA906" s="1"/>
      <c r="AB906" s="1"/>
    </row>
    <row r="907" spans="27:28" ht="13" x14ac:dyDescent="0.15">
      <c r="AA907" s="1"/>
      <c r="AB907" s="1"/>
    </row>
    <row r="908" spans="27:28" ht="13" x14ac:dyDescent="0.15">
      <c r="AA908" s="1"/>
      <c r="AB908" s="1"/>
    </row>
    <row r="909" spans="27:28" ht="13" x14ac:dyDescent="0.15">
      <c r="AA909" s="1"/>
      <c r="AB909" s="1"/>
    </row>
    <row r="910" spans="27:28" ht="13" x14ac:dyDescent="0.15">
      <c r="AA910" s="1"/>
      <c r="AB910" s="1"/>
    </row>
    <row r="911" spans="27:28" ht="13" x14ac:dyDescent="0.15">
      <c r="AA911" s="1"/>
      <c r="AB911" s="1"/>
    </row>
    <row r="912" spans="27:28" ht="13" x14ac:dyDescent="0.15">
      <c r="AA912" s="1"/>
      <c r="AB912" s="1"/>
    </row>
    <row r="913" spans="27:28" ht="13" x14ac:dyDescent="0.15">
      <c r="AA913" s="1"/>
      <c r="AB913" s="1"/>
    </row>
    <row r="914" spans="27:28" ht="13" x14ac:dyDescent="0.15">
      <c r="AA914" s="1"/>
      <c r="AB914" s="1"/>
    </row>
    <row r="915" spans="27:28" ht="13" x14ac:dyDescent="0.15">
      <c r="AA915" s="1"/>
      <c r="AB915" s="1"/>
    </row>
    <row r="916" spans="27:28" ht="13" x14ac:dyDescent="0.15">
      <c r="AA916" s="1"/>
      <c r="AB916" s="1"/>
    </row>
    <row r="917" spans="27:28" ht="13" x14ac:dyDescent="0.15">
      <c r="AA917" s="1"/>
      <c r="AB917" s="1"/>
    </row>
    <row r="918" spans="27:28" ht="13" x14ac:dyDescent="0.15">
      <c r="AA918" s="1"/>
      <c r="AB918" s="1"/>
    </row>
    <row r="919" spans="27:28" ht="13" x14ac:dyDescent="0.15">
      <c r="AA919" s="1"/>
      <c r="AB919" s="1"/>
    </row>
    <row r="920" spans="27:28" ht="13" x14ac:dyDescent="0.15">
      <c r="AA920" s="1"/>
      <c r="AB920" s="1"/>
    </row>
    <row r="921" spans="27:28" ht="13" x14ac:dyDescent="0.15">
      <c r="AA921" s="1"/>
      <c r="AB921" s="1"/>
    </row>
    <row r="922" spans="27:28" ht="13" x14ac:dyDescent="0.15">
      <c r="AA922" s="1"/>
      <c r="AB922" s="1"/>
    </row>
    <row r="923" spans="27:28" ht="13" x14ac:dyDescent="0.15">
      <c r="AA923" s="1"/>
      <c r="AB923" s="1"/>
    </row>
    <row r="924" spans="27:28" ht="13" x14ac:dyDescent="0.15">
      <c r="AA924" s="1"/>
      <c r="AB924" s="1"/>
    </row>
    <row r="925" spans="27:28" ht="13" x14ac:dyDescent="0.15">
      <c r="AA925" s="1"/>
      <c r="AB925" s="1"/>
    </row>
    <row r="926" spans="27:28" ht="13" x14ac:dyDescent="0.15">
      <c r="AA926" s="1"/>
      <c r="AB926" s="1"/>
    </row>
    <row r="927" spans="27:28" ht="13" x14ac:dyDescent="0.15">
      <c r="AA927" s="1"/>
      <c r="AB927" s="1"/>
    </row>
    <row r="928" spans="27:28" ht="13" x14ac:dyDescent="0.15">
      <c r="AA928" s="1"/>
      <c r="AB928" s="1"/>
    </row>
    <row r="929" spans="27:28" ht="13" x14ac:dyDescent="0.15">
      <c r="AA929" s="1"/>
      <c r="AB929" s="1"/>
    </row>
    <row r="930" spans="27:28" ht="13" x14ac:dyDescent="0.15">
      <c r="AA930" s="1"/>
      <c r="AB930" s="1"/>
    </row>
    <row r="931" spans="27:28" ht="13" x14ac:dyDescent="0.15">
      <c r="AA931" s="1"/>
      <c r="AB931" s="1"/>
    </row>
    <row r="932" spans="27:28" ht="13" x14ac:dyDescent="0.15">
      <c r="AA932" s="1"/>
      <c r="AB932" s="1"/>
    </row>
    <row r="933" spans="27:28" ht="13" x14ac:dyDescent="0.15">
      <c r="AA933" s="1"/>
      <c r="AB933" s="1"/>
    </row>
    <row r="934" spans="27:28" ht="13" x14ac:dyDescent="0.15">
      <c r="AA934" s="1"/>
      <c r="AB934" s="1"/>
    </row>
    <row r="935" spans="27:28" ht="13" x14ac:dyDescent="0.15">
      <c r="AA935" s="1"/>
      <c r="AB935" s="1"/>
    </row>
    <row r="936" spans="27:28" ht="13" x14ac:dyDescent="0.15">
      <c r="AA936" s="1"/>
      <c r="AB936" s="1"/>
    </row>
    <row r="937" spans="27:28" ht="13" x14ac:dyDescent="0.15">
      <c r="AA937" s="1"/>
      <c r="AB937" s="1"/>
    </row>
    <row r="938" spans="27:28" ht="13" x14ac:dyDescent="0.15">
      <c r="AA938" s="1"/>
      <c r="AB938" s="1"/>
    </row>
    <row r="939" spans="27:28" ht="13" x14ac:dyDescent="0.15">
      <c r="AA939" s="1"/>
      <c r="AB939" s="1"/>
    </row>
    <row r="940" spans="27:28" ht="13" x14ac:dyDescent="0.15">
      <c r="AA940" s="1"/>
      <c r="AB940" s="1"/>
    </row>
    <row r="941" spans="27:28" ht="13" x14ac:dyDescent="0.15">
      <c r="AA941" s="1"/>
      <c r="AB941" s="1"/>
    </row>
    <row r="942" spans="27:28" ht="13" x14ac:dyDescent="0.15">
      <c r="AA942" s="1"/>
      <c r="AB942" s="1"/>
    </row>
    <row r="943" spans="27:28" ht="13" x14ac:dyDescent="0.15">
      <c r="AA943" s="1"/>
      <c r="AB943" s="1"/>
    </row>
    <row r="944" spans="27:28" ht="13" x14ac:dyDescent="0.15">
      <c r="AA944" s="1"/>
      <c r="AB944" s="1"/>
    </row>
    <row r="945" spans="27:28" ht="13" x14ac:dyDescent="0.15">
      <c r="AA945" s="1"/>
      <c r="AB945" s="1"/>
    </row>
    <row r="946" spans="27:28" ht="13" x14ac:dyDescent="0.15">
      <c r="AA946" s="1"/>
      <c r="AB946" s="1"/>
    </row>
    <row r="947" spans="27:28" ht="13" x14ac:dyDescent="0.15">
      <c r="AA947" s="1"/>
      <c r="AB947" s="1"/>
    </row>
    <row r="948" spans="27:28" ht="13" x14ac:dyDescent="0.15">
      <c r="AA948" s="1"/>
      <c r="AB948" s="1"/>
    </row>
    <row r="949" spans="27:28" ht="13" x14ac:dyDescent="0.15">
      <c r="AA949" s="1"/>
      <c r="AB949" s="1"/>
    </row>
    <row r="950" spans="27:28" ht="13" x14ac:dyDescent="0.15">
      <c r="AA950" s="1"/>
      <c r="AB950" s="1"/>
    </row>
    <row r="951" spans="27:28" ht="13" x14ac:dyDescent="0.15">
      <c r="AA951" s="1"/>
      <c r="AB951" s="1"/>
    </row>
    <row r="952" spans="27:28" ht="13" x14ac:dyDescent="0.15">
      <c r="AA952" s="1"/>
      <c r="AB952" s="1"/>
    </row>
    <row r="953" spans="27:28" ht="13" x14ac:dyDescent="0.15">
      <c r="AA953" s="1"/>
      <c r="AB953" s="1"/>
    </row>
    <row r="954" spans="27:28" ht="13" x14ac:dyDescent="0.15">
      <c r="AA954" s="1"/>
      <c r="AB954" s="1"/>
    </row>
    <row r="955" spans="27:28" ht="13" x14ac:dyDescent="0.15">
      <c r="AA955" s="1"/>
      <c r="AB955" s="1"/>
    </row>
    <row r="956" spans="27:28" ht="13" x14ac:dyDescent="0.15">
      <c r="AA956" s="1"/>
      <c r="AB956" s="1"/>
    </row>
    <row r="957" spans="27:28" ht="13" x14ac:dyDescent="0.15">
      <c r="AA957" s="1"/>
      <c r="AB957" s="1"/>
    </row>
    <row r="958" spans="27:28" ht="13" x14ac:dyDescent="0.15">
      <c r="AA958" s="1"/>
      <c r="AB958" s="1"/>
    </row>
    <row r="959" spans="27:28" ht="13" x14ac:dyDescent="0.15">
      <c r="AA959" s="1"/>
      <c r="AB959" s="1"/>
    </row>
    <row r="960" spans="27:28" ht="13" x14ac:dyDescent="0.15">
      <c r="AA960" s="1"/>
      <c r="AB960" s="1"/>
    </row>
    <row r="961" spans="27:28" ht="13" x14ac:dyDescent="0.15">
      <c r="AA961" s="1"/>
      <c r="AB961" s="1"/>
    </row>
    <row r="962" spans="27:28" ht="13" x14ac:dyDescent="0.15">
      <c r="AA962" s="1"/>
      <c r="AB962" s="1"/>
    </row>
    <row r="963" spans="27:28" ht="13" x14ac:dyDescent="0.15">
      <c r="AA963" s="1"/>
      <c r="AB963" s="1"/>
    </row>
    <row r="964" spans="27:28" ht="13" x14ac:dyDescent="0.15">
      <c r="AA964" s="1"/>
      <c r="AB964" s="1"/>
    </row>
    <row r="965" spans="27:28" ht="13" x14ac:dyDescent="0.15">
      <c r="AA965" s="1"/>
      <c r="AB965" s="1"/>
    </row>
    <row r="966" spans="27:28" ht="13" x14ac:dyDescent="0.15">
      <c r="AA966" s="1"/>
      <c r="AB966" s="1"/>
    </row>
    <row r="967" spans="27:28" ht="13" x14ac:dyDescent="0.15">
      <c r="AA967" s="1"/>
      <c r="AB967" s="1"/>
    </row>
    <row r="968" spans="27:28" ht="13" x14ac:dyDescent="0.15">
      <c r="AA968" s="1"/>
      <c r="AB968" s="1"/>
    </row>
    <row r="969" spans="27:28" ht="13" x14ac:dyDescent="0.15">
      <c r="AA969" s="1"/>
      <c r="AB969" s="1"/>
    </row>
    <row r="970" spans="27:28" ht="13" x14ac:dyDescent="0.15">
      <c r="AA970" s="1"/>
      <c r="AB970" s="1"/>
    </row>
    <row r="971" spans="27:28" ht="13" x14ac:dyDescent="0.15">
      <c r="AA971" s="1"/>
      <c r="AB971" s="1"/>
    </row>
    <row r="972" spans="27:28" ht="13" x14ac:dyDescent="0.15">
      <c r="AA972" s="1"/>
      <c r="AB972" s="1"/>
    </row>
    <row r="973" spans="27:28" ht="13" x14ac:dyDescent="0.15">
      <c r="AA973" s="1"/>
      <c r="AB973" s="1"/>
    </row>
    <row r="974" spans="27:28" ht="13" x14ac:dyDescent="0.15">
      <c r="AA974" s="1"/>
      <c r="AB974" s="1"/>
    </row>
    <row r="975" spans="27:28" ht="13" x14ac:dyDescent="0.15">
      <c r="AA975" s="1"/>
      <c r="AB975" s="1"/>
    </row>
    <row r="976" spans="27:28" ht="13" x14ac:dyDescent="0.15">
      <c r="AA976" s="1"/>
      <c r="AB976" s="1"/>
    </row>
    <row r="977" spans="27:28" ht="13" x14ac:dyDescent="0.15">
      <c r="AA977" s="1"/>
      <c r="AB977" s="1"/>
    </row>
    <row r="978" spans="27:28" ht="13" x14ac:dyDescent="0.15">
      <c r="AA978" s="1"/>
      <c r="AB978" s="1"/>
    </row>
    <row r="979" spans="27:28" ht="13" x14ac:dyDescent="0.15">
      <c r="AA979" s="1"/>
      <c r="AB979" s="1"/>
    </row>
    <row r="980" spans="27:28" ht="13" x14ac:dyDescent="0.15">
      <c r="AA980" s="1"/>
      <c r="AB980" s="1"/>
    </row>
    <row r="981" spans="27:28" ht="13" x14ac:dyDescent="0.15">
      <c r="AA981" s="1"/>
      <c r="AB981" s="1"/>
    </row>
    <row r="982" spans="27:28" ht="13" x14ac:dyDescent="0.15">
      <c r="AA982" s="1"/>
      <c r="AB982" s="1"/>
    </row>
    <row r="983" spans="27:28" ht="13" x14ac:dyDescent="0.15">
      <c r="AA983" s="1"/>
      <c r="AB983" s="1"/>
    </row>
    <row r="984" spans="27:28" ht="13" x14ac:dyDescent="0.15">
      <c r="AA984" s="1"/>
      <c r="AB984" s="1"/>
    </row>
    <row r="985" spans="27:28" ht="13" x14ac:dyDescent="0.15">
      <c r="AA985" s="1"/>
      <c r="AB985" s="1"/>
    </row>
    <row r="986" spans="27:28" ht="13" x14ac:dyDescent="0.15">
      <c r="AA986" s="1"/>
      <c r="AB986" s="1"/>
    </row>
    <row r="987" spans="27:28" ht="13" x14ac:dyDescent="0.15">
      <c r="AA987" s="1"/>
      <c r="AB987" s="1"/>
    </row>
    <row r="988" spans="27:28" ht="13" x14ac:dyDescent="0.15">
      <c r="AA988" s="1"/>
      <c r="AB988" s="1"/>
    </row>
    <row r="989" spans="27:28" ht="13" x14ac:dyDescent="0.15">
      <c r="AA989" s="1"/>
      <c r="AB989" s="1"/>
    </row>
    <row r="990" spans="27:28" ht="13" x14ac:dyDescent="0.15">
      <c r="AA990" s="1"/>
      <c r="AB990" s="1"/>
    </row>
    <row r="991" spans="27:28" ht="13" x14ac:dyDescent="0.15">
      <c r="AA991" s="1"/>
      <c r="AB991" s="1"/>
    </row>
    <row r="992" spans="27:28" ht="13" x14ac:dyDescent="0.15">
      <c r="AA992" s="1"/>
      <c r="AB992" s="1"/>
    </row>
    <row r="993" spans="27:28" ht="13" x14ac:dyDescent="0.15">
      <c r="AA993" s="1"/>
      <c r="AB993" s="1"/>
    </row>
    <row r="994" spans="27:28" ht="13" x14ac:dyDescent="0.15">
      <c r="AA994" s="1"/>
      <c r="AB994" s="1"/>
    </row>
    <row r="995" spans="27:28" ht="13" x14ac:dyDescent="0.15">
      <c r="AA995" s="1"/>
      <c r="AB995" s="1"/>
    </row>
    <row r="996" spans="27:28" ht="13" x14ac:dyDescent="0.15">
      <c r="AA996" s="1"/>
      <c r="AB996" s="1"/>
    </row>
    <row r="997" spans="27:28" ht="13" x14ac:dyDescent="0.15">
      <c r="AA997" s="1"/>
      <c r="AB997" s="1"/>
    </row>
    <row r="998" spans="27:28" ht="13" x14ac:dyDescent="0.15">
      <c r="AA998" s="1"/>
      <c r="AB998" s="1"/>
    </row>
    <row r="999" spans="27:28" ht="13" x14ac:dyDescent="0.15">
      <c r="AA999" s="1"/>
      <c r="AB999" s="1"/>
    </row>
    <row r="1000" spans="27:28" ht="13" x14ac:dyDescent="0.15">
      <c r="AA1000" s="1"/>
      <c r="AB1000" s="1"/>
    </row>
    <row r="1001" spans="27:28" ht="13" x14ac:dyDescent="0.15">
      <c r="AA1001" s="1"/>
      <c r="AB1001" s="1"/>
    </row>
    <row r="1002" spans="27:28" ht="13" x14ac:dyDescent="0.15">
      <c r="AA1002" s="1"/>
      <c r="AB1002" s="1"/>
    </row>
    <row r="1003" spans="27:28" ht="13" x14ac:dyDescent="0.15">
      <c r="AA1003" s="1"/>
      <c r="AB1003" s="1"/>
    </row>
    <row r="1004" spans="27:28" ht="13" x14ac:dyDescent="0.15">
      <c r="AA1004" s="1"/>
      <c r="AB1004" s="1"/>
    </row>
    <row r="1005" spans="27:28" ht="13" x14ac:dyDescent="0.15">
      <c r="AA1005" s="1"/>
      <c r="AB1005" s="1"/>
    </row>
    <row r="1006" spans="27:28" ht="13" x14ac:dyDescent="0.15">
      <c r="AA1006" s="1"/>
      <c r="AB1006" s="1"/>
    </row>
    <row r="1007" spans="27:28" ht="13" x14ac:dyDescent="0.15">
      <c r="AA1007" s="1"/>
      <c r="AB1007" s="1"/>
    </row>
    <row r="1008" spans="27:28" ht="13" x14ac:dyDescent="0.15">
      <c r="AA1008" s="1"/>
      <c r="AB1008" s="1"/>
    </row>
    <row r="1009" spans="27:28" ht="13" x14ac:dyDescent="0.15">
      <c r="AA1009" s="1"/>
      <c r="AB1009" s="1"/>
    </row>
    <row r="1010" spans="27:28" ht="13" x14ac:dyDescent="0.15">
      <c r="AA1010" s="1"/>
      <c r="AB1010" s="1"/>
    </row>
  </sheetData>
  <conditionalFormatting sqref="R14:S18 U22:V27 X31:Y34">
    <cfRule type="cellIs" dxfId="1" priority="6" operator="equal">
      <formula>0</formula>
    </cfRule>
  </conditionalFormatting>
  <conditionalFormatting sqref="AA38:AB38 AA42:AB42 AA43">
    <cfRule type="colorScale" priority="7">
      <colorScale>
        <cfvo type="min"/>
        <cfvo type="max"/>
        <color theme="8" tint="-0.249977111117893"/>
        <color theme="8" tint="0.79998168889431442"/>
      </colorScale>
    </cfRule>
  </conditionalFormatting>
  <conditionalFormatting sqref="AA39:AA41">
    <cfRule type="colorScale" priority="5">
      <colorScale>
        <cfvo type="min"/>
        <cfvo type="max"/>
        <color theme="8" tint="-0.249977111117893"/>
        <color theme="8" tint="0.79998168889431442"/>
      </colorScale>
    </cfRule>
  </conditionalFormatting>
  <conditionalFormatting sqref="AB39">
    <cfRule type="colorScale" priority="4">
      <colorScale>
        <cfvo type="min"/>
        <cfvo type="max"/>
        <color theme="8" tint="-0.249977111117893"/>
        <color theme="8" tint="0.79998168889431442"/>
      </colorScale>
    </cfRule>
  </conditionalFormatting>
  <conditionalFormatting sqref="AB40">
    <cfRule type="colorScale" priority="3">
      <colorScale>
        <cfvo type="min"/>
        <cfvo type="max"/>
        <color theme="8" tint="-0.249977111117893"/>
        <color theme="8" tint="0.79998168889431442"/>
      </colorScale>
    </cfRule>
  </conditionalFormatting>
  <conditionalFormatting sqref="AB41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conditionalFormatting sqref="AB43">
    <cfRule type="colorScale" priority="1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F53B-94F6-6348-8820-B29180169082}">
  <sheetPr>
    <outlinePr summaryBelow="0" summaryRight="0"/>
  </sheetPr>
  <dimension ref="A1:AJ1010"/>
  <sheetViews>
    <sheetView zoomScaleNormal="100" workbookViewId="0">
      <pane ySplit="1" topLeftCell="A2" activePane="bottomLeft" state="frozen"/>
      <selection pane="bottomLeft" activeCell="B39" sqref="B39"/>
    </sheetView>
  </sheetViews>
  <sheetFormatPr baseColWidth="10" defaultColWidth="12.6640625" defaultRowHeight="15.75" customHeight="1" x14ac:dyDescent="0.15"/>
  <cols>
    <col min="1" max="2" width="3.1640625" customWidth="1"/>
    <col min="4" max="26" width="3.6640625" customWidth="1"/>
    <col min="27" max="28" width="4.33203125" customWidth="1"/>
    <col min="29" max="29" width="28.5" customWidth="1"/>
  </cols>
  <sheetData>
    <row r="1" spans="1:36" ht="15" customHeight="1" x14ac:dyDescent="0.2">
      <c r="A1" s="29" t="s">
        <v>53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  <c r="AD1" s="30"/>
      <c r="AE1" s="30"/>
      <c r="AF1" s="30"/>
      <c r="AG1" s="30"/>
      <c r="AH1" s="30"/>
      <c r="AI1" s="30"/>
      <c r="AJ1" s="30"/>
    </row>
    <row r="2" spans="1:36" ht="13" x14ac:dyDescent="0.15">
      <c r="F2" s="20"/>
      <c r="AA2" s="1"/>
      <c r="AB2" s="1"/>
      <c r="AC2" s="2"/>
    </row>
    <row r="3" spans="1:36" ht="15" customHeight="1" x14ac:dyDescent="0.15">
      <c r="O3" s="26" t="s">
        <v>22</v>
      </c>
      <c r="AA3" s="1"/>
      <c r="AB3" s="1"/>
    </row>
    <row r="4" spans="1:36" ht="15" customHeight="1" x14ac:dyDescent="0.15">
      <c r="A4" s="3" t="s">
        <v>0</v>
      </c>
      <c r="H4" s="1"/>
      <c r="I4" s="1"/>
      <c r="J4" s="1"/>
      <c r="K4" s="1"/>
      <c r="L4" s="1"/>
      <c r="M4" s="1"/>
      <c r="N4" s="1"/>
      <c r="O4" s="1" t="s">
        <v>18</v>
      </c>
      <c r="P4" s="1" t="s">
        <v>19</v>
      </c>
      <c r="Q4" s="1"/>
      <c r="R4" s="1"/>
      <c r="S4" s="1"/>
      <c r="T4" s="1"/>
      <c r="U4" s="1"/>
      <c r="V4" s="1"/>
      <c r="W4" s="1"/>
      <c r="Y4" s="1"/>
      <c r="AA4" s="1"/>
      <c r="AB4" s="1"/>
    </row>
    <row r="5" spans="1:36" ht="15" customHeight="1" x14ac:dyDescent="0.15">
      <c r="B5" s="2" t="s">
        <v>31</v>
      </c>
      <c r="F5" s="2"/>
      <c r="G5" s="1"/>
      <c r="H5" s="1"/>
      <c r="I5" s="1"/>
      <c r="J5" s="1"/>
      <c r="K5" s="1"/>
      <c r="L5" s="1"/>
      <c r="M5" s="1"/>
      <c r="N5" s="1"/>
      <c r="O5" s="4">
        <v>2</v>
      </c>
      <c r="P5" s="4">
        <v>-1</v>
      </c>
      <c r="Q5" s="1"/>
      <c r="R5" s="1"/>
      <c r="S5" s="1"/>
      <c r="T5" s="1"/>
      <c r="U5" s="1"/>
      <c r="X5" s="1"/>
      <c r="Y5" s="1"/>
      <c r="Z5" s="1"/>
      <c r="AA5" s="1"/>
      <c r="AB5" s="1"/>
      <c r="AC5" s="1"/>
    </row>
    <row r="6" spans="1:36" ht="15" customHeight="1" x14ac:dyDescent="0.15">
      <c r="G6" s="1"/>
      <c r="H6" s="1"/>
      <c r="I6" s="1"/>
      <c r="J6" s="1"/>
      <c r="K6" s="1"/>
      <c r="L6" s="1"/>
      <c r="M6" s="1"/>
      <c r="N6" s="1"/>
      <c r="O6" s="4">
        <v>1</v>
      </c>
      <c r="P6" s="4">
        <v>1</v>
      </c>
      <c r="Q6" s="1"/>
      <c r="R6" s="1"/>
      <c r="S6" s="1"/>
      <c r="T6" s="1"/>
      <c r="U6" s="1"/>
      <c r="X6" s="1"/>
      <c r="Y6" s="1"/>
      <c r="Z6" s="1"/>
      <c r="AA6" s="1"/>
      <c r="AB6" s="1"/>
      <c r="AC6" s="1"/>
    </row>
    <row r="7" spans="1:36" ht="15" customHeight="1" x14ac:dyDescent="0.15">
      <c r="G7" s="1"/>
      <c r="H7" s="1"/>
      <c r="I7" s="1"/>
      <c r="J7" s="1"/>
      <c r="K7" s="1"/>
      <c r="L7" s="1"/>
      <c r="M7" s="1"/>
      <c r="N7" s="1"/>
      <c r="O7" s="4">
        <v>0</v>
      </c>
      <c r="P7" s="4">
        <v>0</v>
      </c>
      <c r="Q7" s="1"/>
      <c r="R7" s="1"/>
      <c r="S7" s="1"/>
      <c r="T7" s="1"/>
      <c r="U7" s="1"/>
      <c r="X7" s="1"/>
      <c r="Y7" s="1"/>
      <c r="Z7" s="1"/>
      <c r="AA7" s="1"/>
      <c r="AB7" s="1"/>
      <c r="AC7" s="1"/>
    </row>
    <row r="8" spans="1:36" ht="15" customHeight="1" x14ac:dyDescent="0.15">
      <c r="G8" s="1"/>
      <c r="H8" s="1"/>
      <c r="I8" s="1"/>
      <c r="J8" s="1"/>
      <c r="K8" s="1"/>
      <c r="L8" s="1"/>
      <c r="M8" s="1"/>
      <c r="N8" s="1"/>
      <c r="O8" s="4">
        <v>0</v>
      </c>
      <c r="P8" s="4">
        <v>1</v>
      </c>
      <c r="Q8" s="1"/>
      <c r="R8" s="1"/>
      <c r="S8" s="1"/>
      <c r="T8" s="1"/>
      <c r="U8" s="1"/>
      <c r="X8" s="1"/>
      <c r="Y8" s="1"/>
      <c r="Z8" s="1"/>
      <c r="AA8" s="1"/>
      <c r="AB8" s="1"/>
      <c r="AC8" s="1"/>
    </row>
    <row r="9" spans="1:36" ht="15" customHeight="1" x14ac:dyDescent="0.15">
      <c r="G9" s="1"/>
      <c r="H9" s="1"/>
      <c r="I9" s="1"/>
      <c r="J9" s="1"/>
      <c r="K9" s="1"/>
      <c r="L9" s="1"/>
      <c r="M9" s="1"/>
      <c r="N9" s="1"/>
      <c r="O9" s="4">
        <v>2</v>
      </c>
      <c r="P9" s="4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6" ht="15" customHeight="1" x14ac:dyDescent="0.15">
      <c r="A10" s="5" t="s">
        <v>1</v>
      </c>
      <c r="B10" s="1"/>
      <c r="F10" s="1"/>
      <c r="H10" s="1"/>
      <c r="I10" s="1"/>
      <c r="J10" s="1"/>
      <c r="K10" s="1"/>
      <c r="L10" s="1"/>
      <c r="M10" s="1"/>
      <c r="N10" s="1"/>
      <c r="O10" s="4">
        <v>1</v>
      </c>
      <c r="P10" s="4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6" ht="15" customHeight="1" x14ac:dyDescent="0.15">
      <c r="B11" s="2" t="s">
        <v>28</v>
      </c>
      <c r="F11" s="2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/>
      <c r="R11" s="1"/>
      <c r="S11" s="1"/>
      <c r="T11" s="1"/>
      <c r="U11" s="1"/>
      <c r="V11" s="1"/>
      <c r="W11" s="1"/>
      <c r="Z11" s="1"/>
      <c r="AA11" s="1"/>
    </row>
    <row r="12" spans="1:36" ht="15" customHeight="1" x14ac:dyDescent="0.15">
      <c r="B12" s="20" t="s">
        <v>27</v>
      </c>
      <c r="F12" s="20"/>
      <c r="H12" s="1"/>
      <c r="I12" s="1"/>
      <c r="J12" s="1"/>
      <c r="K12" s="1"/>
      <c r="L12" s="1"/>
      <c r="M12" s="1"/>
      <c r="N12" s="1"/>
      <c r="O12" s="1" t="s">
        <v>4</v>
      </c>
      <c r="P12" s="1" t="s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6" ht="15" customHeight="1" thickBot="1" x14ac:dyDescent="0.2">
      <c r="G13" s="21" t="s">
        <v>2</v>
      </c>
      <c r="H13" s="22"/>
      <c r="I13" s="22"/>
      <c r="J13" s="22"/>
      <c r="K13" s="22"/>
      <c r="L13" s="22"/>
      <c r="M13" s="21" t="s">
        <v>3</v>
      </c>
      <c r="N13" s="22"/>
      <c r="O13" s="23" t="s">
        <v>17</v>
      </c>
      <c r="Q13" s="6" t="s">
        <v>5</v>
      </c>
      <c r="R13" s="23" t="s">
        <v>23</v>
      </c>
      <c r="U13" s="1"/>
      <c r="V13" s="1"/>
      <c r="X13" s="1"/>
      <c r="Y13" s="1"/>
      <c r="Z13" s="1"/>
      <c r="AA13" s="1"/>
      <c r="AB13" s="1"/>
      <c r="AC13" s="1"/>
    </row>
    <row r="14" spans="1:36" ht="15" customHeight="1" x14ac:dyDescent="0.15">
      <c r="G14" s="7">
        <v>1</v>
      </c>
      <c r="H14" s="8">
        <v>0</v>
      </c>
      <c r="I14" s="8">
        <v>0</v>
      </c>
      <c r="J14" s="8">
        <v>0</v>
      </c>
      <c r="K14" s="8">
        <v>-1</v>
      </c>
      <c r="L14" s="8">
        <v>1</v>
      </c>
      <c r="M14" s="9">
        <v>1</v>
      </c>
      <c r="N14" s="1" t="s">
        <v>6</v>
      </c>
      <c r="O14" s="35" cm="1">
        <f t="array" ref="O14">MMULT($G14:$M14,O$5:O$11)</f>
        <v>2</v>
      </c>
      <c r="P14" s="35" cm="1">
        <f t="array" ref="P14">MMULT($G14:$M14,P$5:P$11)</f>
        <v>1</v>
      </c>
      <c r="Q14" s="1" t="s">
        <v>7</v>
      </c>
      <c r="R14" s="28">
        <f t="shared" ref="R14:S18" si="0">IF(O14&gt;0,O14,0)</f>
        <v>2</v>
      </c>
      <c r="S14" s="28">
        <f t="shared" si="0"/>
        <v>1</v>
      </c>
      <c r="U14" s="1"/>
      <c r="V14" s="1"/>
      <c r="X14" s="1"/>
      <c r="Y14" s="1"/>
      <c r="Z14" s="1"/>
      <c r="AA14" s="1"/>
      <c r="AB14" s="1"/>
      <c r="AC14" s="1"/>
    </row>
    <row r="15" spans="1:36" ht="15" customHeight="1" x14ac:dyDescent="0.15">
      <c r="G15" s="31">
        <v>0</v>
      </c>
      <c r="H15" s="32">
        <v>1</v>
      </c>
      <c r="I15" s="32">
        <v>0</v>
      </c>
      <c r="J15" s="32">
        <v>1</v>
      </c>
      <c r="K15" s="32">
        <v>0</v>
      </c>
      <c r="L15" s="32">
        <v>0</v>
      </c>
      <c r="M15" s="33">
        <v>-1</v>
      </c>
      <c r="N15" s="1" t="s">
        <v>6</v>
      </c>
      <c r="O15" s="35" cm="1">
        <f t="array" ref="O15">MMULT($G15:$M15,O$5:O$11)</f>
        <v>0</v>
      </c>
      <c r="P15" s="35" cm="1">
        <f t="array" ref="P15">MMULT($G15:$M15,P$5:P$11)</f>
        <v>1</v>
      </c>
      <c r="Q15" s="1" t="s">
        <v>7</v>
      </c>
      <c r="R15" s="28">
        <f t="shared" si="0"/>
        <v>0</v>
      </c>
      <c r="S15" s="28">
        <f t="shared" si="0"/>
        <v>1</v>
      </c>
      <c r="U15" s="1"/>
      <c r="V15" s="1"/>
      <c r="X15" s="1"/>
      <c r="Y15" s="1"/>
      <c r="Z15" s="1"/>
      <c r="AA15" s="1"/>
      <c r="AB15" s="1"/>
      <c r="AC15" s="1"/>
    </row>
    <row r="16" spans="1:36" ht="15" customHeight="1" x14ac:dyDescent="0.15">
      <c r="G16" s="31">
        <v>0</v>
      </c>
      <c r="H16" s="32">
        <v>0</v>
      </c>
      <c r="I16" s="32">
        <v>1</v>
      </c>
      <c r="J16" s="32">
        <v>0</v>
      </c>
      <c r="K16" s="32">
        <v>-1</v>
      </c>
      <c r="L16" s="32">
        <v>0</v>
      </c>
      <c r="M16" s="33">
        <v>0</v>
      </c>
      <c r="N16" s="1" t="s">
        <v>6</v>
      </c>
      <c r="O16" s="35" cm="1">
        <f t="array" ref="O16">MMULT($G16:$M16,O$5:O$11)</f>
        <v>-2</v>
      </c>
      <c r="P16" s="35" cm="1">
        <f t="array" ref="P16">MMULT($G16:$M16,P$5:P$11)</f>
        <v>-1</v>
      </c>
      <c r="Q16" s="1" t="s">
        <v>7</v>
      </c>
      <c r="R16" s="28">
        <f t="shared" si="0"/>
        <v>0</v>
      </c>
      <c r="S16" s="28">
        <f t="shared" si="0"/>
        <v>0</v>
      </c>
      <c r="U16" s="1"/>
      <c r="V16" s="1"/>
      <c r="X16" s="1"/>
      <c r="Y16" s="1"/>
      <c r="Z16" s="1"/>
      <c r="AA16" s="1"/>
      <c r="AB16" s="1"/>
      <c r="AC16" s="1"/>
    </row>
    <row r="17" spans="1:29" ht="15" customHeight="1" x14ac:dyDescent="0.15">
      <c r="G17" s="10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2">
        <v>0</v>
      </c>
      <c r="N17" s="1" t="s">
        <v>6</v>
      </c>
      <c r="O17" s="35" cm="1">
        <f t="array" ref="O17">MMULT($G17:$M17,O$5:O$11)</f>
        <v>1</v>
      </c>
      <c r="P17" s="35" cm="1">
        <f t="array" ref="P17">MMULT($G17:$M17,P$5:P$11)</f>
        <v>2</v>
      </c>
      <c r="Q17" s="1" t="s">
        <v>7</v>
      </c>
      <c r="R17" s="28">
        <f t="shared" si="0"/>
        <v>1</v>
      </c>
      <c r="S17" s="28">
        <f t="shared" si="0"/>
        <v>2</v>
      </c>
      <c r="T17" s="1"/>
      <c r="U17" s="24"/>
      <c r="V17" s="1"/>
      <c r="W17" s="1"/>
      <c r="X17" s="1"/>
      <c r="Y17" s="1"/>
      <c r="Z17" s="1"/>
      <c r="AA17" s="1"/>
      <c r="AB17" s="1"/>
      <c r="AC17" s="1"/>
    </row>
    <row r="18" spans="1:29" ht="15" customHeight="1" thickBot="1" x14ac:dyDescent="0.2">
      <c r="G18" s="13">
        <v>1</v>
      </c>
      <c r="H18" s="14">
        <v>-1</v>
      </c>
      <c r="I18" s="14">
        <v>0</v>
      </c>
      <c r="J18" s="14">
        <v>0</v>
      </c>
      <c r="K18" s="14">
        <v>0</v>
      </c>
      <c r="L18" s="14">
        <v>-1</v>
      </c>
      <c r="M18" s="15">
        <v>1</v>
      </c>
      <c r="N18" s="1" t="s">
        <v>6</v>
      </c>
      <c r="O18" s="35" cm="1">
        <f t="array" ref="O18">MMULT($G18:$M18,O$5:O$11)</f>
        <v>1</v>
      </c>
      <c r="P18" s="35" cm="1">
        <f t="array" ref="P18">MMULT($G18:$M18,P$5:P$11)</f>
        <v>-3</v>
      </c>
      <c r="Q18" s="1" t="s">
        <v>7</v>
      </c>
      <c r="R18" s="28">
        <f t="shared" si="0"/>
        <v>1</v>
      </c>
      <c r="S18" s="28">
        <f t="shared" si="0"/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15">
      <c r="G20" s="1"/>
      <c r="H20" s="1"/>
      <c r="I20" s="1"/>
      <c r="J20" s="1"/>
      <c r="K20" s="1"/>
      <c r="L20" s="1"/>
      <c r="M20" s="1"/>
      <c r="N20" s="49" t="s">
        <v>61</v>
      </c>
      <c r="O20" s="1"/>
      <c r="P20" s="1"/>
      <c r="Q20" s="1"/>
      <c r="R20" s="1" t="s">
        <v>4</v>
      </c>
      <c r="S20" s="1" t="s">
        <v>4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thickBot="1" x14ac:dyDescent="0.2">
      <c r="A21" s="5" t="s">
        <v>8</v>
      </c>
      <c r="G21" s="1"/>
      <c r="H21" s="1"/>
      <c r="I21" s="1"/>
      <c r="J21" s="1"/>
      <c r="K21" s="21" t="s">
        <v>9</v>
      </c>
      <c r="L21" s="1"/>
      <c r="N21" s="22"/>
      <c r="O21" s="22"/>
      <c r="P21" s="21" t="s">
        <v>10</v>
      </c>
      <c r="Q21" s="1"/>
      <c r="R21" s="48" t="s">
        <v>57</v>
      </c>
      <c r="T21" s="6" t="s">
        <v>5</v>
      </c>
      <c r="U21" s="23" t="s">
        <v>62</v>
      </c>
      <c r="W21" s="1"/>
      <c r="X21" s="1"/>
      <c r="Y21" s="1"/>
      <c r="Z21" s="1"/>
      <c r="AA21" s="1"/>
      <c r="AB21" s="1"/>
      <c r="AC21" s="1"/>
    </row>
    <row r="22" spans="1:29" ht="15" customHeight="1" x14ac:dyDescent="0.15">
      <c r="B22" s="2" t="s">
        <v>72</v>
      </c>
      <c r="G22" s="1"/>
      <c r="H22" s="1"/>
      <c r="I22" s="1"/>
      <c r="J22" s="1"/>
      <c r="K22" s="7">
        <v>0</v>
      </c>
      <c r="L22" s="8">
        <v>-1</v>
      </c>
      <c r="M22" s="8">
        <v>-1</v>
      </c>
      <c r="N22" s="8">
        <v>-1</v>
      </c>
      <c r="O22" s="8">
        <v>2</v>
      </c>
      <c r="P22" s="9">
        <v>1</v>
      </c>
      <c r="Q22" s="1" t="s">
        <v>6</v>
      </c>
      <c r="R22" s="35" cm="1">
        <f t="array" ref="R22">MMULT($K22:$P22,R$14:R$19)</f>
        <v>2</v>
      </c>
      <c r="S22" s="35" cm="1">
        <f t="array" ref="S22">MMULT($K22:$P22,S$14:S$19)</f>
        <v>-2</v>
      </c>
      <c r="T22" s="1" t="s">
        <v>7</v>
      </c>
      <c r="U22" s="54">
        <f t="shared" ref="U22:V27" si="1">IF(R22&gt;0,R22,0)</f>
        <v>2</v>
      </c>
      <c r="V22" s="54">
        <f t="shared" si="1"/>
        <v>0</v>
      </c>
      <c r="W22" s="23"/>
      <c r="X22" s="1"/>
      <c r="Y22" s="1"/>
      <c r="Z22" s="1"/>
      <c r="AA22" s="1"/>
      <c r="AB22" s="1"/>
      <c r="AC22" s="1"/>
    </row>
    <row r="23" spans="1:29" ht="15" customHeight="1" x14ac:dyDescent="0.15">
      <c r="B23" s="20" t="s">
        <v>27</v>
      </c>
      <c r="G23" s="1"/>
      <c r="H23" s="1"/>
      <c r="I23" s="1"/>
      <c r="J23" s="1"/>
      <c r="K23" s="10">
        <v>-1</v>
      </c>
      <c r="L23" s="11">
        <v>1</v>
      </c>
      <c r="M23" s="11">
        <v>1</v>
      </c>
      <c r="N23" s="11">
        <v>1</v>
      </c>
      <c r="O23" s="11">
        <v>2</v>
      </c>
      <c r="P23" s="12">
        <v>2</v>
      </c>
      <c r="Q23" s="1" t="s">
        <v>6</v>
      </c>
      <c r="R23" s="35" cm="1">
        <f t="array" ref="R23">MMULT($K23:$P23,R$14:R$19)</f>
        <v>3</v>
      </c>
      <c r="S23" s="35" cm="1">
        <f t="array" ref="S23">MMULT($K23:$P23,S$14:S$19)</f>
        <v>4</v>
      </c>
      <c r="T23" s="1" t="s">
        <v>7</v>
      </c>
      <c r="U23" s="54">
        <f t="shared" si="1"/>
        <v>3</v>
      </c>
      <c r="V23" s="54">
        <f t="shared" si="1"/>
        <v>4</v>
      </c>
      <c r="W23" s="1"/>
      <c r="X23" s="1"/>
      <c r="Y23" s="1"/>
      <c r="Z23" s="1"/>
      <c r="AA23" s="1"/>
      <c r="AB23" s="1"/>
      <c r="AC23" s="1"/>
    </row>
    <row r="24" spans="1:29" ht="15" customHeight="1" x14ac:dyDescent="0.15">
      <c r="G24" s="1"/>
      <c r="H24" s="1"/>
      <c r="I24" s="1"/>
      <c r="J24" s="1"/>
      <c r="K24" s="10">
        <v>0</v>
      </c>
      <c r="L24" s="11">
        <v>1</v>
      </c>
      <c r="M24" s="11">
        <v>0</v>
      </c>
      <c r="N24" s="11">
        <v>0</v>
      </c>
      <c r="O24" s="11">
        <v>0</v>
      </c>
      <c r="P24" s="12">
        <v>0</v>
      </c>
      <c r="Q24" s="1" t="s">
        <v>6</v>
      </c>
      <c r="R24" s="35" cm="1">
        <f t="array" ref="R24">MMULT($K24:$P24,R$14:R$19)</f>
        <v>0</v>
      </c>
      <c r="S24" s="35" cm="1">
        <f t="array" ref="S24">MMULT($K24:$P24,S$14:S$19)</f>
        <v>1</v>
      </c>
      <c r="T24" s="1" t="s">
        <v>7</v>
      </c>
      <c r="U24" s="54">
        <f t="shared" si="1"/>
        <v>0</v>
      </c>
      <c r="V24" s="54">
        <f t="shared" si="1"/>
        <v>1</v>
      </c>
      <c r="W24" s="1"/>
      <c r="X24" s="1"/>
      <c r="Y24" s="1"/>
      <c r="Z24" s="1"/>
      <c r="AA24" s="1"/>
      <c r="AB24" s="1"/>
      <c r="AC24" s="1"/>
    </row>
    <row r="25" spans="1:29" ht="15" customHeight="1" x14ac:dyDescent="0.15">
      <c r="G25" s="1"/>
      <c r="H25" s="1"/>
      <c r="I25" s="1"/>
      <c r="J25" s="1"/>
      <c r="K25" s="10">
        <v>0</v>
      </c>
      <c r="L25" s="11">
        <v>0</v>
      </c>
      <c r="M25" s="11">
        <v>1</v>
      </c>
      <c r="N25" s="11">
        <v>1</v>
      </c>
      <c r="O25" s="11">
        <v>0</v>
      </c>
      <c r="P25" s="12">
        <v>1</v>
      </c>
      <c r="Q25" s="1" t="s">
        <v>6</v>
      </c>
      <c r="R25" s="35" cm="1">
        <f t="array" ref="R25">MMULT($K25:$P25,R$14:R$19)</f>
        <v>2</v>
      </c>
      <c r="S25" s="35" cm="1">
        <f t="array" ref="S25">MMULT($K25:$P25,S$14:S$19)</f>
        <v>3</v>
      </c>
      <c r="T25" s="1" t="s">
        <v>7</v>
      </c>
      <c r="U25" s="54">
        <f t="shared" si="1"/>
        <v>2</v>
      </c>
      <c r="V25" s="54">
        <f t="shared" si="1"/>
        <v>3</v>
      </c>
      <c r="W25" s="1"/>
      <c r="X25" s="1"/>
      <c r="Y25" s="1"/>
      <c r="Z25" s="1"/>
      <c r="AA25" s="1"/>
      <c r="AB25" s="1"/>
      <c r="AC25" s="1"/>
    </row>
    <row r="26" spans="1:29" ht="15" customHeight="1" x14ac:dyDescent="0.15">
      <c r="G26" s="1"/>
      <c r="H26" s="1"/>
      <c r="I26" s="1"/>
      <c r="J26" s="1"/>
      <c r="K26" s="10">
        <v>1</v>
      </c>
      <c r="L26" s="11">
        <v>-1</v>
      </c>
      <c r="M26" s="11">
        <v>0</v>
      </c>
      <c r="N26" s="11">
        <v>-1</v>
      </c>
      <c r="O26" s="11">
        <v>2</v>
      </c>
      <c r="P26" s="12">
        <v>0</v>
      </c>
      <c r="Q26" s="1" t="s">
        <v>6</v>
      </c>
      <c r="R26" s="35" cm="1">
        <f t="array" ref="R26">MMULT($K26:$P26,R$14:R$19)</f>
        <v>3</v>
      </c>
      <c r="S26" s="35" cm="1">
        <f t="array" ref="S26">MMULT($K26:$P26,S$14:S$19)</f>
        <v>-2</v>
      </c>
      <c r="T26" s="1" t="s">
        <v>7</v>
      </c>
      <c r="U26" s="54">
        <f t="shared" si="1"/>
        <v>3</v>
      </c>
      <c r="V26" s="54">
        <f t="shared" si="1"/>
        <v>0</v>
      </c>
      <c r="W26" s="1"/>
      <c r="X26" s="1"/>
      <c r="Y26" s="1"/>
      <c r="Z26" s="1"/>
      <c r="AA26" s="1"/>
      <c r="AB26" s="1"/>
      <c r="AC26" s="1"/>
    </row>
    <row r="27" spans="1:29" ht="15" customHeight="1" thickBot="1" x14ac:dyDescent="0.2">
      <c r="G27" s="1"/>
      <c r="H27" s="1"/>
      <c r="I27" s="1"/>
      <c r="J27" s="1"/>
      <c r="K27" s="13">
        <v>-1</v>
      </c>
      <c r="L27" s="14">
        <v>0</v>
      </c>
      <c r="M27" s="14">
        <v>0</v>
      </c>
      <c r="N27" s="14">
        <v>-1</v>
      </c>
      <c r="O27" s="14">
        <v>-3</v>
      </c>
      <c r="P27" s="15">
        <v>6</v>
      </c>
      <c r="Q27" s="1" t="s">
        <v>6</v>
      </c>
      <c r="R27" s="35" cm="1">
        <f t="array" ref="R27">MMULT($K27:$P27,R$14:R$19)</f>
        <v>0</v>
      </c>
      <c r="S27" s="35" cm="1">
        <f t="array" ref="S27">MMULT($K27:$P27,S$14:S$19)</f>
        <v>3</v>
      </c>
      <c r="T27" s="1" t="s">
        <v>7</v>
      </c>
      <c r="U27" s="54">
        <f t="shared" si="1"/>
        <v>0</v>
      </c>
      <c r="V27" s="54">
        <f t="shared" si="1"/>
        <v>3</v>
      </c>
      <c r="W27" s="1"/>
      <c r="X27" s="1"/>
      <c r="Y27" s="1"/>
      <c r="Z27" s="1"/>
      <c r="AA27" s="1"/>
      <c r="AB27" s="1"/>
      <c r="AC27" s="1"/>
    </row>
    <row r="28" spans="1:29" ht="15" customHeight="1" x14ac:dyDescent="0.1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>
        <v>1</v>
      </c>
      <c r="W28" s="1"/>
      <c r="X28" s="1"/>
      <c r="Y28" s="1"/>
      <c r="Z28" s="1"/>
      <c r="AA28" s="1"/>
      <c r="AB28" s="1"/>
      <c r="AC28" s="1"/>
    </row>
    <row r="29" spans="1:29" ht="15" customHeight="1" x14ac:dyDescent="0.1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</v>
      </c>
      <c r="V29" s="1" t="s">
        <v>4</v>
      </c>
      <c r="W29" s="1"/>
      <c r="X29" s="1"/>
      <c r="Y29" s="1"/>
      <c r="Z29" s="1"/>
      <c r="AA29" s="1"/>
      <c r="AB29" s="1"/>
      <c r="AC29" s="1"/>
    </row>
    <row r="30" spans="1:29" ht="15" customHeight="1" thickBot="1" x14ac:dyDescent="0.2">
      <c r="A30" s="5" t="s">
        <v>11</v>
      </c>
      <c r="I30" s="1"/>
      <c r="K30" s="1"/>
      <c r="L30" s="1"/>
      <c r="M30" s="21" t="s">
        <v>12</v>
      </c>
      <c r="N30" s="1"/>
      <c r="P30" s="1"/>
      <c r="Q30" s="1"/>
      <c r="R30" s="1"/>
      <c r="S30" s="21" t="s">
        <v>13</v>
      </c>
      <c r="T30" s="1"/>
      <c r="U30" s="25" t="s">
        <v>25</v>
      </c>
      <c r="W30" s="6" t="s">
        <v>5</v>
      </c>
      <c r="X30" s="23" t="s">
        <v>24</v>
      </c>
      <c r="Y30" s="1"/>
      <c r="Z30" s="1"/>
      <c r="AA30" s="1"/>
      <c r="AB30" s="1"/>
      <c r="AC30" s="1"/>
    </row>
    <row r="31" spans="1:29" ht="15" customHeight="1" x14ac:dyDescent="0.15">
      <c r="B31" s="2" t="s">
        <v>69</v>
      </c>
      <c r="I31" s="1"/>
      <c r="M31" s="7">
        <v>0</v>
      </c>
      <c r="N31" s="8">
        <v>-1</v>
      </c>
      <c r="O31" s="8">
        <v>0</v>
      </c>
      <c r="P31" s="8">
        <v>0</v>
      </c>
      <c r="Q31" s="8">
        <v>0</v>
      </c>
      <c r="R31" s="8">
        <v>2</v>
      </c>
      <c r="S31" s="9">
        <v>-2</v>
      </c>
      <c r="T31" s="1" t="s">
        <v>6</v>
      </c>
      <c r="U31" s="35" cm="1">
        <f t="array" ref="U31">MMULT($M31:$S31,U$22:U$28)</f>
        <v>-5</v>
      </c>
      <c r="V31" s="35" cm="1">
        <f t="array" ref="V31">MMULT($M31:$S31,V$22:V$28)</f>
        <v>0</v>
      </c>
      <c r="W31" s="1" t="s">
        <v>7</v>
      </c>
      <c r="X31" s="27">
        <f t="shared" ref="X31:Y34" si="2">IF(U31&gt;0,U31,0)</f>
        <v>0</v>
      </c>
      <c r="Y31" s="27">
        <f t="shared" si="2"/>
        <v>0</v>
      </c>
      <c r="Z31" s="1"/>
      <c r="AA31" s="1"/>
      <c r="AB31" s="1"/>
      <c r="AC31" s="1"/>
    </row>
    <row r="32" spans="1:29" ht="15" customHeight="1" x14ac:dyDescent="0.15">
      <c r="B32" s="20" t="s">
        <v>27</v>
      </c>
      <c r="I32" s="1"/>
      <c r="M32" s="31">
        <v>1</v>
      </c>
      <c r="N32" s="32">
        <v>0</v>
      </c>
      <c r="O32" s="32">
        <v>1</v>
      </c>
      <c r="P32" s="32">
        <v>0</v>
      </c>
      <c r="Q32" s="32">
        <v>1</v>
      </c>
      <c r="R32" s="32">
        <v>0</v>
      </c>
      <c r="S32" s="33">
        <v>0</v>
      </c>
      <c r="T32" s="1" t="s">
        <v>6</v>
      </c>
      <c r="U32" s="35" cm="1">
        <f t="array" ref="U32">MMULT($M32:$S32,U$22:U$28)</f>
        <v>5</v>
      </c>
      <c r="V32" s="35" cm="1">
        <f t="array" ref="V32">MMULT($M32:$S32,V$22:V$28)</f>
        <v>1</v>
      </c>
      <c r="W32" s="1" t="s">
        <v>7</v>
      </c>
      <c r="X32" s="27">
        <f t="shared" si="2"/>
        <v>5</v>
      </c>
      <c r="Y32" s="27">
        <f t="shared" si="2"/>
        <v>1</v>
      </c>
      <c r="Z32" s="1"/>
      <c r="AA32" s="1"/>
      <c r="AB32" s="1"/>
      <c r="AC32" s="1"/>
    </row>
    <row r="33" spans="1:29" ht="15" customHeight="1" x14ac:dyDescent="0.15">
      <c r="I33" s="1"/>
      <c r="M33" s="31">
        <v>0</v>
      </c>
      <c r="N33" s="32">
        <v>1</v>
      </c>
      <c r="O33" s="32">
        <v>0</v>
      </c>
      <c r="P33" s="32">
        <v>1</v>
      </c>
      <c r="Q33" s="32">
        <v>0</v>
      </c>
      <c r="R33" s="32">
        <v>0</v>
      </c>
      <c r="S33" s="33">
        <v>1</v>
      </c>
      <c r="T33" s="1" t="s">
        <v>6</v>
      </c>
      <c r="U33" s="35" cm="1">
        <f t="array" ref="U33">MMULT($M33:$S33,U$22:U$28)</f>
        <v>6</v>
      </c>
      <c r="V33" s="35" cm="1">
        <f t="array" ref="V33">MMULT($M33:$S33,V$22:V$28)</f>
        <v>8</v>
      </c>
      <c r="W33" s="1" t="s">
        <v>7</v>
      </c>
      <c r="X33" s="27">
        <f t="shared" si="2"/>
        <v>6</v>
      </c>
      <c r="Y33" s="27">
        <f t="shared" si="2"/>
        <v>8</v>
      </c>
      <c r="Z33" s="1"/>
      <c r="AA33" s="1"/>
      <c r="AB33" s="1"/>
      <c r="AC33" s="1"/>
    </row>
    <row r="34" spans="1:29" ht="15" customHeight="1" thickBot="1" x14ac:dyDescent="0.2">
      <c r="I34" s="1"/>
      <c r="M34" s="13">
        <v>-1</v>
      </c>
      <c r="N34" s="14">
        <v>2</v>
      </c>
      <c r="O34" s="14">
        <v>0</v>
      </c>
      <c r="P34" s="14">
        <v>0</v>
      </c>
      <c r="Q34" s="14">
        <v>1</v>
      </c>
      <c r="R34" s="14">
        <v>0</v>
      </c>
      <c r="S34" s="15">
        <v>3</v>
      </c>
      <c r="T34" s="1" t="s">
        <v>6</v>
      </c>
      <c r="U34" s="35" cm="1">
        <f t="array" ref="U34">MMULT($M34:$S34,U$22:U$28)</f>
        <v>10</v>
      </c>
      <c r="V34" s="35" cm="1">
        <f t="array" ref="V34">MMULT($M34:$S34,V$22:V$28)</f>
        <v>11</v>
      </c>
      <c r="W34" s="1" t="s">
        <v>7</v>
      </c>
      <c r="X34" s="27">
        <f t="shared" si="2"/>
        <v>10</v>
      </c>
      <c r="Y34" s="27">
        <f t="shared" si="2"/>
        <v>11</v>
      </c>
      <c r="Z34" s="1"/>
      <c r="AA34" s="1"/>
      <c r="AB34" s="1"/>
      <c r="AC34" s="1"/>
    </row>
    <row r="35" spans="1:29" ht="15" customHeight="1" x14ac:dyDescent="0.15">
      <c r="O35" s="1"/>
      <c r="P35" s="1"/>
      <c r="Q35" s="1"/>
      <c r="R35" s="1"/>
      <c r="S35" s="1"/>
      <c r="T35" s="1"/>
      <c r="U35" s="1"/>
      <c r="V35" s="1"/>
      <c r="W35" s="1"/>
      <c r="X35" s="1">
        <v>1</v>
      </c>
      <c r="Y35" s="1">
        <v>1</v>
      </c>
      <c r="Z35" s="1"/>
      <c r="AA35" s="1"/>
      <c r="AB35" s="1"/>
      <c r="AC35" s="1"/>
    </row>
    <row r="36" spans="1:29" ht="15" customHeight="1" x14ac:dyDescent="0.15">
      <c r="O36" s="1"/>
      <c r="P36" s="1"/>
      <c r="Q36" s="1"/>
      <c r="R36" s="1"/>
      <c r="S36" s="1"/>
      <c r="T36" s="49" t="s">
        <v>60</v>
      </c>
      <c r="U36" s="1"/>
      <c r="V36" s="1"/>
      <c r="W36" s="1"/>
      <c r="X36" s="1" t="s">
        <v>4</v>
      </c>
      <c r="Y36" s="1" t="s">
        <v>4</v>
      </c>
      <c r="Z36" s="1"/>
      <c r="AA36" s="1"/>
      <c r="AB36" s="1"/>
      <c r="AC36" s="1"/>
    </row>
    <row r="37" spans="1:29" ht="15" customHeight="1" thickBot="1" x14ac:dyDescent="0.2">
      <c r="A37" s="5" t="s">
        <v>14</v>
      </c>
      <c r="R37" s="21" t="s">
        <v>15</v>
      </c>
      <c r="T37" s="1"/>
      <c r="U37" s="1"/>
      <c r="V37" s="21" t="s">
        <v>16</v>
      </c>
      <c r="W37" s="1"/>
      <c r="X37" s="25" t="s">
        <v>63</v>
      </c>
      <c r="Z37" s="34" t="s">
        <v>29</v>
      </c>
      <c r="AA37" s="1"/>
      <c r="AB37" s="1"/>
      <c r="AC37" s="1"/>
    </row>
    <row r="38" spans="1:29" ht="15" customHeight="1" x14ac:dyDescent="0.15">
      <c r="B38" s="2" t="s">
        <v>73</v>
      </c>
      <c r="F38" s="2"/>
      <c r="R38" s="7">
        <v>0</v>
      </c>
      <c r="S38" s="8">
        <v>0</v>
      </c>
      <c r="T38" s="8">
        <v>-1</v>
      </c>
      <c r="U38" s="8">
        <v>0</v>
      </c>
      <c r="V38" s="9">
        <v>1</v>
      </c>
      <c r="W38" s="1" t="s">
        <v>6</v>
      </c>
      <c r="X38" s="35" cm="1">
        <f t="array" ref="X38">MMULT($R38:$V38,X$31:X$35)</f>
        <v>-5</v>
      </c>
      <c r="Y38" s="35" cm="1">
        <f t="array" ref="Y38">MMULT($R38:$V38,Y$31:Y$35)</f>
        <v>-7</v>
      </c>
      <c r="Z38" s="1" t="s">
        <v>7</v>
      </c>
      <c r="AA38" s="19" cm="1">
        <f t="array" ref="AA38">EXP(X38)/SUM(EXP(X$38:X$43))</f>
        <v>6.7088024475504108E-5</v>
      </c>
      <c r="AB38" s="19" cm="1">
        <f t="array" ref="AB38">EXP(Y38)/SUM(EXP(Y$38:Y$43))</f>
        <v>3.785871354184108E-5</v>
      </c>
      <c r="AC38" s="1"/>
    </row>
    <row r="39" spans="1:29" ht="15.75" customHeight="1" x14ac:dyDescent="0.15">
      <c r="B39" s="20" t="s">
        <v>30</v>
      </c>
      <c r="R39" s="10">
        <v>-1</v>
      </c>
      <c r="S39" s="11">
        <v>1</v>
      </c>
      <c r="T39" s="11">
        <v>1</v>
      </c>
      <c r="U39" s="11">
        <v>-1</v>
      </c>
      <c r="V39" s="12">
        <v>2</v>
      </c>
      <c r="W39" s="1" t="s">
        <v>6</v>
      </c>
      <c r="X39" s="35" cm="1">
        <f t="array" ref="X39">MMULT($R39:$V39,X$31:X$35)</f>
        <v>3</v>
      </c>
      <c r="Y39" s="35" cm="1">
        <f t="array" ref="Y39">MMULT($R39:$V39,Y$31:Y$35)</f>
        <v>0</v>
      </c>
      <c r="Z39" s="1" t="s">
        <v>7</v>
      </c>
      <c r="AA39" s="19" cm="1">
        <f t="array" ref="AA39">EXP(X39)/SUM(EXP(X$38:X$43))</f>
        <v>0.19998658239510492</v>
      </c>
      <c r="AB39" s="19" cm="1">
        <f t="array" ref="AB39">EXP(Y39)/SUM(EXP(Y$38:Y$43))</f>
        <v>4.1517120605427442E-2</v>
      </c>
    </row>
    <row r="40" spans="1:29" ht="15" customHeight="1" x14ac:dyDescent="0.15">
      <c r="B40" s="2"/>
      <c r="F40" s="2"/>
      <c r="R40" s="10">
        <v>-1</v>
      </c>
      <c r="S40" s="11">
        <v>1</v>
      </c>
      <c r="T40" s="11">
        <v>1</v>
      </c>
      <c r="U40" s="11">
        <v>-1</v>
      </c>
      <c r="V40" s="12">
        <v>2</v>
      </c>
      <c r="W40" s="1" t="s">
        <v>6</v>
      </c>
      <c r="X40" s="35" cm="1">
        <f t="array" ref="X40">MMULT($R40:$V40,X$31:X$35)</f>
        <v>3</v>
      </c>
      <c r="Y40" s="35" cm="1">
        <f t="array" ref="Y40">MMULT($R40:$V40,Y$31:Y$35)</f>
        <v>0</v>
      </c>
      <c r="Z40" s="1" t="s">
        <v>7</v>
      </c>
      <c r="AA40" s="19" cm="1">
        <f t="array" ref="AA40">EXP(X40)/SUM(EXP(X$38:X$43))</f>
        <v>0.19998658239510492</v>
      </c>
      <c r="AB40" s="19" cm="1">
        <f t="array" ref="AB40">EXP(Y40)/SUM(EXP(Y$38:Y$43))</f>
        <v>4.1517120605427442E-2</v>
      </c>
      <c r="AC40" s="1"/>
    </row>
    <row r="41" spans="1:29" ht="15" customHeight="1" x14ac:dyDescent="0.15">
      <c r="B41" s="2"/>
      <c r="F41" s="2"/>
      <c r="R41" s="10">
        <v>-1</v>
      </c>
      <c r="S41" s="11">
        <v>1</v>
      </c>
      <c r="T41" s="11">
        <v>1</v>
      </c>
      <c r="U41" s="11">
        <v>-1</v>
      </c>
      <c r="V41" s="12">
        <v>2</v>
      </c>
      <c r="W41" s="1" t="s">
        <v>6</v>
      </c>
      <c r="X41" s="35" cm="1">
        <f t="array" ref="X41">MMULT($R41:$V41,X$31:X$35)</f>
        <v>3</v>
      </c>
      <c r="Y41" s="35" cm="1">
        <f t="array" ref="Y41">MMULT($R41:$V41,Y$31:Y$35)</f>
        <v>0</v>
      </c>
      <c r="Z41" s="1" t="s">
        <v>7</v>
      </c>
      <c r="AA41" s="19" cm="1">
        <f t="array" ref="AA41">EXP(X41)/SUM(EXP(X$38:X$43))</f>
        <v>0.19998658239510492</v>
      </c>
      <c r="AB41" s="19" cm="1">
        <f t="array" ref="AB41">EXP(Y41)/SUM(EXP(Y$38:Y$43))</f>
        <v>4.1517120605427442E-2</v>
      </c>
      <c r="AC41" s="1"/>
    </row>
    <row r="42" spans="1:29" ht="15" customHeight="1" x14ac:dyDescent="0.15">
      <c r="F42" s="20"/>
      <c r="R42" s="10">
        <v>-1</v>
      </c>
      <c r="S42" s="11">
        <v>1</v>
      </c>
      <c r="T42" s="11">
        <v>1</v>
      </c>
      <c r="U42" s="11">
        <v>-1</v>
      </c>
      <c r="V42" s="12">
        <v>2</v>
      </c>
      <c r="W42" s="1" t="s">
        <v>6</v>
      </c>
      <c r="X42" s="35" cm="1">
        <f t="array" ref="X42">MMULT($R42:$V42,X$31:X$35)</f>
        <v>3</v>
      </c>
      <c r="Y42" s="35" cm="1">
        <f t="array" ref="Y42">MMULT($R42:$V42,Y$31:Y$35)</f>
        <v>0</v>
      </c>
      <c r="Z42" s="1" t="s">
        <v>7</v>
      </c>
      <c r="AA42" s="19" cm="1">
        <f t="array" ref="AA42">EXP(X42)/SUM(EXP(X$38:X$43))</f>
        <v>0.19998658239510492</v>
      </c>
      <c r="AB42" s="19" cm="1">
        <f t="array" ref="AB42">EXP(Y42)/SUM(EXP(Y$38:Y$43))</f>
        <v>4.1517120605427442E-2</v>
      </c>
    </row>
    <row r="43" spans="1:29" ht="15" customHeight="1" thickBot="1" x14ac:dyDescent="0.2">
      <c r="R43" s="13">
        <v>-1</v>
      </c>
      <c r="S43" s="14">
        <v>0</v>
      </c>
      <c r="T43" s="14">
        <v>0</v>
      </c>
      <c r="U43" s="14">
        <v>0</v>
      </c>
      <c r="V43" s="15">
        <v>3</v>
      </c>
      <c r="W43" s="1" t="s">
        <v>6</v>
      </c>
      <c r="X43" s="35" cm="1">
        <f t="array" ref="X43">MMULT($R43:$V43,X$31:X$35)</f>
        <v>3</v>
      </c>
      <c r="Y43" s="35" cm="1">
        <f t="array" ref="Y43">MMULT($R43:$V43,Y$31:Y$35)</f>
        <v>3</v>
      </c>
      <c r="Z43" s="1" t="s">
        <v>7</v>
      </c>
      <c r="AA43" s="19" cm="1">
        <f t="array" ref="AA43">EXP(X43)/SUM(EXP(X$38:X$43))</f>
        <v>0.19998658239510492</v>
      </c>
      <c r="AB43" s="19" cm="1">
        <f t="array" ref="AB43">EXP(Y43)/SUM(EXP(Y$38:Y$43))</f>
        <v>0.83389365886474842</v>
      </c>
    </row>
    <row r="44" spans="1:29" ht="15" customHeight="1" x14ac:dyDescent="0.15">
      <c r="AA44" s="1" t="s">
        <v>20</v>
      </c>
      <c r="AB44" s="1" t="s">
        <v>21</v>
      </c>
    </row>
    <row r="45" spans="1:29" ht="13" x14ac:dyDescent="0.15">
      <c r="AA45" s="26" t="s">
        <v>26</v>
      </c>
      <c r="AB45" s="1"/>
    </row>
    <row r="46" spans="1:29" ht="13" x14ac:dyDescent="0.15">
      <c r="AA46" s="23" t="s">
        <v>64</v>
      </c>
      <c r="AB46" s="1"/>
    </row>
    <row r="47" spans="1:29" ht="13" x14ac:dyDescent="0.15">
      <c r="AA47" s="1"/>
      <c r="AB47" s="1"/>
    </row>
    <row r="48" spans="1:29" ht="13" x14ac:dyDescent="0.15">
      <c r="AA48" s="1"/>
      <c r="AB48" s="1"/>
    </row>
    <row r="49" spans="27:28" ht="13" x14ac:dyDescent="0.15">
      <c r="AA49" s="1"/>
      <c r="AB49" s="1"/>
    </row>
    <row r="50" spans="27:28" ht="13" x14ac:dyDescent="0.15">
      <c r="AA50" s="1"/>
      <c r="AB50" s="1"/>
    </row>
    <row r="51" spans="27:28" ht="13" x14ac:dyDescent="0.15">
      <c r="AA51" s="1"/>
      <c r="AB51" s="1"/>
    </row>
    <row r="52" spans="27:28" ht="13" x14ac:dyDescent="0.15">
      <c r="AA52" s="1"/>
      <c r="AB52" s="1"/>
    </row>
    <row r="53" spans="27:28" ht="13" x14ac:dyDescent="0.15">
      <c r="AA53" s="1"/>
      <c r="AB53" s="1"/>
    </row>
    <row r="54" spans="27:28" ht="13" x14ac:dyDescent="0.15">
      <c r="AA54" s="1"/>
      <c r="AB54" s="1"/>
    </row>
    <row r="55" spans="27:28" ht="13" x14ac:dyDescent="0.15">
      <c r="AA55" s="1"/>
      <c r="AB55" s="1"/>
    </row>
    <row r="56" spans="27:28" ht="13" x14ac:dyDescent="0.15">
      <c r="AA56" s="1"/>
      <c r="AB56" s="1"/>
    </row>
    <row r="57" spans="27:28" ht="13" x14ac:dyDescent="0.15">
      <c r="AA57" s="1"/>
      <c r="AB57" s="1"/>
    </row>
    <row r="58" spans="27:28" ht="13" x14ac:dyDescent="0.15">
      <c r="AA58" s="1"/>
      <c r="AB58" s="1"/>
    </row>
    <row r="59" spans="27:28" ht="13" x14ac:dyDescent="0.15">
      <c r="AA59" s="1"/>
      <c r="AB59" s="1"/>
    </row>
    <row r="60" spans="27:28" ht="13" x14ac:dyDescent="0.15">
      <c r="AA60" s="1"/>
      <c r="AB60" s="1"/>
    </row>
    <row r="61" spans="27:28" ht="13" x14ac:dyDescent="0.15">
      <c r="AA61" s="1"/>
      <c r="AB61" s="1"/>
    </row>
    <row r="62" spans="27:28" ht="13" x14ac:dyDescent="0.15">
      <c r="AA62" s="1"/>
      <c r="AB62" s="1"/>
    </row>
    <row r="63" spans="27:28" ht="13" x14ac:dyDescent="0.15">
      <c r="AA63" s="1"/>
      <c r="AB63" s="1"/>
    </row>
    <row r="64" spans="27:28" ht="13" x14ac:dyDescent="0.15">
      <c r="AA64" s="1"/>
      <c r="AB64" s="1"/>
    </row>
    <row r="65" spans="27:28" ht="13" x14ac:dyDescent="0.15">
      <c r="AA65" s="1"/>
      <c r="AB65" s="1"/>
    </row>
    <row r="66" spans="27:28" ht="13" x14ac:dyDescent="0.15">
      <c r="AA66" s="1"/>
      <c r="AB66" s="1"/>
    </row>
    <row r="67" spans="27:28" ht="13" x14ac:dyDescent="0.15">
      <c r="AA67" s="1"/>
      <c r="AB67" s="1"/>
    </row>
    <row r="68" spans="27:28" ht="13" x14ac:dyDescent="0.15">
      <c r="AA68" s="1"/>
      <c r="AB68" s="1"/>
    </row>
    <row r="69" spans="27:28" ht="13" x14ac:dyDescent="0.15">
      <c r="AA69" s="1"/>
      <c r="AB69" s="1"/>
    </row>
    <row r="70" spans="27:28" ht="13" x14ac:dyDescent="0.15">
      <c r="AA70" s="1"/>
      <c r="AB70" s="1"/>
    </row>
    <row r="71" spans="27:28" ht="13" x14ac:dyDescent="0.15">
      <c r="AA71" s="1"/>
      <c r="AB71" s="1"/>
    </row>
    <row r="72" spans="27:28" ht="13" x14ac:dyDescent="0.15">
      <c r="AA72" s="1"/>
      <c r="AB72" s="1"/>
    </row>
    <row r="73" spans="27:28" ht="13" x14ac:dyDescent="0.15">
      <c r="AA73" s="1"/>
      <c r="AB73" s="1"/>
    </row>
    <row r="74" spans="27:28" ht="13" x14ac:dyDescent="0.15">
      <c r="AA74" s="1"/>
      <c r="AB74" s="1"/>
    </row>
    <row r="75" spans="27:28" ht="13" x14ac:dyDescent="0.15">
      <c r="AA75" s="1"/>
      <c r="AB75" s="1"/>
    </row>
    <row r="76" spans="27:28" ht="13" x14ac:dyDescent="0.15">
      <c r="AA76" s="1"/>
      <c r="AB76" s="1"/>
    </row>
    <row r="77" spans="27:28" ht="13" x14ac:dyDescent="0.15">
      <c r="AA77" s="1"/>
      <c r="AB77" s="1"/>
    </row>
    <row r="78" spans="27:28" ht="13" x14ac:dyDescent="0.15">
      <c r="AA78" s="1"/>
      <c r="AB78" s="1"/>
    </row>
    <row r="79" spans="27:28" ht="13" x14ac:dyDescent="0.15">
      <c r="AA79" s="1"/>
      <c r="AB79" s="1"/>
    </row>
    <row r="80" spans="27:28" ht="13" x14ac:dyDescent="0.15">
      <c r="AA80" s="1"/>
      <c r="AB80" s="1"/>
    </row>
    <row r="81" spans="27:28" ht="13" x14ac:dyDescent="0.15">
      <c r="AA81" s="1"/>
      <c r="AB81" s="1"/>
    </row>
    <row r="82" spans="27:28" ht="13" x14ac:dyDescent="0.15">
      <c r="AA82" s="1"/>
      <c r="AB82" s="1"/>
    </row>
    <row r="83" spans="27:28" ht="13" x14ac:dyDescent="0.15">
      <c r="AA83" s="1"/>
      <c r="AB83" s="1"/>
    </row>
    <row r="84" spans="27:28" ht="13" x14ac:dyDescent="0.15">
      <c r="AA84" s="1"/>
      <c r="AB84" s="1"/>
    </row>
    <row r="85" spans="27:28" ht="13" x14ac:dyDescent="0.15">
      <c r="AA85" s="1"/>
      <c r="AB85" s="1"/>
    </row>
    <row r="86" spans="27:28" ht="13" x14ac:dyDescent="0.15">
      <c r="AA86" s="1"/>
      <c r="AB86" s="1"/>
    </row>
    <row r="87" spans="27:28" ht="13" x14ac:dyDescent="0.15">
      <c r="AA87" s="1"/>
      <c r="AB87" s="1"/>
    </row>
    <row r="88" spans="27:28" ht="13" x14ac:dyDescent="0.15">
      <c r="AA88" s="1"/>
      <c r="AB88" s="1"/>
    </row>
    <row r="89" spans="27:28" ht="13" x14ac:dyDescent="0.15">
      <c r="AA89" s="1"/>
      <c r="AB89" s="1"/>
    </row>
    <row r="90" spans="27:28" ht="13" x14ac:dyDescent="0.15">
      <c r="AA90" s="1"/>
      <c r="AB90" s="1"/>
    </row>
    <row r="91" spans="27:28" ht="13" x14ac:dyDescent="0.15">
      <c r="AA91" s="1"/>
      <c r="AB91" s="1"/>
    </row>
    <row r="92" spans="27:28" ht="13" x14ac:dyDescent="0.15">
      <c r="AA92" s="1"/>
      <c r="AB92" s="1"/>
    </row>
    <row r="93" spans="27:28" ht="13" x14ac:dyDescent="0.15">
      <c r="AA93" s="1"/>
      <c r="AB93" s="1"/>
    </row>
    <row r="94" spans="27:28" ht="13" x14ac:dyDescent="0.15">
      <c r="AA94" s="1"/>
      <c r="AB94" s="1"/>
    </row>
    <row r="95" spans="27:28" ht="13" x14ac:dyDescent="0.15">
      <c r="AA95" s="1"/>
      <c r="AB95" s="1"/>
    </row>
    <row r="96" spans="27:28" ht="13" x14ac:dyDescent="0.15">
      <c r="AA96" s="1"/>
      <c r="AB96" s="1"/>
    </row>
    <row r="97" spans="27:28" ht="13" x14ac:dyDescent="0.15">
      <c r="AA97" s="1"/>
      <c r="AB97" s="1"/>
    </row>
    <row r="98" spans="27:28" ht="13" x14ac:dyDescent="0.15">
      <c r="AA98" s="1"/>
      <c r="AB98" s="1"/>
    </row>
    <row r="99" spans="27:28" ht="13" x14ac:dyDescent="0.15">
      <c r="AA99" s="1"/>
      <c r="AB99" s="1"/>
    </row>
    <row r="100" spans="27:28" ht="13" x14ac:dyDescent="0.15">
      <c r="AA100" s="1"/>
      <c r="AB100" s="1"/>
    </row>
    <row r="101" spans="27:28" ht="13" x14ac:dyDescent="0.15">
      <c r="AA101" s="1"/>
      <c r="AB101" s="1"/>
    </row>
    <row r="102" spans="27:28" ht="13" x14ac:dyDescent="0.15">
      <c r="AA102" s="1"/>
      <c r="AB102" s="1"/>
    </row>
    <row r="103" spans="27:28" ht="13" x14ac:dyDescent="0.15">
      <c r="AA103" s="1"/>
      <c r="AB103" s="1"/>
    </row>
    <row r="104" spans="27:28" ht="13" x14ac:dyDescent="0.15">
      <c r="AA104" s="1"/>
      <c r="AB104" s="1"/>
    </row>
    <row r="105" spans="27:28" ht="13" x14ac:dyDescent="0.15">
      <c r="AA105" s="1"/>
      <c r="AB105" s="1"/>
    </row>
    <row r="106" spans="27:28" ht="13" x14ac:dyDescent="0.15">
      <c r="AA106" s="1"/>
      <c r="AB106" s="1"/>
    </row>
    <row r="107" spans="27:28" ht="13" x14ac:dyDescent="0.15">
      <c r="AA107" s="1"/>
      <c r="AB107" s="1"/>
    </row>
    <row r="108" spans="27:28" ht="13" x14ac:dyDescent="0.15">
      <c r="AA108" s="1"/>
      <c r="AB108" s="1"/>
    </row>
    <row r="109" spans="27:28" ht="13" x14ac:dyDescent="0.15">
      <c r="AA109" s="1"/>
      <c r="AB109" s="1"/>
    </row>
    <row r="110" spans="27:28" ht="13" x14ac:dyDescent="0.15">
      <c r="AA110" s="1"/>
      <c r="AB110" s="1"/>
    </row>
    <row r="111" spans="27:28" ht="13" x14ac:dyDescent="0.15">
      <c r="AA111" s="1"/>
      <c r="AB111" s="1"/>
    </row>
    <row r="112" spans="27:28" ht="13" x14ac:dyDescent="0.15">
      <c r="AA112" s="1"/>
      <c r="AB112" s="1"/>
    </row>
    <row r="113" spans="27:28" ht="13" x14ac:dyDescent="0.15">
      <c r="AA113" s="1"/>
      <c r="AB113" s="1"/>
    </row>
    <row r="114" spans="27:28" ht="13" x14ac:dyDescent="0.15">
      <c r="AA114" s="1"/>
      <c r="AB114" s="1"/>
    </row>
    <row r="115" spans="27:28" ht="13" x14ac:dyDescent="0.15">
      <c r="AA115" s="1"/>
      <c r="AB115" s="1"/>
    </row>
    <row r="116" spans="27:28" ht="13" x14ac:dyDescent="0.15">
      <c r="AA116" s="1"/>
      <c r="AB116" s="1"/>
    </row>
    <row r="117" spans="27:28" ht="13" x14ac:dyDescent="0.15">
      <c r="AA117" s="1"/>
      <c r="AB117" s="1"/>
    </row>
    <row r="118" spans="27:28" ht="13" x14ac:dyDescent="0.15">
      <c r="AA118" s="1"/>
      <c r="AB118" s="1"/>
    </row>
    <row r="119" spans="27:28" ht="13" x14ac:dyDescent="0.15">
      <c r="AA119" s="1"/>
      <c r="AB119" s="1"/>
    </row>
    <row r="120" spans="27:28" ht="13" x14ac:dyDescent="0.15">
      <c r="AA120" s="1"/>
      <c r="AB120" s="1"/>
    </row>
    <row r="121" spans="27:28" ht="13" x14ac:dyDescent="0.15">
      <c r="AA121" s="1"/>
      <c r="AB121" s="1"/>
    </row>
    <row r="122" spans="27:28" ht="13" x14ac:dyDescent="0.15">
      <c r="AA122" s="1"/>
      <c r="AB122" s="1"/>
    </row>
    <row r="123" spans="27:28" ht="13" x14ac:dyDescent="0.15">
      <c r="AA123" s="1"/>
      <c r="AB123" s="1"/>
    </row>
    <row r="124" spans="27:28" ht="13" x14ac:dyDescent="0.15">
      <c r="AA124" s="1"/>
      <c r="AB124" s="1"/>
    </row>
    <row r="125" spans="27:28" ht="13" x14ac:dyDescent="0.15">
      <c r="AA125" s="1"/>
      <c r="AB125" s="1"/>
    </row>
    <row r="126" spans="27:28" ht="13" x14ac:dyDescent="0.15">
      <c r="AA126" s="1"/>
      <c r="AB126" s="1"/>
    </row>
    <row r="127" spans="27:28" ht="13" x14ac:dyDescent="0.15">
      <c r="AA127" s="1"/>
      <c r="AB127" s="1"/>
    </row>
    <row r="128" spans="27:28" ht="13" x14ac:dyDescent="0.15">
      <c r="AA128" s="1"/>
      <c r="AB128" s="1"/>
    </row>
    <row r="129" spans="27:28" ht="13" x14ac:dyDescent="0.15">
      <c r="AA129" s="1"/>
      <c r="AB129" s="1"/>
    </row>
    <row r="130" spans="27:28" ht="13" x14ac:dyDescent="0.15">
      <c r="AA130" s="1"/>
      <c r="AB130" s="1"/>
    </row>
    <row r="131" spans="27:28" ht="13" x14ac:dyDescent="0.15">
      <c r="AA131" s="1"/>
      <c r="AB131" s="1"/>
    </row>
    <row r="132" spans="27:28" ht="13" x14ac:dyDescent="0.15">
      <c r="AA132" s="1"/>
      <c r="AB132" s="1"/>
    </row>
    <row r="133" spans="27:28" ht="13" x14ac:dyDescent="0.15">
      <c r="AA133" s="1"/>
      <c r="AB133" s="1"/>
    </row>
    <row r="134" spans="27:28" ht="13" x14ac:dyDescent="0.15">
      <c r="AA134" s="1"/>
      <c r="AB134" s="1"/>
    </row>
    <row r="135" spans="27:28" ht="13" x14ac:dyDescent="0.15">
      <c r="AA135" s="1"/>
      <c r="AB135" s="1"/>
    </row>
    <row r="136" spans="27:28" ht="13" x14ac:dyDescent="0.15">
      <c r="AA136" s="1"/>
      <c r="AB136" s="1"/>
    </row>
    <row r="137" spans="27:28" ht="13" x14ac:dyDescent="0.15">
      <c r="AA137" s="1"/>
      <c r="AB137" s="1"/>
    </row>
    <row r="138" spans="27:28" ht="13" x14ac:dyDescent="0.15">
      <c r="AA138" s="1"/>
      <c r="AB138" s="1"/>
    </row>
    <row r="139" spans="27:28" ht="13" x14ac:dyDescent="0.15">
      <c r="AA139" s="1"/>
      <c r="AB139" s="1"/>
    </row>
    <row r="140" spans="27:28" ht="13" x14ac:dyDescent="0.15">
      <c r="AA140" s="1"/>
      <c r="AB140" s="1"/>
    </row>
    <row r="141" spans="27:28" ht="13" x14ac:dyDescent="0.15">
      <c r="AA141" s="1"/>
      <c r="AB141" s="1"/>
    </row>
    <row r="142" spans="27:28" ht="13" x14ac:dyDescent="0.15">
      <c r="AA142" s="1"/>
      <c r="AB142" s="1"/>
    </row>
    <row r="143" spans="27:28" ht="13" x14ac:dyDescent="0.15">
      <c r="AA143" s="1"/>
      <c r="AB143" s="1"/>
    </row>
    <row r="144" spans="27:28" ht="13" x14ac:dyDescent="0.15">
      <c r="AA144" s="1"/>
      <c r="AB144" s="1"/>
    </row>
    <row r="145" spans="27:28" ht="13" x14ac:dyDescent="0.15">
      <c r="AA145" s="1"/>
      <c r="AB145" s="1"/>
    </row>
    <row r="146" spans="27:28" ht="13" x14ac:dyDescent="0.15">
      <c r="AA146" s="1"/>
      <c r="AB146" s="1"/>
    </row>
    <row r="147" spans="27:28" ht="13" x14ac:dyDescent="0.15">
      <c r="AA147" s="1"/>
      <c r="AB147" s="1"/>
    </row>
    <row r="148" spans="27:28" ht="13" x14ac:dyDescent="0.15">
      <c r="AA148" s="1"/>
      <c r="AB148" s="1"/>
    </row>
    <row r="149" spans="27:28" ht="13" x14ac:dyDescent="0.15">
      <c r="AA149" s="1"/>
      <c r="AB149" s="1"/>
    </row>
    <row r="150" spans="27:28" ht="13" x14ac:dyDescent="0.15">
      <c r="AA150" s="1"/>
      <c r="AB150" s="1"/>
    </row>
    <row r="151" spans="27:28" ht="13" x14ac:dyDescent="0.15">
      <c r="AA151" s="1"/>
      <c r="AB151" s="1"/>
    </row>
    <row r="152" spans="27:28" ht="13" x14ac:dyDescent="0.15">
      <c r="AA152" s="1"/>
      <c r="AB152" s="1"/>
    </row>
    <row r="153" spans="27:28" ht="13" x14ac:dyDescent="0.15">
      <c r="AA153" s="1"/>
      <c r="AB153" s="1"/>
    </row>
    <row r="154" spans="27:28" ht="13" x14ac:dyDescent="0.15">
      <c r="AA154" s="1"/>
      <c r="AB154" s="1"/>
    </row>
    <row r="155" spans="27:28" ht="13" x14ac:dyDescent="0.15">
      <c r="AA155" s="1"/>
      <c r="AB155" s="1"/>
    </row>
    <row r="156" spans="27:28" ht="13" x14ac:dyDescent="0.15">
      <c r="AA156" s="1"/>
      <c r="AB156" s="1"/>
    </row>
    <row r="157" spans="27:28" ht="13" x14ac:dyDescent="0.15">
      <c r="AA157" s="1"/>
      <c r="AB157" s="1"/>
    </row>
    <row r="158" spans="27:28" ht="13" x14ac:dyDescent="0.15">
      <c r="AA158" s="1"/>
      <c r="AB158" s="1"/>
    </row>
    <row r="159" spans="27:28" ht="13" x14ac:dyDescent="0.15">
      <c r="AA159" s="1"/>
      <c r="AB159" s="1"/>
    </row>
    <row r="160" spans="27:28" ht="13" x14ac:dyDescent="0.15">
      <c r="AA160" s="1"/>
      <c r="AB160" s="1"/>
    </row>
    <row r="161" spans="27:28" ht="13" x14ac:dyDescent="0.15">
      <c r="AA161" s="1"/>
      <c r="AB161" s="1"/>
    </row>
    <row r="162" spans="27:28" ht="13" x14ac:dyDescent="0.15">
      <c r="AA162" s="1"/>
      <c r="AB162" s="1"/>
    </row>
    <row r="163" spans="27:28" ht="13" x14ac:dyDescent="0.15">
      <c r="AA163" s="1"/>
      <c r="AB163" s="1"/>
    </row>
    <row r="164" spans="27:28" ht="13" x14ac:dyDescent="0.15">
      <c r="AA164" s="1"/>
      <c r="AB164" s="1"/>
    </row>
    <row r="165" spans="27:28" ht="13" x14ac:dyDescent="0.15">
      <c r="AA165" s="1"/>
      <c r="AB165" s="1"/>
    </row>
    <row r="166" spans="27:28" ht="13" x14ac:dyDescent="0.15">
      <c r="AA166" s="1"/>
      <c r="AB166" s="1"/>
    </row>
    <row r="167" spans="27:28" ht="13" x14ac:dyDescent="0.15">
      <c r="AA167" s="1"/>
      <c r="AB167" s="1"/>
    </row>
    <row r="168" spans="27:28" ht="13" x14ac:dyDescent="0.15">
      <c r="AA168" s="1"/>
      <c r="AB168" s="1"/>
    </row>
    <row r="169" spans="27:28" ht="13" x14ac:dyDescent="0.15">
      <c r="AA169" s="1"/>
      <c r="AB169" s="1"/>
    </row>
    <row r="170" spans="27:28" ht="13" x14ac:dyDescent="0.15">
      <c r="AA170" s="1"/>
      <c r="AB170" s="1"/>
    </row>
    <row r="171" spans="27:28" ht="13" x14ac:dyDescent="0.15">
      <c r="AA171" s="1"/>
      <c r="AB171" s="1"/>
    </row>
    <row r="172" spans="27:28" ht="13" x14ac:dyDescent="0.15">
      <c r="AA172" s="1"/>
      <c r="AB172" s="1"/>
    </row>
    <row r="173" spans="27:28" ht="13" x14ac:dyDescent="0.15">
      <c r="AA173" s="1"/>
      <c r="AB173" s="1"/>
    </row>
    <row r="174" spans="27:28" ht="13" x14ac:dyDescent="0.15">
      <c r="AA174" s="1"/>
      <c r="AB174" s="1"/>
    </row>
    <row r="175" spans="27:28" ht="13" x14ac:dyDescent="0.15">
      <c r="AA175" s="1"/>
      <c r="AB175" s="1"/>
    </row>
    <row r="176" spans="27:28" ht="13" x14ac:dyDescent="0.15">
      <c r="AA176" s="1"/>
      <c r="AB176" s="1"/>
    </row>
    <row r="177" spans="27:28" ht="13" x14ac:dyDescent="0.15">
      <c r="AA177" s="1"/>
      <c r="AB177" s="1"/>
    </row>
    <row r="178" spans="27:28" ht="13" x14ac:dyDescent="0.15">
      <c r="AA178" s="1"/>
      <c r="AB178" s="1"/>
    </row>
    <row r="179" spans="27:28" ht="13" x14ac:dyDescent="0.15">
      <c r="AA179" s="1"/>
      <c r="AB179" s="1"/>
    </row>
    <row r="180" spans="27:28" ht="13" x14ac:dyDescent="0.15">
      <c r="AA180" s="1"/>
      <c r="AB180" s="1"/>
    </row>
    <row r="181" spans="27:28" ht="13" x14ac:dyDescent="0.15">
      <c r="AA181" s="1"/>
      <c r="AB181" s="1"/>
    </row>
    <row r="182" spans="27:28" ht="13" x14ac:dyDescent="0.15">
      <c r="AA182" s="1"/>
      <c r="AB182" s="1"/>
    </row>
    <row r="183" spans="27:28" ht="13" x14ac:dyDescent="0.15">
      <c r="AA183" s="1"/>
      <c r="AB183" s="1"/>
    </row>
    <row r="184" spans="27:28" ht="13" x14ac:dyDescent="0.15">
      <c r="AA184" s="1"/>
      <c r="AB184" s="1"/>
    </row>
    <row r="185" spans="27:28" ht="13" x14ac:dyDescent="0.15">
      <c r="AA185" s="1"/>
      <c r="AB185" s="1"/>
    </row>
    <row r="186" spans="27:28" ht="13" x14ac:dyDescent="0.15">
      <c r="AA186" s="1"/>
      <c r="AB186" s="1"/>
    </row>
    <row r="187" spans="27:28" ht="13" x14ac:dyDescent="0.15">
      <c r="AA187" s="1"/>
      <c r="AB187" s="1"/>
    </row>
    <row r="188" spans="27:28" ht="13" x14ac:dyDescent="0.15">
      <c r="AA188" s="1"/>
      <c r="AB188" s="1"/>
    </row>
    <row r="189" spans="27:28" ht="13" x14ac:dyDescent="0.15">
      <c r="AA189" s="1"/>
      <c r="AB189" s="1"/>
    </row>
    <row r="190" spans="27:28" ht="13" x14ac:dyDescent="0.15">
      <c r="AA190" s="1"/>
      <c r="AB190" s="1"/>
    </row>
    <row r="191" spans="27:28" ht="13" x14ac:dyDescent="0.15">
      <c r="AA191" s="1"/>
      <c r="AB191" s="1"/>
    </row>
    <row r="192" spans="27:28" ht="13" x14ac:dyDescent="0.15">
      <c r="AA192" s="1"/>
      <c r="AB192" s="1"/>
    </row>
    <row r="193" spans="27:28" ht="13" x14ac:dyDescent="0.15">
      <c r="AA193" s="1"/>
      <c r="AB193" s="1"/>
    </row>
    <row r="194" spans="27:28" ht="13" x14ac:dyDescent="0.15">
      <c r="AA194" s="1"/>
      <c r="AB194" s="1"/>
    </row>
    <row r="195" spans="27:28" ht="13" x14ac:dyDescent="0.15">
      <c r="AA195" s="1"/>
      <c r="AB195" s="1"/>
    </row>
    <row r="196" spans="27:28" ht="13" x14ac:dyDescent="0.15">
      <c r="AA196" s="1"/>
      <c r="AB196" s="1"/>
    </row>
    <row r="197" spans="27:28" ht="13" x14ac:dyDescent="0.15">
      <c r="AA197" s="1"/>
      <c r="AB197" s="1"/>
    </row>
    <row r="198" spans="27:28" ht="13" x14ac:dyDescent="0.15">
      <c r="AA198" s="1"/>
      <c r="AB198" s="1"/>
    </row>
    <row r="199" spans="27:28" ht="13" x14ac:dyDescent="0.15">
      <c r="AA199" s="1"/>
      <c r="AB199" s="1"/>
    </row>
    <row r="200" spans="27:28" ht="13" x14ac:dyDescent="0.15">
      <c r="AA200" s="1"/>
      <c r="AB200" s="1"/>
    </row>
    <row r="201" spans="27:28" ht="13" x14ac:dyDescent="0.15">
      <c r="AA201" s="1"/>
      <c r="AB201" s="1"/>
    </row>
    <row r="202" spans="27:28" ht="13" x14ac:dyDescent="0.15">
      <c r="AA202" s="1"/>
      <c r="AB202" s="1"/>
    </row>
    <row r="203" spans="27:28" ht="13" x14ac:dyDescent="0.15">
      <c r="AA203" s="1"/>
      <c r="AB203" s="1"/>
    </row>
    <row r="204" spans="27:28" ht="13" x14ac:dyDescent="0.15">
      <c r="AA204" s="1"/>
      <c r="AB204" s="1"/>
    </row>
    <row r="205" spans="27:28" ht="13" x14ac:dyDescent="0.15">
      <c r="AA205" s="1"/>
      <c r="AB205" s="1"/>
    </row>
    <row r="206" spans="27:28" ht="13" x14ac:dyDescent="0.15">
      <c r="AA206" s="1"/>
      <c r="AB206" s="1"/>
    </row>
    <row r="207" spans="27:28" ht="13" x14ac:dyDescent="0.15">
      <c r="AA207" s="1"/>
      <c r="AB207" s="1"/>
    </row>
    <row r="208" spans="27:28" ht="13" x14ac:dyDescent="0.15">
      <c r="AA208" s="1"/>
      <c r="AB208" s="1"/>
    </row>
    <row r="209" spans="27:28" ht="13" x14ac:dyDescent="0.15">
      <c r="AA209" s="1"/>
      <c r="AB209" s="1"/>
    </row>
    <row r="210" spans="27:28" ht="13" x14ac:dyDescent="0.15">
      <c r="AA210" s="1"/>
      <c r="AB210" s="1"/>
    </row>
    <row r="211" spans="27:28" ht="13" x14ac:dyDescent="0.15">
      <c r="AA211" s="1"/>
      <c r="AB211" s="1"/>
    </row>
    <row r="212" spans="27:28" ht="13" x14ac:dyDescent="0.15">
      <c r="AA212" s="1"/>
      <c r="AB212" s="1"/>
    </row>
    <row r="213" spans="27:28" ht="13" x14ac:dyDescent="0.15">
      <c r="AA213" s="1"/>
      <c r="AB213" s="1"/>
    </row>
    <row r="214" spans="27:28" ht="13" x14ac:dyDescent="0.15">
      <c r="AA214" s="1"/>
      <c r="AB214" s="1"/>
    </row>
    <row r="215" spans="27:28" ht="13" x14ac:dyDescent="0.15">
      <c r="AA215" s="1"/>
      <c r="AB215" s="1"/>
    </row>
    <row r="216" spans="27:28" ht="13" x14ac:dyDescent="0.15">
      <c r="AA216" s="1"/>
      <c r="AB216" s="1"/>
    </row>
    <row r="217" spans="27:28" ht="13" x14ac:dyDescent="0.15">
      <c r="AA217" s="1"/>
      <c r="AB217" s="1"/>
    </row>
    <row r="218" spans="27:28" ht="13" x14ac:dyDescent="0.15">
      <c r="AA218" s="1"/>
      <c r="AB218" s="1"/>
    </row>
    <row r="219" spans="27:28" ht="13" x14ac:dyDescent="0.15">
      <c r="AA219" s="1"/>
      <c r="AB219" s="1"/>
    </row>
    <row r="220" spans="27:28" ht="13" x14ac:dyDescent="0.15">
      <c r="AA220" s="1"/>
      <c r="AB220" s="1"/>
    </row>
    <row r="221" spans="27:28" ht="13" x14ac:dyDescent="0.15">
      <c r="AA221" s="1"/>
      <c r="AB221" s="1"/>
    </row>
    <row r="222" spans="27:28" ht="13" x14ac:dyDescent="0.15">
      <c r="AA222" s="1"/>
      <c r="AB222" s="1"/>
    </row>
    <row r="223" spans="27:28" ht="13" x14ac:dyDescent="0.15">
      <c r="AA223" s="1"/>
      <c r="AB223" s="1"/>
    </row>
    <row r="224" spans="27:28" ht="13" x14ac:dyDescent="0.15">
      <c r="AA224" s="1"/>
      <c r="AB224" s="1"/>
    </row>
    <row r="225" spans="27:28" ht="13" x14ac:dyDescent="0.15">
      <c r="AA225" s="1"/>
      <c r="AB225" s="1"/>
    </row>
    <row r="226" spans="27:28" ht="13" x14ac:dyDescent="0.15">
      <c r="AA226" s="1"/>
      <c r="AB226" s="1"/>
    </row>
    <row r="227" spans="27:28" ht="13" x14ac:dyDescent="0.15">
      <c r="AA227" s="1"/>
      <c r="AB227" s="1"/>
    </row>
    <row r="228" spans="27:28" ht="13" x14ac:dyDescent="0.15">
      <c r="AA228" s="1"/>
      <c r="AB228" s="1"/>
    </row>
    <row r="229" spans="27:28" ht="13" x14ac:dyDescent="0.15">
      <c r="AA229" s="1"/>
      <c r="AB229" s="1"/>
    </row>
    <row r="230" spans="27:28" ht="13" x14ac:dyDescent="0.15">
      <c r="AA230" s="1"/>
      <c r="AB230" s="1"/>
    </row>
    <row r="231" spans="27:28" ht="13" x14ac:dyDescent="0.15">
      <c r="AA231" s="1"/>
      <c r="AB231" s="1"/>
    </row>
    <row r="232" spans="27:28" ht="13" x14ac:dyDescent="0.15">
      <c r="AA232" s="1"/>
      <c r="AB232" s="1"/>
    </row>
    <row r="233" spans="27:28" ht="13" x14ac:dyDescent="0.15">
      <c r="AA233" s="1"/>
      <c r="AB233" s="1"/>
    </row>
    <row r="234" spans="27:28" ht="13" x14ac:dyDescent="0.15">
      <c r="AA234" s="1"/>
      <c r="AB234" s="1"/>
    </row>
    <row r="235" spans="27:28" ht="13" x14ac:dyDescent="0.15">
      <c r="AA235" s="1"/>
      <c r="AB235" s="1"/>
    </row>
    <row r="236" spans="27:28" ht="13" x14ac:dyDescent="0.15">
      <c r="AA236" s="1"/>
      <c r="AB236" s="1"/>
    </row>
    <row r="237" spans="27:28" ht="13" x14ac:dyDescent="0.15">
      <c r="AA237" s="1"/>
      <c r="AB237" s="1"/>
    </row>
    <row r="238" spans="27:28" ht="13" x14ac:dyDescent="0.15">
      <c r="AA238" s="1"/>
      <c r="AB238" s="1"/>
    </row>
    <row r="239" spans="27:28" ht="13" x14ac:dyDescent="0.15">
      <c r="AA239" s="1"/>
      <c r="AB239" s="1"/>
    </row>
    <row r="240" spans="27:28" ht="13" x14ac:dyDescent="0.15">
      <c r="AA240" s="1"/>
      <c r="AB240" s="1"/>
    </row>
    <row r="241" spans="27:28" ht="13" x14ac:dyDescent="0.15">
      <c r="AA241" s="1"/>
      <c r="AB241" s="1"/>
    </row>
    <row r="242" spans="27:28" ht="13" x14ac:dyDescent="0.15">
      <c r="AA242" s="1"/>
      <c r="AB242" s="1"/>
    </row>
    <row r="243" spans="27:28" ht="13" x14ac:dyDescent="0.15">
      <c r="AA243" s="1"/>
      <c r="AB243" s="1"/>
    </row>
    <row r="244" spans="27:28" ht="13" x14ac:dyDescent="0.15">
      <c r="AA244" s="1"/>
      <c r="AB244" s="1"/>
    </row>
    <row r="245" spans="27:28" ht="13" x14ac:dyDescent="0.15">
      <c r="AA245" s="1"/>
      <c r="AB245" s="1"/>
    </row>
    <row r="246" spans="27:28" ht="13" x14ac:dyDescent="0.15">
      <c r="AA246" s="1"/>
      <c r="AB246" s="1"/>
    </row>
    <row r="247" spans="27:28" ht="13" x14ac:dyDescent="0.15">
      <c r="AA247" s="1"/>
      <c r="AB247" s="1"/>
    </row>
    <row r="248" spans="27:28" ht="13" x14ac:dyDescent="0.15">
      <c r="AA248" s="1"/>
      <c r="AB248" s="1"/>
    </row>
    <row r="249" spans="27:28" ht="13" x14ac:dyDescent="0.15">
      <c r="AA249" s="1"/>
      <c r="AB249" s="1"/>
    </row>
    <row r="250" spans="27:28" ht="13" x14ac:dyDescent="0.15">
      <c r="AA250" s="1"/>
      <c r="AB250" s="1"/>
    </row>
    <row r="251" spans="27:28" ht="13" x14ac:dyDescent="0.15">
      <c r="AA251" s="1"/>
      <c r="AB251" s="1"/>
    </row>
    <row r="252" spans="27:28" ht="13" x14ac:dyDescent="0.15">
      <c r="AA252" s="1"/>
      <c r="AB252" s="1"/>
    </row>
    <row r="253" spans="27:28" ht="13" x14ac:dyDescent="0.15">
      <c r="AA253" s="1"/>
      <c r="AB253" s="1"/>
    </row>
    <row r="254" spans="27:28" ht="13" x14ac:dyDescent="0.15">
      <c r="AA254" s="1"/>
      <c r="AB254" s="1"/>
    </row>
    <row r="255" spans="27:28" ht="13" x14ac:dyDescent="0.15">
      <c r="AA255" s="1"/>
      <c r="AB255" s="1"/>
    </row>
    <row r="256" spans="27:28" ht="13" x14ac:dyDescent="0.15">
      <c r="AA256" s="1"/>
      <c r="AB256" s="1"/>
    </row>
    <row r="257" spans="27:28" ht="13" x14ac:dyDescent="0.15">
      <c r="AA257" s="1"/>
      <c r="AB257" s="1"/>
    </row>
    <row r="258" spans="27:28" ht="13" x14ac:dyDescent="0.15">
      <c r="AA258" s="1"/>
      <c r="AB258" s="1"/>
    </row>
    <row r="259" spans="27:28" ht="13" x14ac:dyDescent="0.15">
      <c r="AA259" s="1"/>
      <c r="AB259" s="1"/>
    </row>
    <row r="260" spans="27:28" ht="13" x14ac:dyDescent="0.15">
      <c r="AA260" s="1"/>
      <c r="AB260" s="1"/>
    </row>
    <row r="261" spans="27:28" ht="13" x14ac:dyDescent="0.15">
      <c r="AA261" s="1"/>
      <c r="AB261" s="1"/>
    </row>
    <row r="262" spans="27:28" ht="13" x14ac:dyDescent="0.15">
      <c r="AA262" s="1"/>
      <c r="AB262" s="1"/>
    </row>
    <row r="263" spans="27:28" ht="13" x14ac:dyDescent="0.15">
      <c r="AA263" s="1"/>
      <c r="AB263" s="1"/>
    </row>
    <row r="264" spans="27:28" ht="13" x14ac:dyDescent="0.15">
      <c r="AA264" s="1"/>
      <c r="AB264" s="1"/>
    </row>
    <row r="265" spans="27:28" ht="13" x14ac:dyDescent="0.15">
      <c r="AA265" s="1"/>
      <c r="AB265" s="1"/>
    </row>
    <row r="266" spans="27:28" ht="13" x14ac:dyDescent="0.15">
      <c r="AA266" s="1"/>
      <c r="AB266" s="1"/>
    </row>
    <row r="267" spans="27:28" ht="13" x14ac:dyDescent="0.15">
      <c r="AA267" s="1"/>
      <c r="AB267" s="1"/>
    </row>
    <row r="268" spans="27:28" ht="13" x14ac:dyDescent="0.15">
      <c r="AA268" s="1"/>
      <c r="AB268" s="1"/>
    </row>
    <row r="269" spans="27:28" ht="13" x14ac:dyDescent="0.15">
      <c r="AA269" s="1"/>
      <c r="AB269" s="1"/>
    </row>
    <row r="270" spans="27:28" ht="13" x14ac:dyDescent="0.15">
      <c r="AA270" s="1"/>
      <c r="AB270" s="1"/>
    </row>
    <row r="271" spans="27:28" ht="13" x14ac:dyDescent="0.15">
      <c r="AA271" s="1"/>
      <c r="AB271" s="1"/>
    </row>
    <row r="272" spans="27:28" ht="13" x14ac:dyDescent="0.15">
      <c r="AA272" s="1"/>
      <c r="AB272" s="1"/>
    </row>
    <row r="273" spans="27:28" ht="13" x14ac:dyDescent="0.15">
      <c r="AA273" s="1"/>
      <c r="AB273" s="1"/>
    </row>
    <row r="274" spans="27:28" ht="13" x14ac:dyDescent="0.15">
      <c r="AA274" s="1"/>
      <c r="AB274" s="1"/>
    </row>
    <row r="275" spans="27:28" ht="13" x14ac:dyDescent="0.15">
      <c r="AA275" s="1"/>
      <c r="AB275" s="1"/>
    </row>
    <row r="276" spans="27:28" ht="13" x14ac:dyDescent="0.15">
      <c r="AA276" s="1"/>
      <c r="AB276" s="1"/>
    </row>
    <row r="277" spans="27:28" ht="13" x14ac:dyDescent="0.15">
      <c r="AA277" s="1"/>
      <c r="AB277" s="1"/>
    </row>
    <row r="278" spans="27:28" ht="13" x14ac:dyDescent="0.15">
      <c r="AA278" s="1"/>
      <c r="AB278" s="1"/>
    </row>
    <row r="279" spans="27:28" ht="13" x14ac:dyDescent="0.15">
      <c r="AA279" s="1"/>
      <c r="AB279" s="1"/>
    </row>
    <row r="280" spans="27:28" ht="13" x14ac:dyDescent="0.15">
      <c r="AA280" s="1"/>
      <c r="AB280" s="1"/>
    </row>
    <row r="281" spans="27:28" ht="13" x14ac:dyDescent="0.15">
      <c r="AA281" s="1"/>
      <c r="AB281" s="1"/>
    </row>
    <row r="282" spans="27:28" ht="13" x14ac:dyDescent="0.15">
      <c r="AA282" s="1"/>
      <c r="AB282" s="1"/>
    </row>
    <row r="283" spans="27:28" ht="13" x14ac:dyDescent="0.15">
      <c r="AA283" s="1"/>
      <c r="AB283" s="1"/>
    </row>
    <row r="284" spans="27:28" ht="13" x14ac:dyDescent="0.15">
      <c r="AA284" s="1"/>
      <c r="AB284" s="1"/>
    </row>
    <row r="285" spans="27:28" ht="13" x14ac:dyDescent="0.15">
      <c r="AA285" s="1"/>
      <c r="AB285" s="1"/>
    </row>
    <row r="286" spans="27:28" ht="13" x14ac:dyDescent="0.15">
      <c r="AA286" s="1"/>
      <c r="AB286" s="1"/>
    </row>
    <row r="287" spans="27:28" ht="13" x14ac:dyDescent="0.15">
      <c r="AA287" s="1"/>
      <c r="AB287" s="1"/>
    </row>
    <row r="288" spans="27:28" ht="13" x14ac:dyDescent="0.15">
      <c r="AA288" s="1"/>
      <c r="AB288" s="1"/>
    </row>
    <row r="289" spans="27:28" ht="13" x14ac:dyDescent="0.15">
      <c r="AA289" s="1"/>
      <c r="AB289" s="1"/>
    </row>
    <row r="290" spans="27:28" ht="13" x14ac:dyDescent="0.15">
      <c r="AA290" s="1"/>
      <c r="AB290" s="1"/>
    </row>
    <row r="291" spans="27:28" ht="13" x14ac:dyDescent="0.15">
      <c r="AA291" s="1"/>
      <c r="AB291" s="1"/>
    </row>
    <row r="292" spans="27:28" ht="13" x14ac:dyDescent="0.15">
      <c r="AA292" s="1"/>
      <c r="AB292" s="1"/>
    </row>
    <row r="293" spans="27:28" ht="13" x14ac:dyDescent="0.15">
      <c r="AA293" s="1"/>
      <c r="AB293" s="1"/>
    </row>
    <row r="294" spans="27:28" ht="13" x14ac:dyDescent="0.15">
      <c r="AA294" s="1"/>
      <c r="AB294" s="1"/>
    </row>
    <row r="295" spans="27:28" ht="13" x14ac:dyDescent="0.15">
      <c r="AA295" s="1"/>
      <c r="AB295" s="1"/>
    </row>
    <row r="296" spans="27:28" ht="13" x14ac:dyDescent="0.15">
      <c r="AA296" s="1"/>
      <c r="AB296" s="1"/>
    </row>
    <row r="297" spans="27:28" ht="13" x14ac:dyDescent="0.15">
      <c r="AA297" s="1"/>
      <c r="AB297" s="1"/>
    </row>
    <row r="298" spans="27:28" ht="13" x14ac:dyDescent="0.15">
      <c r="AA298" s="1"/>
      <c r="AB298" s="1"/>
    </row>
    <row r="299" spans="27:28" ht="13" x14ac:dyDescent="0.15">
      <c r="AA299" s="1"/>
      <c r="AB299" s="1"/>
    </row>
    <row r="300" spans="27:28" ht="13" x14ac:dyDescent="0.15">
      <c r="AA300" s="1"/>
      <c r="AB300" s="1"/>
    </row>
    <row r="301" spans="27:28" ht="13" x14ac:dyDescent="0.15">
      <c r="AA301" s="1"/>
      <c r="AB301" s="1"/>
    </row>
    <row r="302" spans="27:28" ht="13" x14ac:dyDescent="0.15">
      <c r="AA302" s="1"/>
      <c r="AB302" s="1"/>
    </row>
    <row r="303" spans="27:28" ht="13" x14ac:dyDescent="0.15">
      <c r="AA303" s="1"/>
      <c r="AB303" s="1"/>
    </row>
    <row r="304" spans="27:28" ht="13" x14ac:dyDescent="0.15">
      <c r="AA304" s="1"/>
      <c r="AB304" s="1"/>
    </row>
    <row r="305" spans="27:28" ht="13" x14ac:dyDescent="0.15">
      <c r="AA305" s="1"/>
      <c r="AB305" s="1"/>
    </row>
    <row r="306" spans="27:28" ht="13" x14ac:dyDescent="0.15">
      <c r="AA306" s="1"/>
      <c r="AB306" s="1"/>
    </row>
    <row r="307" spans="27:28" ht="13" x14ac:dyDescent="0.15">
      <c r="AA307" s="1"/>
      <c r="AB307" s="1"/>
    </row>
    <row r="308" spans="27:28" ht="13" x14ac:dyDescent="0.15">
      <c r="AA308" s="1"/>
      <c r="AB308" s="1"/>
    </row>
    <row r="309" spans="27:28" ht="13" x14ac:dyDescent="0.15">
      <c r="AA309" s="1"/>
      <c r="AB309" s="1"/>
    </row>
    <row r="310" spans="27:28" ht="13" x14ac:dyDescent="0.15">
      <c r="AA310" s="1"/>
      <c r="AB310" s="1"/>
    </row>
    <row r="311" spans="27:28" ht="13" x14ac:dyDescent="0.15">
      <c r="AA311" s="1"/>
      <c r="AB311" s="1"/>
    </row>
    <row r="312" spans="27:28" ht="13" x14ac:dyDescent="0.15">
      <c r="AA312" s="1"/>
      <c r="AB312" s="1"/>
    </row>
    <row r="313" spans="27:28" ht="13" x14ac:dyDescent="0.15">
      <c r="AA313" s="1"/>
      <c r="AB313" s="1"/>
    </row>
    <row r="314" spans="27:28" ht="13" x14ac:dyDescent="0.15">
      <c r="AA314" s="1"/>
      <c r="AB314" s="1"/>
    </row>
    <row r="315" spans="27:28" ht="13" x14ac:dyDescent="0.15">
      <c r="AA315" s="1"/>
      <c r="AB315" s="1"/>
    </row>
    <row r="316" spans="27:28" ht="13" x14ac:dyDescent="0.15">
      <c r="AA316" s="1"/>
      <c r="AB316" s="1"/>
    </row>
    <row r="317" spans="27:28" ht="13" x14ac:dyDescent="0.15">
      <c r="AA317" s="1"/>
      <c r="AB317" s="1"/>
    </row>
    <row r="318" spans="27:28" ht="13" x14ac:dyDescent="0.15">
      <c r="AA318" s="1"/>
      <c r="AB318" s="1"/>
    </row>
    <row r="319" spans="27:28" ht="13" x14ac:dyDescent="0.15">
      <c r="AA319" s="1"/>
      <c r="AB319" s="1"/>
    </row>
    <row r="320" spans="27:28" ht="13" x14ac:dyDescent="0.15">
      <c r="AA320" s="1"/>
      <c r="AB320" s="1"/>
    </row>
    <row r="321" spans="27:28" ht="13" x14ac:dyDescent="0.15">
      <c r="AA321" s="1"/>
      <c r="AB321" s="1"/>
    </row>
    <row r="322" spans="27:28" ht="13" x14ac:dyDescent="0.15">
      <c r="AA322" s="1"/>
      <c r="AB322" s="1"/>
    </row>
    <row r="323" spans="27:28" ht="13" x14ac:dyDescent="0.15">
      <c r="AA323" s="1"/>
      <c r="AB323" s="1"/>
    </row>
    <row r="324" spans="27:28" ht="13" x14ac:dyDescent="0.15">
      <c r="AA324" s="1"/>
      <c r="AB324" s="1"/>
    </row>
    <row r="325" spans="27:28" ht="13" x14ac:dyDescent="0.15">
      <c r="AA325" s="1"/>
      <c r="AB325" s="1"/>
    </row>
    <row r="326" spans="27:28" ht="13" x14ac:dyDescent="0.15">
      <c r="AA326" s="1"/>
      <c r="AB326" s="1"/>
    </row>
    <row r="327" spans="27:28" ht="13" x14ac:dyDescent="0.15">
      <c r="AA327" s="1"/>
      <c r="AB327" s="1"/>
    </row>
    <row r="328" spans="27:28" ht="13" x14ac:dyDescent="0.15">
      <c r="AA328" s="1"/>
      <c r="AB328" s="1"/>
    </row>
    <row r="329" spans="27:28" ht="13" x14ac:dyDescent="0.15">
      <c r="AA329" s="1"/>
      <c r="AB329" s="1"/>
    </row>
    <row r="330" spans="27:28" ht="13" x14ac:dyDescent="0.15">
      <c r="AA330" s="1"/>
      <c r="AB330" s="1"/>
    </row>
    <row r="331" spans="27:28" ht="13" x14ac:dyDescent="0.15">
      <c r="AA331" s="1"/>
      <c r="AB331" s="1"/>
    </row>
    <row r="332" spans="27:28" ht="13" x14ac:dyDescent="0.15">
      <c r="AA332" s="1"/>
      <c r="AB332" s="1"/>
    </row>
    <row r="333" spans="27:28" ht="13" x14ac:dyDescent="0.15">
      <c r="AA333" s="1"/>
      <c r="AB333" s="1"/>
    </row>
    <row r="334" spans="27:28" ht="13" x14ac:dyDescent="0.15">
      <c r="AA334" s="1"/>
      <c r="AB334" s="1"/>
    </row>
    <row r="335" spans="27:28" ht="13" x14ac:dyDescent="0.15">
      <c r="AA335" s="1"/>
      <c r="AB335" s="1"/>
    </row>
    <row r="336" spans="27:28" ht="13" x14ac:dyDescent="0.15">
      <c r="AA336" s="1"/>
      <c r="AB336" s="1"/>
    </row>
    <row r="337" spans="27:28" ht="13" x14ac:dyDescent="0.15">
      <c r="AA337" s="1"/>
      <c r="AB337" s="1"/>
    </row>
    <row r="338" spans="27:28" ht="13" x14ac:dyDescent="0.15">
      <c r="AA338" s="1"/>
      <c r="AB338" s="1"/>
    </row>
    <row r="339" spans="27:28" ht="13" x14ac:dyDescent="0.15">
      <c r="AA339" s="1"/>
      <c r="AB339" s="1"/>
    </row>
    <row r="340" spans="27:28" ht="13" x14ac:dyDescent="0.15">
      <c r="AA340" s="1"/>
      <c r="AB340" s="1"/>
    </row>
    <row r="341" spans="27:28" ht="13" x14ac:dyDescent="0.15">
      <c r="AA341" s="1"/>
      <c r="AB341" s="1"/>
    </row>
    <row r="342" spans="27:28" ht="13" x14ac:dyDescent="0.15">
      <c r="AA342" s="1"/>
      <c r="AB342" s="1"/>
    </row>
    <row r="343" spans="27:28" ht="13" x14ac:dyDescent="0.15">
      <c r="AA343" s="1"/>
      <c r="AB343" s="1"/>
    </row>
    <row r="344" spans="27:28" ht="13" x14ac:dyDescent="0.15">
      <c r="AA344" s="1"/>
      <c r="AB344" s="1"/>
    </row>
    <row r="345" spans="27:28" ht="13" x14ac:dyDescent="0.15">
      <c r="AA345" s="1"/>
      <c r="AB345" s="1"/>
    </row>
    <row r="346" spans="27:28" ht="13" x14ac:dyDescent="0.15">
      <c r="AA346" s="1"/>
      <c r="AB346" s="1"/>
    </row>
    <row r="347" spans="27:28" ht="13" x14ac:dyDescent="0.15">
      <c r="AA347" s="1"/>
      <c r="AB347" s="1"/>
    </row>
    <row r="348" spans="27:28" ht="13" x14ac:dyDescent="0.15">
      <c r="AA348" s="1"/>
      <c r="AB348" s="1"/>
    </row>
    <row r="349" spans="27:28" ht="13" x14ac:dyDescent="0.15">
      <c r="AA349" s="1"/>
      <c r="AB349" s="1"/>
    </row>
    <row r="350" spans="27:28" ht="13" x14ac:dyDescent="0.15">
      <c r="AA350" s="1"/>
      <c r="AB350" s="1"/>
    </row>
    <row r="351" spans="27:28" ht="13" x14ac:dyDescent="0.15">
      <c r="AA351" s="1"/>
      <c r="AB351" s="1"/>
    </row>
    <row r="352" spans="27:28" ht="13" x14ac:dyDescent="0.15">
      <c r="AA352" s="1"/>
      <c r="AB352" s="1"/>
    </row>
    <row r="353" spans="27:28" ht="13" x14ac:dyDescent="0.15">
      <c r="AA353" s="1"/>
      <c r="AB353" s="1"/>
    </row>
    <row r="354" spans="27:28" ht="13" x14ac:dyDescent="0.15">
      <c r="AA354" s="1"/>
      <c r="AB354" s="1"/>
    </row>
    <row r="355" spans="27:28" ht="13" x14ac:dyDescent="0.15">
      <c r="AA355" s="1"/>
      <c r="AB355" s="1"/>
    </row>
    <row r="356" spans="27:28" ht="13" x14ac:dyDescent="0.15">
      <c r="AA356" s="1"/>
      <c r="AB356" s="1"/>
    </row>
    <row r="357" spans="27:28" ht="13" x14ac:dyDescent="0.15">
      <c r="AA357" s="1"/>
      <c r="AB357" s="1"/>
    </row>
    <row r="358" spans="27:28" ht="13" x14ac:dyDescent="0.15">
      <c r="AA358" s="1"/>
      <c r="AB358" s="1"/>
    </row>
    <row r="359" spans="27:28" ht="13" x14ac:dyDescent="0.15">
      <c r="AA359" s="1"/>
      <c r="AB359" s="1"/>
    </row>
    <row r="360" spans="27:28" ht="13" x14ac:dyDescent="0.15">
      <c r="AA360" s="1"/>
      <c r="AB360" s="1"/>
    </row>
    <row r="361" spans="27:28" ht="13" x14ac:dyDescent="0.15">
      <c r="AA361" s="1"/>
      <c r="AB361" s="1"/>
    </row>
    <row r="362" spans="27:28" ht="13" x14ac:dyDescent="0.15">
      <c r="AA362" s="1"/>
      <c r="AB362" s="1"/>
    </row>
    <row r="363" spans="27:28" ht="13" x14ac:dyDescent="0.15">
      <c r="AA363" s="1"/>
      <c r="AB363" s="1"/>
    </row>
    <row r="364" spans="27:28" ht="13" x14ac:dyDescent="0.15">
      <c r="AA364" s="1"/>
      <c r="AB364" s="1"/>
    </row>
    <row r="365" spans="27:28" ht="13" x14ac:dyDescent="0.15">
      <c r="AA365" s="1"/>
      <c r="AB365" s="1"/>
    </row>
    <row r="366" spans="27:28" ht="13" x14ac:dyDescent="0.15">
      <c r="AA366" s="1"/>
      <c r="AB366" s="1"/>
    </row>
    <row r="367" spans="27:28" ht="13" x14ac:dyDescent="0.15">
      <c r="AA367" s="1"/>
      <c r="AB367" s="1"/>
    </row>
    <row r="368" spans="27:28" ht="13" x14ac:dyDescent="0.15">
      <c r="AA368" s="1"/>
      <c r="AB368" s="1"/>
    </row>
    <row r="369" spans="27:28" ht="13" x14ac:dyDescent="0.15">
      <c r="AA369" s="1"/>
      <c r="AB369" s="1"/>
    </row>
    <row r="370" spans="27:28" ht="13" x14ac:dyDescent="0.15">
      <c r="AA370" s="1"/>
      <c r="AB370" s="1"/>
    </row>
    <row r="371" spans="27:28" ht="13" x14ac:dyDescent="0.15">
      <c r="AA371" s="1"/>
      <c r="AB371" s="1"/>
    </row>
    <row r="372" spans="27:28" ht="13" x14ac:dyDescent="0.15">
      <c r="AA372" s="1"/>
      <c r="AB372" s="1"/>
    </row>
    <row r="373" spans="27:28" ht="13" x14ac:dyDescent="0.15">
      <c r="AA373" s="1"/>
      <c r="AB373" s="1"/>
    </row>
    <row r="374" spans="27:28" ht="13" x14ac:dyDescent="0.15">
      <c r="AA374" s="1"/>
      <c r="AB374" s="1"/>
    </row>
    <row r="375" spans="27:28" ht="13" x14ac:dyDescent="0.15">
      <c r="AA375" s="1"/>
      <c r="AB375" s="1"/>
    </row>
    <row r="376" spans="27:28" ht="13" x14ac:dyDescent="0.15">
      <c r="AA376" s="1"/>
      <c r="AB376" s="1"/>
    </row>
    <row r="377" spans="27:28" ht="13" x14ac:dyDescent="0.15">
      <c r="AA377" s="1"/>
      <c r="AB377" s="1"/>
    </row>
    <row r="378" spans="27:28" ht="13" x14ac:dyDescent="0.15">
      <c r="AA378" s="1"/>
      <c r="AB378" s="1"/>
    </row>
    <row r="379" spans="27:28" ht="13" x14ac:dyDescent="0.15">
      <c r="AA379" s="1"/>
      <c r="AB379" s="1"/>
    </row>
    <row r="380" spans="27:28" ht="13" x14ac:dyDescent="0.15">
      <c r="AA380" s="1"/>
      <c r="AB380" s="1"/>
    </row>
    <row r="381" spans="27:28" ht="13" x14ac:dyDescent="0.15">
      <c r="AA381" s="1"/>
      <c r="AB381" s="1"/>
    </row>
    <row r="382" spans="27:28" ht="13" x14ac:dyDescent="0.15">
      <c r="AA382" s="1"/>
      <c r="AB382" s="1"/>
    </row>
    <row r="383" spans="27:28" ht="13" x14ac:dyDescent="0.15">
      <c r="AA383" s="1"/>
      <c r="AB383" s="1"/>
    </row>
    <row r="384" spans="27:28" ht="13" x14ac:dyDescent="0.15">
      <c r="AA384" s="1"/>
      <c r="AB384" s="1"/>
    </row>
    <row r="385" spans="27:28" ht="13" x14ac:dyDescent="0.15">
      <c r="AA385" s="1"/>
      <c r="AB385" s="1"/>
    </row>
    <row r="386" spans="27:28" ht="13" x14ac:dyDescent="0.15">
      <c r="AA386" s="1"/>
      <c r="AB386" s="1"/>
    </row>
    <row r="387" spans="27:28" ht="13" x14ac:dyDescent="0.15">
      <c r="AA387" s="1"/>
      <c r="AB387" s="1"/>
    </row>
    <row r="388" spans="27:28" ht="13" x14ac:dyDescent="0.15">
      <c r="AA388" s="1"/>
      <c r="AB388" s="1"/>
    </row>
    <row r="389" spans="27:28" ht="13" x14ac:dyDescent="0.15">
      <c r="AA389" s="1"/>
      <c r="AB389" s="1"/>
    </row>
    <row r="390" spans="27:28" ht="13" x14ac:dyDescent="0.15">
      <c r="AA390" s="1"/>
      <c r="AB390" s="1"/>
    </row>
    <row r="391" spans="27:28" ht="13" x14ac:dyDescent="0.15">
      <c r="AA391" s="1"/>
      <c r="AB391" s="1"/>
    </row>
    <row r="392" spans="27:28" ht="13" x14ac:dyDescent="0.15">
      <c r="AA392" s="1"/>
      <c r="AB392" s="1"/>
    </row>
    <row r="393" spans="27:28" ht="13" x14ac:dyDescent="0.15">
      <c r="AA393" s="1"/>
      <c r="AB393" s="1"/>
    </row>
    <row r="394" spans="27:28" ht="13" x14ac:dyDescent="0.15">
      <c r="AA394" s="1"/>
      <c r="AB394" s="1"/>
    </row>
    <row r="395" spans="27:28" ht="13" x14ac:dyDescent="0.15">
      <c r="AA395" s="1"/>
      <c r="AB395" s="1"/>
    </row>
    <row r="396" spans="27:28" ht="13" x14ac:dyDescent="0.15">
      <c r="AA396" s="1"/>
      <c r="AB396" s="1"/>
    </row>
    <row r="397" spans="27:28" ht="13" x14ac:dyDescent="0.15">
      <c r="AA397" s="1"/>
      <c r="AB397" s="1"/>
    </row>
    <row r="398" spans="27:28" ht="13" x14ac:dyDescent="0.15">
      <c r="AA398" s="1"/>
      <c r="AB398" s="1"/>
    </row>
    <row r="399" spans="27:28" ht="13" x14ac:dyDescent="0.15">
      <c r="AA399" s="1"/>
      <c r="AB399" s="1"/>
    </row>
    <row r="400" spans="27:28" ht="13" x14ac:dyDescent="0.15">
      <c r="AA400" s="1"/>
      <c r="AB400" s="1"/>
    </row>
    <row r="401" spans="27:28" ht="13" x14ac:dyDescent="0.15">
      <c r="AA401" s="1"/>
      <c r="AB401" s="1"/>
    </row>
    <row r="402" spans="27:28" ht="13" x14ac:dyDescent="0.15">
      <c r="AA402" s="1"/>
      <c r="AB402" s="1"/>
    </row>
    <row r="403" spans="27:28" ht="13" x14ac:dyDescent="0.15">
      <c r="AA403" s="1"/>
      <c r="AB403" s="1"/>
    </row>
    <row r="404" spans="27:28" ht="13" x14ac:dyDescent="0.15">
      <c r="AA404" s="1"/>
      <c r="AB404" s="1"/>
    </row>
    <row r="405" spans="27:28" ht="13" x14ac:dyDescent="0.15">
      <c r="AA405" s="1"/>
      <c r="AB405" s="1"/>
    </row>
    <row r="406" spans="27:28" ht="13" x14ac:dyDescent="0.15">
      <c r="AA406" s="1"/>
      <c r="AB406" s="1"/>
    </row>
    <row r="407" spans="27:28" ht="13" x14ac:dyDescent="0.15">
      <c r="AA407" s="1"/>
      <c r="AB407" s="1"/>
    </row>
    <row r="408" spans="27:28" ht="13" x14ac:dyDescent="0.15">
      <c r="AA408" s="1"/>
      <c r="AB408" s="1"/>
    </row>
    <row r="409" spans="27:28" ht="13" x14ac:dyDescent="0.15">
      <c r="AA409" s="1"/>
      <c r="AB409" s="1"/>
    </row>
    <row r="410" spans="27:28" ht="13" x14ac:dyDescent="0.15">
      <c r="AA410" s="1"/>
      <c r="AB410" s="1"/>
    </row>
    <row r="411" spans="27:28" ht="13" x14ac:dyDescent="0.15">
      <c r="AA411" s="1"/>
      <c r="AB411" s="1"/>
    </row>
    <row r="412" spans="27:28" ht="13" x14ac:dyDescent="0.15">
      <c r="AA412" s="1"/>
      <c r="AB412" s="1"/>
    </row>
    <row r="413" spans="27:28" ht="13" x14ac:dyDescent="0.15">
      <c r="AA413" s="1"/>
      <c r="AB413" s="1"/>
    </row>
    <row r="414" spans="27:28" ht="13" x14ac:dyDescent="0.15">
      <c r="AA414" s="1"/>
      <c r="AB414" s="1"/>
    </row>
    <row r="415" spans="27:28" ht="13" x14ac:dyDescent="0.15">
      <c r="AA415" s="1"/>
      <c r="AB415" s="1"/>
    </row>
    <row r="416" spans="27:28" ht="13" x14ac:dyDescent="0.15">
      <c r="AA416" s="1"/>
      <c r="AB416" s="1"/>
    </row>
    <row r="417" spans="27:28" ht="13" x14ac:dyDescent="0.15">
      <c r="AA417" s="1"/>
      <c r="AB417" s="1"/>
    </row>
    <row r="418" spans="27:28" ht="13" x14ac:dyDescent="0.15">
      <c r="AA418" s="1"/>
      <c r="AB418" s="1"/>
    </row>
    <row r="419" spans="27:28" ht="13" x14ac:dyDescent="0.15">
      <c r="AA419" s="1"/>
      <c r="AB419" s="1"/>
    </row>
    <row r="420" spans="27:28" ht="13" x14ac:dyDescent="0.15">
      <c r="AA420" s="1"/>
      <c r="AB420" s="1"/>
    </row>
    <row r="421" spans="27:28" ht="13" x14ac:dyDescent="0.15">
      <c r="AA421" s="1"/>
      <c r="AB421" s="1"/>
    </row>
    <row r="422" spans="27:28" ht="13" x14ac:dyDescent="0.15">
      <c r="AA422" s="1"/>
      <c r="AB422" s="1"/>
    </row>
    <row r="423" spans="27:28" ht="13" x14ac:dyDescent="0.15">
      <c r="AA423" s="1"/>
      <c r="AB423" s="1"/>
    </row>
    <row r="424" spans="27:28" ht="13" x14ac:dyDescent="0.15">
      <c r="AA424" s="1"/>
      <c r="AB424" s="1"/>
    </row>
    <row r="425" spans="27:28" ht="13" x14ac:dyDescent="0.15">
      <c r="AA425" s="1"/>
      <c r="AB425" s="1"/>
    </row>
    <row r="426" spans="27:28" ht="13" x14ac:dyDescent="0.15">
      <c r="AA426" s="1"/>
      <c r="AB426" s="1"/>
    </row>
    <row r="427" spans="27:28" ht="13" x14ac:dyDescent="0.15">
      <c r="AA427" s="1"/>
      <c r="AB427" s="1"/>
    </row>
    <row r="428" spans="27:28" ht="13" x14ac:dyDescent="0.15">
      <c r="AA428" s="1"/>
      <c r="AB428" s="1"/>
    </row>
    <row r="429" spans="27:28" ht="13" x14ac:dyDescent="0.15">
      <c r="AA429" s="1"/>
      <c r="AB429" s="1"/>
    </row>
    <row r="430" spans="27:28" ht="13" x14ac:dyDescent="0.15">
      <c r="AA430" s="1"/>
      <c r="AB430" s="1"/>
    </row>
    <row r="431" spans="27:28" ht="13" x14ac:dyDescent="0.15">
      <c r="AA431" s="1"/>
      <c r="AB431" s="1"/>
    </row>
    <row r="432" spans="27:28" ht="13" x14ac:dyDescent="0.15">
      <c r="AA432" s="1"/>
      <c r="AB432" s="1"/>
    </row>
    <row r="433" spans="27:28" ht="13" x14ac:dyDescent="0.15">
      <c r="AA433" s="1"/>
      <c r="AB433" s="1"/>
    </row>
    <row r="434" spans="27:28" ht="13" x14ac:dyDescent="0.15">
      <c r="AA434" s="1"/>
      <c r="AB434" s="1"/>
    </row>
    <row r="435" spans="27:28" ht="13" x14ac:dyDescent="0.15">
      <c r="AA435" s="1"/>
      <c r="AB435" s="1"/>
    </row>
    <row r="436" spans="27:28" ht="13" x14ac:dyDescent="0.15">
      <c r="AA436" s="1"/>
      <c r="AB436" s="1"/>
    </row>
    <row r="437" spans="27:28" ht="13" x14ac:dyDescent="0.15">
      <c r="AA437" s="1"/>
      <c r="AB437" s="1"/>
    </row>
    <row r="438" spans="27:28" ht="13" x14ac:dyDescent="0.15">
      <c r="AA438" s="1"/>
      <c r="AB438" s="1"/>
    </row>
    <row r="439" spans="27:28" ht="13" x14ac:dyDescent="0.15">
      <c r="AA439" s="1"/>
      <c r="AB439" s="1"/>
    </row>
    <row r="440" spans="27:28" ht="13" x14ac:dyDescent="0.15">
      <c r="AA440" s="1"/>
      <c r="AB440" s="1"/>
    </row>
    <row r="441" spans="27:28" ht="13" x14ac:dyDescent="0.15">
      <c r="AA441" s="1"/>
      <c r="AB441" s="1"/>
    </row>
    <row r="442" spans="27:28" ht="13" x14ac:dyDescent="0.15">
      <c r="AA442" s="1"/>
      <c r="AB442" s="1"/>
    </row>
    <row r="443" spans="27:28" ht="13" x14ac:dyDescent="0.15">
      <c r="AA443" s="1"/>
      <c r="AB443" s="1"/>
    </row>
    <row r="444" spans="27:28" ht="13" x14ac:dyDescent="0.15">
      <c r="AA444" s="1"/>
      <c r="AB444" s="1"/>
    </row>
    <row r="445" spans="27:28" ht="13" x14ac:dyDescent="0.15">
      <c r="AA445" s="1"/>
      <c r="AB445" s="1"/>
    </row>
    <row r="446" spans="27:28" ht="13" x14ac:dyDescent="0.15">
      <c r="AA446" s="1"/>
      <c r="AB446" s="1"/>
    </row>
    <row r="447" spans="27:28" ht="13" x14ac:dyDescent="0.15">
      <c r="AA447" s="1"/>
      <c r="AB447" s="1"/>
    </row>
    <row r="448" spans="27:28" ht="13" x14ac:dyDescent="0.15">
      <c r="AA448" s="1"/>
      <c r="AB448" s="1"/>
    </row>
    <row r="449" spans="27:28" ht="13" x14ac:dyDescent="0.15">
      <c r="AA449" s="1"/>
      <c r="AB449" s="1"/>
    </row>
    <row r="450" spans="27:28" ht="13" x14ac:dyDescent="0.15">
      <c r="AA450" s="1"/>
      <c r="AB450" s="1"/>
    </row>
    <row r="451" spans="27:28" ht="13" x14ac:dyDescent="0.15">
      <c r="AA451" s="1"/>
      <c r="AB451" s="1"/>
    </row>
    <row r="452" spans="27:28" ht="13" x14ac:dyDescent="0.15">
      <c r="AA452" s="1"/>
      <c r="AB452" s="1"/>
    </row>
    <row r="453" spans="27:28" ht="13" x14ac:dyDescent="0.15">
      <c r="AA453" s="1"/>
      <c r="AB453" s="1"/>
    </row>
    <row r="454" spans="27:28" ht="13" x14ac:dyDescent="0.15">
      <c r="AA454" s="1"/>
      <c r="AB454" s="1"/>
    </row>
    <row r="455" spans="27:28" ht="13" x14ac:dyDescent="0.15">
      <c r="AA455" s="1"/>
      <c r="AB455" s="1"/>
    </row>
    <row r="456" spans="27:28" ht="13" x14ac:dyDescent="0.15">
      <c r="AA456" s="1"/>
      <c r="AB456" s="1"/>
    </row>
    <row r="457" spans="27:28" ht="13" x14ac:dyDescent="0.15">
      <c r="AA457" s="1"/>
      <c r="AB457" s="1"/>
    </row>
    <row r="458" spans="27:28" ht="13" x14ac:dyDescent="0.15">
      <c r="AA458" s="1"/>
      <c r="AB458" s="1"/>
    </row>
    <row r="459" spans="27:28" ht="13" x14ac:dyDescent="0.15">
      <c r="AA459" s="1"/>
      <c r="AB459" s="1"/>
    </row>
    <row r="460" spans="27:28" ht="13" x14ac:dyDescent="0.15">
      <c r="AA460" s="1"/>
      <c r="AB460" s="1"/>
    </row>
    <row r="461" spans="27:28" ht="13" x14ac:dyDescent="0.15">
      <c r="AA461" s="1"/>
      <c r="AB461" s="1"/>
    </row>
    <row r="462" spans="27:28" ht="13" x14ac:dyDescent="0.15">
      <c r="AA462" s="1"/>
      <c r="AB462" s="1"/>
    </row>
    <row r="463" spans="27:28" ht="13" x14ac:dyDescent="0.15">
      <c r="AA463" s="1"/>
      <c r="AB463" s="1"/>
    </row>
    <row r="464" spans="27:28" ht="13" x14ac:dyDescent="0.15">
      <c r="AA464" s="1"/>
      <c r="AB464" s="1"/>
    </row>
    <row r="465" spans="27:28" ht="13" x14ac:dyDescent="0.15">
      <c r="AA465" s="1"/>
      <c r="AB465" s="1"/>
    </row>
    <row r="466" spans="27:28" ht="13" x14ac:dyDescent="0.15">
      <c r="AA466" s="1"/>
      <c r="AB466" s="1"/>
    </row>
    <row r="467" spans="27:28" ht="13" x14ac:dyDescent="0.15">
      <c r="AA467" s="1"/>
      <c r="AB467" s="1"/>
    </row>
    <row r="468" spans="27:28" ht="13" x14ac:dyDescent="0.15">
      <c r="AA468" s="1"/>
      <c r="AB468" s="1"/>
    </row>
    <row r="469" spans="27:28" ht="13" x14ac:dyDescent="0.15">
      <c r="AA469" s="1"/>
      <c r="AB469" s="1"/>
    </row>
    <row r="470" spans="27:28" ht="13" x14ac:dyDescent="0.15">
      <c r="AA470" s="1"/>
      <c r="AB470" s="1"/>
    </row>
    <row r="471" spans="27:28" ht="13" x14ac:dyDescent="0.15">
      <c r="AA471" s="1"/>
      <c r="AB471" s="1"/>
    </row>
    <row r="472" spans="27:28" ht="13" x14ac:dyDescent="0.15">
      <c r="AA472" s="1"/>
      <c r="AB472" s="1"/>
    </row>
    <row r="473" spans="27:28" ht="13" x14ac:dyDescent="0.15">
      <c r="AA473" s="1"/>
      <c r="AB473" s="1"/>
    </row>
    <row r="474" spans="27:28" ht="13" x14ac:dyDescent="0.15">
      <c r="AA474" s="1"/>
      <c r="AB474" s="1"/>
    </row>
    <row r="475" spans="27:28" ht="13" x14ac:dyDescent="0.15">
      <c r="AA475" s="1"/>
      <c r="AB475" s="1"/>
    </row>
    <row r="476" spans="27:28" ht="13" x14ac:dyDescent="0.15">
      <c r="AA476" s="1"/>
      <c r="AB476" s="1"/>
    </row>
    <row r="477" spans="27:28" ht="13" x14ac:dyDescent="0.15">
      <c r="AA477" s="1"/>
      <c r="AB477" s="1"/>
    </row>
    <row r="478" spans="27:28" ht="13" x14ac:dyDescent="0.15">
      <c r="AA478" s="1"/>
      <c r="AB478" s="1"/>
    </row>
    <row r="479" spans="27:28" ht="13" x14ac:dyDescent="0.15">
      <c r="AA479" s="1"/>
      <c r="AB479" s="1"/>
    </row>
    <row r="480" spans="27:28" ht="13" x14ac:dyDescent="0.15">
      <c r="AA480" s="1"/>
      <c r="AB480" s="1"/>
    </row>
    <row r="481" spans="27:28" ht="13" x14ac:dyDescent="0.15">
      <c r="AA481" s="1"/>
      <c r="AB481" s="1"/>
    </row>
    <row r="482" spans="27:28" ht="13" x14ac:dyDescent="0.15">
      <c r="AA482" s="1"/>
      <c r="AB482" s="1"/>
    </row>
    <row r="483" spans="27:28" ht="13" x14ac:dyDescent="0.15">
      <c r="AA483" s="1"/>
      <c r="AB483" s="1"/>
    </row>
    <row r="484" spans="27:28" ht="13" x14ac:dyDescent="0.15">
      <c r="AA484" s="1"/>
      <c r="AB484" s="1"/>
    </row>
    <row r="485" spans="27:28" ht="13" x14ac:dyDescent="0.15">
      <c r="AA485" s="1"/>
      <c r="AB485" s="1"/>
    </row>
    <row r="486" spans="27:28" ht="13" x14ac:dyDescent="0.15">
      <c r="AA486" s="1"/>
      <c r="AB486" s="1"/>
    </row>
    <row r="487" spans="27:28" ht="13" x14ac:dyDescent="0.15">
      <c r="AA487" s="1"/>
      <c r="AB487" s="1"/>
    </row>
    <row r="488" spans="27:28" ht="13" x14ac:dyDescent="0.15">
      <c r="AA488" s="1"/>
      <c r="AB488" s="1"/>
    </row>
    <row r="489" spans="27:28" ht="13" x14ac:dyDescent="0.15">
      <c r="AA489" s="1"/>
      <c r="AB489" s="1"/>
    </row>
    <row r="490" spans="27:28" ht="13" x14ac:dyDescent="0.15">
      <c r="AA490" s="1"/>
      <c r="AB490" s="1"/>
    </row>
    <row r="491" spans="27:28" ht="13" x14ac:dyDescent="0.15">
      <c r="AA491" s="1"/>
      <c r="AB491" s="1"/>
    </row>
    <row r="492" spans="27:28" ht="13" x14ac:dyDescent="0.15">
      <c r="AA492" s="1"/>
      <c r="AB492" s="1"/>
    </row>
    <row r="493" spans="27:28" ht="13" x14ac:dyDescent="0.15">
      <c r="AA493" s="1"/>
      <c r="AB493" s="1"/>
    </row>
    <row r="494" spans="27:28" ht="13" x14ac:dyDescent="0.15">
      <c r="AA494" s="1"/>
      <c r="AB494" s="1"/>
    </row>
    <row r="495" spans="27:28" ht="13" x14ac:dyDescent="0.15">
      <c r="AA495" s="1"/>
      <c r="AB495" s="1"/>
    </row>
    <row r="496" spans="27:28" ht="13" x14ac:dyDescent="0.15">
      <c r="AA496" s="1"/>
      <c r="AB496" s="1"/>
    </row>
    <row r="497" spans="27:28" ht="13" x14ac:dyDescent="0.15">
      <c r="AA497" s="1"/>
      <c r="AB497" s="1"/>
    </row>
    <row r="498" spans="27:28" ht="13" x14ac:dyDescent="0.15">
      <c r="AA498" s="1"/>
      <c r="AB498" s="1"/>
    </row>
    <row r="499" spans="27:28" ht="13" x14ac:dyDescent="0.15">
      <c r="AA499" s="1"/>
      <c r="AB499" s="1"/>
    </row>
    <row r="500" spans="27:28" ht="13" x14ac:dyDescent="0.15">
      <c r="AA500" s="1"/>
      <c r="AB500" s="1"/>
    </row>
    <row r="501" spans="27:28" ht="13" x14ac:dyDescent="0.15">
      <c r="AA501" s="1"/>
      <c r="AB501" s="1"/>
    </row>
    <row r="502" spans="27:28" ht="13" x14ac:dyDescent="0.15">
      <c r="AA502" s="1"/>
      <c r="AB502" s="1"/>
    </row>
    <row r="503" spans="27:28" ht="13" x14ac:dyDescent="0.15">
      <c r="AA503" s="1"/>
      <c r="AB503" s="1"/>
    </row>
    <row r="504" spans="27:28" ht="13" x14ac:dyDescent="0.15">
      <c r="AA504" s="1"/>
      <c r="AB504" s="1"/>
    </row>
    <row r="505" spans="27:28" ht="13" x14ac:dyDescent="0.15">
      <c r="AA505" s="1"/>
      <c r="AB505" s="1"/>
    </row>
    <row r="506" spans="27:28" ht="13" x14ac:dyDescent="0.15">
      <c r="AA506" s="1"/>
      <c r="AB506" s="1"/>
    </row>
    <row r="507" spans="27:28" ht="13" x14ac:dyDescent="0.15">
      <c r="AA507" s="1"/>
      <c r="AB507" s="1"/>
    </row>
    <row r="508" spans="27:28" ht="13" x14ac:dyDescent="0.15">
      <c r="AA508" s="1"/>
      <c r="AB508" s="1"/>
    </row>
    <row r="509" spans="27:28" ht="13" x14ac:dyDescent="0.15">
      <c r="AA509" s="1"/>
      <c r="AB509" s="1"/>
    </row>
    <row r="510" spans="27:28" ht="13" x14ac:dyDescent="0.15">
      <c r="AA510" s="1"/>
      <c r="AB510" s="1"/>
    </row>
    <row r="511" spans="27:28" ht="13" x14ac:dyDescent="0.15">
      <c r="AA511" s="1"/>
      <c r="AB511" s="1"/>
    </row>
    <row r="512" spans="27:28" ht="13" x14ac:dyDescent="0.15">
      <c r="AA512" s="1"/>
      <c r="AB512" s="1"/>
    </row>
    <row r="513" spans="27:28" ht="13" x14ac:dyDescent="0.15">
      <c r="AA513" s="1"/>
      <c r="AB513" s="1"/>
    </row>
    <row r="514" spans="27:28" ht="13" x14ac:dyDescent="0.15">
      <c r="AA514" s="1"/>
      <c r="AB514" s="1"/>
    </row>
    <row r="515" spans="27:28" ht="13" x14ac:dyDescent="0.15">
      <c r="AA515" s="1"/>
      <c r="AB515" s="1"/>
    </row>
    <row r="516" spans="27:28" ht="13" x14ac:dyDescent="0.15">
      <c r="AA516" s="1"/>
      <c r="AB516" s="1"/>
    </row>
    <row r="517" spans="27:28" ht="13" x14ac:dyDescent="0.15">
      <c r="AA517" s="1"/>
      <c r="AB517" s="1"/>
    </row>
    <row r="518" spans="27:28" ht="13" x14ac:dyDescent="0.15">
      <c r="AA518" s="1"/>
      <c r="AB518" s="1"/>
    </row>
    <row r="519" spans="27:28" ht="13" x14ac:dyDescent="0.15">
      <c r="AA519" s="1"/>
      <c r="AB519" s="1"/>
    </row>
    <row r="520" spans="27:28" ht="13" x14ac:dyDescent="0.15">
      <c r="AA520" s="1"/>
      <c r="AB520" s="1"/>
    </row>
    <row r="521" spans="27:28" ht="13" x14ac:dyDescent="0.15">
      <c r="AA521" s="1"/>
      <c r="AB521" s="1"/>
    </row>
    <row r="522" spans="27:28" ht="13" x14ac:dyDescent="0.15">
      <c r="AA522" s="1"/>
      <c r="AB522" s="1"/>
    </row>
    <row r="523" spans="27:28" ht="13" x14ac:dyDescent="0.15">
      <c r="AA523" s="1"/>
      <c r="AB523" s="1"/>
    </row>
    <row r="524" spans="27:28" ht="13" x14ac:dyDescent="0.15">
      <c r="AA524" s="1"/>
      <c r="AB524" s="1"/>
    </row>
    <row r="525" spans="27:28" ht="13" x14ac:dyDescent="0.15">
      <c r="AA525" s="1"/>
      <c r="AB525" s="1"/>
    </row>
    <row r="526" spans="27:28" ht="13" x14ac:dyDescent="0.15">
      <c r="AA526" s="1"/>
      <c r="AB526" s="1"/>
    </row>
    <row r="527" spans="27:28" ht="13" x14ac:dyDescent="0.15">
      <c r="AA527" s="1"/>
      <c r="AB527" s="1"/>
    </row>
    <row r="528" spans="27:28" ht="13" x14ac:dyDescent="0.15">
      <c r="AA528" s="1"/>
      <c r="AB528" s="1"/>
    </row>
    <row r="529" spans="27:28" ht="13" x14ac:dyDescent="0.15">
      <c r="AA529" s="1"/>
      <c r="AB529" s="1"/>
    </row>
    <row r="530" spans="27:28" ht="13" x14ac:dyDescent="0.15">
      <c r="AA530" s="1"/>
      <c r="AB530" s="1"/>
    </row>
    <row r="531" spans="27:28" ht="13" x14ac:dyDescent="0.15">
      <c r="AA531" s="1"/>
      <c r="AB531" s="1"/>
    </row>
    <row r="532" spans="27:28" ht="13" x14ac:dyDescent="0.15">
      <c r="AA532" s="1"/>
      <c r="AB532" s="1"/>
    </row>
    <row r="533" spans="27:28" ht="13" x14ac:dyDescent="0.15">
      <c r="AA533" s="1"/>
      <c r="AB533" s="1"/>
    </row>
    <row r="534" spans="27:28" ht="13" x14ac:dyDescent="0.15">
      <c r="AA534" s="1"/>
      <c r="AB534" s="1"/>
    </row>
    <row r="535" spans="27:28" ht="13" x14ac:dyDescent="0.15">
      <c r="AA535" s="1"/>
      <c r="AB535" s="1"/>
    </row>
    <row r="536" spans="27:28" ht="13" x14ac:dyDescent="0.15">
      <c r="AA536" s="1"/>
      <c r="AB536" s="1"/>
    </row>
    <row r="537" spans="27:28" ht="13" x14ac:dyDescent="0.15">
      <c r="AA537" s="1"/>
      <c r="AB537" s="1"/>
    </row>
    <row r="538" spans="27:28" ht="13" x14ac:dyDescent="0.15">
      <c r="AA538" s="1"/>
      <c r="AB538" s="1"/>
    </row>
    <row r="539" spans="27:28" ht="13" x14ac:dyDescent="0.15">
      <c r="AA539" s="1"/>
      <c r="AB539" s="1"/>
    </row>
    <row r="540" spans="27:28" ht="13" x14ac:dyDescent="0.15">
      <c r="AA540" s="1"/>
      <c r="AB540" s="1"/>
    </row>
    <row r="541" spans="27:28" ht="13" x14ac:dyDescent="0.15">
      <c r="AA541" s="1"/>
      <c r="AB541" s="1"/>
    </row>
    <row r="542" spans="27:28" ht="13" x14ac:dyDescent="0.15">
      <c r="AA542" s="1"/>
      <c r="AB542" s="1"/>
    </row>
    <row r="543" spans="27:28" ht="13" x14ac:dyDescent="0.15">
      <c r="AA543" s="1"/>
      <c r="AB543" s="1"/>
    </row>
    <row r="544" spans="27:28" ht="13" x14ac:dyDescent="0.15">
      <c r="AA544" s="1"/>
      <c r="AB544" s="1"/>
    </row>
    <row r="545" spans="27:28" ht="13" x14ac:dyDescent="0.15">
      <c r="AA545" s="1"/>
      <c r="AB545" s="1"/>
    </row>
    <row r="546" spans="27:28" ht="13" x14ac:dyDescent="0.15">
      <c r="AA546" s="1"/>
      <c r="AB546" s="1"/>
    </row>
    <row r="547" spans="27:28" ht="13" x14ac:dyDescent="0.15">
      <c r="AA547" s="1"/>
      <c r="AB547" s="1"/>
    </row>
    <row r="548" spans="27:28" ht="13" x14ac:dyDescent="0.15">
      <c r="AA548" s="1"/>
      <c r="AB548" s="1"/>
    </row>
    <row r="549" spans="27:28" ht="13" x14ac:dyDescent="0.15">
      <c r="AA549" s="1"/>
      <c r="AB549" s="1"/>
    </row>
    <row r="550" spans="27:28" ht="13" x14ac:dyDescent="0.15">
      <c r="AA550" s="1"/>
      <c r="AB550" s="1"/>
    </row>
    <row r="551" spans="27:28" ht="13" x14ac:dyDescent="0.15">
      <c r="AA551" s="1"/>
      <c r="AB551" s="1"/>
    </row>
    <row r="552" spans="27:28" ht="13" x14ac:dyDescent="0.15">
      <c r="AA552" s="1"/>
      <c r="AB552" s="1"/>
    </row>
    <row r="553" spans="27:28" ht="13" x14ac:dyDescent="0.15">
      <c r="AA553" s="1"/>
      <c r="AB553" s="1"/>
    </row>
    <row r="554" spans="27:28" ht="13" x14ac:dyDescent="0.15">
      <c r="AA554" s="1"/>
      <c r="AB554" s="1"/>
    </row>
    <row r="555" spans="27:28" ht="13" x14ac:dyDescent="0.15">
      <c r="AA555" s="1"/>
      <c r="AB555" s="1"/>
    </row>
    <row r="556" spans="27:28" ht="13" x14ac:dyDescent="0.15">
      <c r="AA556" s="1"/>
      <c r="AB556" s="1"/>
    </row>
    <row r="557" spans="27:28" ht="13" x14ac:dyDescent="0.15">
      <c r="AA557" s="1"/>
      <c r="AB557" s="1"/>
    </row>
    <row r="558" spans="27:28" ht="13" x14ac:dyDescent="0.15">
      <c r="AA558" s="1"/>
      <c r="AB558" s="1"/>
    </row>
    <row r="559" spans="27:28" ht="13" x14ac:dyDescent="0.15">
      <c r="AA559" s="1"/>
      <c r="AB559" s="1"/>
    </row>
    <row r="560" spans="27:28" ht="13" x14ac:dyDescent="0.15">
      <c r="AA560" s="1"/>
      <c r="AB560" s="1"/>
    </row>
    <row r="561" spans="27:28" ht="13" x14ac:dyDescent="0.15">
      <c r="AA561" s="1"/>
      <c r="AB561" s="1"/>
    </row>
    <row r="562" spans="27:28" ht="13" x14ac:dyDescent="0.15">
      <c r="AA562" s="1"/>
      <c r="AB562" s="1"/>
    </row>
    <row r="563" spans="27:28" ht="13" x14ac:dyDescent="0.15">
      <c r="AA563" s="1"/>
      <c r="AB563" s="1"/>
    </row>
    <row r="564" spans="27:28" ht="13" x14ac:dyDescent="0.15">
      <c r="AA564" s="1"/>
      <c r="AB564" s="1"/>
    </row>
    <row r="565" spans="27:28" ht="13" x14ac:dyDescent="0.15">
      <c r="AA565" s="1"/>
      <c r="AB565" s="1"/>
    </row>
    <row r="566" spans="27:28" ht="13" x14ac:dyDescent="0.15">
      <c r="AA566" s="1"/>
      <c r="AB566" s="1"/>
    </row>
    <row r="567" spans="27:28" ht="13" x14ac:dyDescent="0.15">
      <c r="AA567" s="1"/>
      <c r="AB567" s="1"/>
    </row>
    <row r="568" spans="27:28" ht="13" x14ac:dyDescent="0.15">
      <c r="AA568" s="1"/>
      <c r="AB568" s="1"/>
    </row>
    <row r="569" spans="27:28" ht="13" x14ac:dyDescent="0.15">
      <c r="AA569" s="1"/>
      <c r="AB569" s="1"/>
    </row>
    <row r="570" spans="27:28" ht="13" x14ac:dyDescent="0.15">
      <c r="AA570" s="1"/>
      <c r="AB570" s="1"/>
    </row>
    <row r="571" spans="27:28" ht="13" x14ac:dyDescent="0.15">
      <c r="AA571" s="1"/>
      <c r="AB571" s="1"/>
    </row>
    <row r="572" spans="27:28" ht="13" x14ac:dyDescent="0.15">
      <c r="AA572" s="1"/>
      <c r="AB572" s="1"/>
    </row>
    <row r="573" spans="27:28" ht="13" x14ac:dyDescent="0.15">
      <c r="AA573" s="1"/>
      <c r="AB573" s="1"/>
    </row>
    <row r="574" spans="27:28" ht="13" x14ac:dyDescent="0.15">
      <c r="AA574" s="1"/>
      <c r="AB574" s="1"/>
    </row>
    <row r="575" spans="27:28" ht="13" x14ac:dyDescent="0.15">
      <c r="AA575" s="1"/>
      <c r="AB575" s="1"/>
    </row>
    <row r="576" spans="27:28" ht="13" x14ac:dyDescent="0.15">
      <c r="AA576" s="1"/>
      <c r="AB576" s="1"/>
    </row>
    <row r="577" spans="27:28" ht="13" x14ac:dyDescent="0.15">
      <c r="AA577" s="1"/>
      <c r="AB577" s="1"/>
    </row>
    <row r="578" spans="27:28" ht="13" x14ac:dyDescent="0.15">
      <c r="AA578" s="1"/>
      <c r="AB578" s="1"/>
    </row>
    <row r="579" spans="27:28" ht="13" x14ac:dyDescent="0.15">
      <c r="AA579" s="1"/>
      <c r="AB579" s="1"/>
    </row>
    <row r="580" spans="27:28" ht="13" x14ac:dyDescent="0.15">
      <c r="AA580" s="1"/>
      <c r="AB580" s="1"/>
    </row>
    <row r="581" spans="27:28" ht="13" x14ac:dyDescent="0.15">
      <c r="AA581" s="1"/>
      <c r="AB581" s="1"/>
    </row>
    <row r="582" spans="27:28" ht="13" x14ac:dyDescent="0.15">
      <c r="AA582" s="1"/>
      <c r="AB582" s="1"/>
    </row>
    <row r="583" spans="27:28" ht="13" x14ac:dyDescent="0.15">
      <c r="AA583" s="1"/>
      <c r="AB583" s="1"/>
    </row>
    <row r="584" spans="27:28" ht="13" x14ac:dyDescent="0.15">
      <c r="AA584" s="1"/>
      <c r="AB584" s="1"/>
    </row>
    <row r="585" spans="27:28" ht="13" x14ac:dyDescent="0.15">
      <c r="AA585" s="1"/>
      <c r="AB585" s="1"/>
    </row>
    <row r="586" spans="27:28" ht="13" x14ac:dyDescent="0.15">
      <c r="AA586" s="1"/>
      <c r="AB586" s="1"/>
    </row>
    <row r="587" spans="27:28" ht="13" x14ac:dyDescent="0.15">
      <c r="AA587" s="1"/>
      <c r="AB587" s="1"/>
    </row>
    <row r="588" spans="27:28" ht="13" x14ac:dyDescent="0.15">
      <c r="AA588" s="1"/>
      <c r="AB588" s="1"/>
    </row>
    <row r="589" spans="27:28" ht="13" x14ac:dyDescent="0.15">
      <c r="AA589" s="1"/>
      <c r="AB589" s="1"/>
    </row>
    <row r="590" spans="27:28" ht="13" x14ac:dyDescent="0.15">
      <c r="AA590" s="1"/>
      <c r="AB590" s="1"/>
    </row>
    <row r="591" spans="27:28" ht="13" x14ac:dyDescent="0.15">
      <c r="AA591" s="1"/>
      <c r="AB591" s="1"/>
    </row>
    <row r="592" spans="27:28" ht="13" x14ac:dyDescent="0.15">
      <c r="AA592" s="1"/>
      <c r="AB592" s="1"/>
    </row>
    <row r="593" spans="27:28" ht="13" x14ac:dyDescent="0.15">
      <c r="AA593" s="1"/>
      <c r="AB593" s="1"/>
    </row>
    <row r="594" spans="27:28" ht="13" x14ac:dyDescent="0.15">
      <c r="AA594" s="1"/>
      <c r="AB594" s="1"/>
    </row>
    <row r="595" spans="27:28" ht="13" x14ac:dyDescent="0.15">
      <c r="AA595" s="1"/>
      <c r="AB595" s="1"/>
    </row>
    <row r="596" spans="27:28" ht="13" x14ac:dyDescent="0.15">
      <c r="AA596" s="1"/>
      <c r="AB596" s="1"/>
    </row>
    <row r="597" spans="27:28" ht="13" x14ac:dyDescent="0.15">
      <c r="AA597" s="1"/>
      <c r="AB597" s="1"/>
    </row>
    <row r="598" spans="27:28" ht="13" x14ac:dyDescent="0.15">
      <c r="AA598" s="1"/>
      <c r="AB598" s="1"/>
    </row>
    <row r="599" spans="27:28" ht="13" x14ac:dyDescent="0.15">
      <c r="AA599" s="1"/>
      <c r="AB599" s="1"/>
    </row>
    <row r="600" spans="27:28" ht="13" x14ac:dyDescent="0.15">
      <c r="AA600" s="1"/>
      <c r="AB600" s="1"/>
    </row>
    <row r="601" spans="27:28" ht="13" x14ac:dyDescent="0.15">
      <c r="AA601" s="1"/>
      <c r="AB601" s="1"/>
    </row>
    <row r="602" spans="27:28" ht="13" x14ac:dyDescent="0.15">
      <c r="AA602" s="1"/>
      <c r="AB602" s="1"/>
    </row>
    <row r="603" spans="27:28" ht="13" x14ac:dyDescent="0.15">
      <c r="AA603" s="1"/>
      <c r="AB603" s="1"/>
    </row>
    <row r="604" spans="27:28" ht="13" x14ac:dyDescent="0.15">
      <c r="AA604" s="1"/>
      <c r="AB604" s="1"/>
    </row>
    <row r="605" spans="27:28" ht="13" x14ac:dyDescent="0.15">
      <c r="AA605" s="1"/>
      <c r="AB605" s="1"/>
    </row>
    <row r="606" spans="27:28" ht="13" x14ac:dyDescent="0.15">
      <c r="AA606" s="1"/>
      <c r="AB606" s="1"/>
    </row>
    <row r="607" spans="27:28" ht="13" x14ac:dyDescent="0.15">
      <c r="AA607" s="1"/>
      <c r="AB607" s="1"/>
    </row>
    <row r="608" spans="27:28" ht="13" x14ac:dyDescent="0.15">
      <c r="AA608" s="1"/>
      <c r="AB608" s="1"/>
    </row>
    <row r="609" spans="27:28" ht="13" x14ac:dyDescent="0.15">
      <c r="AA609" s="1"/>
      <c r="AB609" s="1"/>
    </row>
    <row r="610" spans="27:28" ht="13" x14ac:dyDescent="0.15">
      <c r="AA610" s="1"/>
      <c r="AB610" s="1"/>
    </row>
    <row r="611" spans="27:28" ht="13" x14ac:dyDescent="0.15">
      <c r="AA611" s="1"/>
      <c r="AB611" s="1"/>
    </row>
    <row r="612" spans="27:28" ht="13" x14ac:dyDescent="0.15">
      <c r="AA612" s="1"/>
      <c r="AB612" s="1"/>
    </row>
    <row r="613" spans="27:28" ht="13" x14ac:dyDescent="0.15">
      <c r="AA613" s="1"/>
      <c r="AB613" s="1"/>
    </row>
    <row r="614" spans="27:28" ht="13" x14ac:dyDescent="0.15">
      <c r="AA614" s="1"/>
      <c r="AB614" s="1"/>
    </row>
    <row r="615" spans="27:28" ht="13" x14ac:dyDescent="0.15">
      <c r="AA615" s="1"/>
      <c r="AB615" s="1"/>
    </row>
    <row r="616" spans="27:28" ht="13" x14ac:dyDescent="0.15">
      <c r="AA616" s="1"/>
      <c r="AB616" s="1"/>
    </row>
    <row r="617" spans="27:28" ht="13" x14ac:dyDescent="0.15">
      <c r="AA617" s="1"/>
      <c r="AB617" s="1"/>
    </row>
    <row r="618" spans="27:28" ht="13" x14ac:dyDescent="0.15">
      <c r="AA618" s="1"/>
      <c r="AB618" s="1"/>
    </row>
    <row r="619" spans="27:28" ht="13" x14ac:dyDescent="0.15">
      <c r="AA619" s="1"/>
      <c r="AB619" s="1"/>
    </row>
    <row r="620" spans="27:28" ht="13" x14ac:dyDescent="0.15">
      <c r="AA620" s="1"/>
      <c r="AB620" s="1"/>
    </row>
    <row r="621" spans="27:28" ht="13" x14ac:dyDescent="0.15">
      <c r="AA621" s="1"/>
      <c r="AB621" s="1"/>
    </row>
    <row r="622" spans="27:28" ht="13" x14ac:dyDescent="0.15">
      <c r="AA622" s="1"/>
      <c r="AB622" s="1"/>
    </row>
    <row r="623" spans="27:28" ht="13" x14ac:dyDescent="0.15">
      <c r="AA623" s="1"/>
      <c r="AB623" s="1"/>
    </row>
    <row r="624" spans="27:28" ht="13" x14ac:dyDescent="0.15">
      <c r="AA624" s="1"/>
      <c r="AB624" s="1"/>
    </row>
    <row r="625" spans="27:28" ht="13" x14ac:dyDescent="0.15">
      <c r="AA625" s="1"/>
      <c r="AB625" s="1"/>
    </row>
    <row r="626" spans="27:28" ht="13" x14ac:dyDescent="0.15">
      <c r="AA626" s="1"/>
      <c r="AB626" s="1"/>
    </row>
    <row r="627" spans="27:28" ht="13" x14ac:dyDescent="0.15">
      <c r="AA627" s="1"/>
      <c r="AB627" s="1"/>
    </row>
    <row r="628" spans="27:28" ht="13" x14ac:dyDescent="0.15">
      <c r="AA628" s="1"/>
      <c r="AB628" s="1"/>
    </row>
    <row r="629" spans="27:28" ht="13" x14ac:dyDescent="0.15">
      <c r="AA629" s="1"/>
      <c r="AB629" s="1"/>
    </row>
    <row r="630" spans="27:28" ht="13" x14ac:dyDescent="0.15">
      <c r="AA630" s="1"/>
      <c r="AB630" s="1"/>
    </row>
    <row r="631" spans="27:28" ht="13" x14ac:dyDescent="0.15">
      <c r="AA631" s="1"/>
      <c r="AB631" s="1"/>
    </row>
    <row r="632" spans="27:28" ht="13" x14ac:dyDescent="0.15">
      <c r="AA632" s="1"/>
      <c r="AB632" s="1"/>
    </row>
    <row r="633" spans="27:28" ht="13" x14ac:dyDescent="0.15">
      <c r="AA633" s="1"/>
      <c r="AB633" s="1"/>
    </row>
    <row r="634" spans="27:28" ht="13" x14ac:dyDescent="0.15">
      <c r="AA634" s="1"/>
      <c r="AB634" s="1"/>
    </row>
    <row r="635" spans="27:28" ht="13" x14ac:dyDescent="0.15">
      <c r="AA635" s="1"/>
      <c r="AB635" s="1"/>
    </row>
    <row r="636" spans="27:28" ht="13" x14ac:dyDescent="0.15">
      <c r="AA636" s="1"/>
      <c r="AB636" s="1"/>
    </row>
    <row r="637" spans="27:28" ht="13" x14ac:dyDescent="0.15">
      <c r="AA637" s="1"/>
      <c r="AB637" s="1"/>
    </row>
    <row r="638" spans="27:28" ht="13" x14ac:dyDescent="0.15">
      <c r="AA638" s="1"/>
      <c r="AB638" s="1"/>
    </row>
    <row r="639" spans="27:28" ht="13" x14ac:dyDescent="0.15">
      <c r="AA639" s="1"/>
      <c r="AB639" s="1"/>
    </row>
    <row r="640" spans="27:28" ht="13" x14ac:dyDescent="0.15">
      <c r="AA640" s="1"/>
      <c r="AB640" s="1"/>
    </row>
    <row r="641" spans="27:28" ht="13" x14ac:dyDescent="0.15">
      <c r="AA641" s="1"/>
      <c r="AB641" s="1"/>
    </row>
    <row r="642" spans="27:28" ht="13" x14ac:dyDescent="0.15">
      <c r="AA642" s="1"/>
      <c r="AB642" s="1"/>
    </row>
    <row r="643" spans="27:28" ht="13" x14ac:dyDescent="0.15">
      <c r="AA643" s="1"/>
      <c r="AB643" s="1"/>
    </row>
    <row r="644" spans="27:28" ht="13" x14ac:dyDescent="0.15">
      <c r="AA644" s="1"/>
      <c r="AB644" s="1"/>
    </row>
    <row r="645" spans="27:28" ht="13" x14ac:dyDescent="0.15">
      <c r="AA645" s="1"/>
      <c r="AB645" s="1"/>
    </row>
    <row r="646" spans="27:28" ht="13" x14ac:dyDescent="0.15">
      <c r="AA646" s="1"/>
      <c r="AB646" s="1"/>
    </row>
    <row r="647" spans="27:28" ht="13" x14ac:dyDescent="0.15">
      <c r="AA647" s="1"/>
      <c r="AB647" s="1"/>
    </row>
    <row r="648" spans="27:28" ht="13" x14ac:dyDescent="0.15">
      <c r="AA648" s="1"/>
      <c r="AB648" s="1"/>
    </row>
    <row r="649" spans="27:28" ht="13" x14ac:dyDescent="0.15">
      <c r="AA649" s="1"/>
      <c r="AB649" s="1"/>
    </row>
    <row r="650" spans="27:28" ht="13" x14ac:dyDescent="0.15">
      <c r="AA650" s="1"/>
      <c r="AB650" s="1"/>
    </row>
    <row r="651" spans="27:28" ht="13" x14ac:dyDescent="0.15">
      <c r="AA651" s="1"/>
      <c r="AB651" s="1"/>
    </row>
    <row r="652" spans="27:28" ht="13" x14ac:dyDescent="0.15">
      <c r="AA652" s="1"/>
      <c r="AB652" s="1"/>
    </row>
    <row r="653" spans="27:28" ht="13" x14ac:dyDescent="0.15">
      <c r="AA653" s="1"/>
      <c r="AB653" s="1"/>
    </row>
    <row r="654" spans="27:28" ht="13" x14ac:dyDescent="0.15">
      <c r="AA654" s="1"/>
      <c r="AB654" s="1"/>
    </row>
    <row r="655" spans="27:28" ht="13" x14ac:dyDescent="0.15">
      <c r="AA655" s="1"/>
      <c r="AB655" s="1"/>
    </row>
    <row r="656" spans="27:28" ht="13" x14ac:dyDescent="0.15">
      <c r="AA656" s="1"/>
      <c r="AB656" s="1"/>
    </row>
    <row r="657" spans="27:28" ht="13" x14ac:dyDescent="0.15">
      <c r="AA657" s="1"/>
      <c r="AB657" s="1"/>
    </row>
    <row r="658" spans="27:28" ht="13" x14ac:dyDescent="0.15">
      <c r="AA658" s="1"/>
      <c r="AB658" s="1"/>
    </row>
    <row r="659" spans="27:28" ht="13" x14ac:dyDescent="0.15">
      <c r="AA659" s="1"/>
      <c r="AB659" s="1"/>
    </row>
    <row r="660" spans="27:28" ht="13" x14ac:dyDescent="0.15">
      <c r="AA660" s="1"/>
      <c r="AB660" s="1"/>
    </row>
    <row r="661" spans="27:28" ht="13" x14ac:dyDescent="0.15">
      <c r="AA661" s="1"/>
      <c r="AB661" s="1"/>
    </row>
    <row r="662" spans="27:28" ht="13" x14ac:dyDescent="0.15">
      <c r="AA662" s="1"/>
      <c r="AB662" s="1"/>
    </row>
    <row r="663" spans="27:28" ht="13" x14ac:dyDescent="0.15">
      <c r="AA663" s="1"/>
      <c r="AB663" s="1"/>
    </row>
    <row r="664" spans="27:28" ht="13" x14ac:dyDescent="0.15">
      <c r="AA664" s="1"/>
      <c r="AB664" s="1"/>
    </row>
    <row r="665" spans="27:28" ht="13" x14ac:dyDescent="0.15">
      <c r="AA665" s="1"/>
      <c r="AB665" s="1"/>
    </row>
    <row r="666" spans="27:28" ht="13" x14ac:dyDescent="0.15">
      <c r="AA666" s="1"/>
      <c r="AB666" s="1"/>
    </row>
    <row r="667" spans="27:28" ht="13" x14ac:dyDescent="0.15">
      <c r="AA667" s="1"/>
      <c r="AB667" s="1"/>
    </row>
    <row r="668" spans="27:28" ht="13" x14ac:dyDescent="0.15">
      <c r="AA668" s="1"/>
      <c r="AB668" s="1"/>
    </row>
    <row r="669" spans="27:28" ht="13" x14ac:dyDescent="0.15">
      <c r="AA669" s="1"/>
      <c r="AB669" s="1"/>
    </row>
    <row r="670" spans="27:28" ht="13" x14ac:dyDescent="0.15">
      <c r="AA670" s="1"/>
      <c r="AB670" s="1"/>
    </row>
    <row r="671" spans="27:28" ht="13" x14ac:dyDescent="0.15">
      <c r="AA671" s="1"/>
      <c r="AB671" s="1"/>
    </row>
    <row r="672" spans="27:28" ht="13" x14ac:dyDescent="0.15">
      <c r="AA672" s="1"/>
      <c r="AB672" s="1"/>
    </row>
    <row r="673" spans="27:28" ht="13" x14ac:dyDescent="0.15">
      <c r="AA673" s="1"/>
      <c r="AB673" s="1"/>
    </row>
    <row r="674" spans="27:28" ht="13" x14ac:dyDescent="0.15">
      <c r="AA674" s="1"/>
      <c r="AB674" s="1"/>
    </row>
    <row r="675" spans="27:28" ht="13" x14ac:dyDescent="0.15">
      <c r="AA675" s="1"/>
      <c r="AB675" s="1"/>
    </row>
    <row r="676" spans="27:28" ht="13" x14ac:dyDescent="0.15">
      <c r="AA676" s="1"/>
      <c r="AB676" s="1"/>
    </row>
    <row r="677" spans="27:28" ht="13" x14ac:dyDescent="0.15">
      <c r="AA677" s="1"/>
      <c r="AB677" s="1"/>
    </row>
    <row r="678" spans="27:28" ht="13" x14ac:dyDescent="0.15">
      <c r="AA678" s="1"/>
      <c r="AB678" s="1"/>
    </row>
    <row r="679" spans="27:28" ht="13" x14ac:dyDescent="0.15">
      <c r="AA679" s="1"/>
      <c r="AB679" s="1"/>
    </row>
    <row r="680" spans="27:28" ht="13" x14ac:dyDescent="0.15">
      <c r="AA680" s="1"/>
      <c r="AB680" s="1"/>
    </row>
    <row r="681" spans="27:28" ht="13" x14ac:dyDescent="0.15">
      <c r="AA681" s="1"/>
      <c r="AB681" s="1"/>
    </row>
    <row r="682" spans="27:28" ht="13" x14ac:dyDescent="0.15">
      <c r="AA682" s="1"/>
      <c r="AB682" s="1"/>
    </row>
    <row r="683" spans="27:28" ht="13" x14ac:dyDescent="0.15">
      <c r="AA683" s="1"/>
      <c r="AB683" s="1"/>
    </row>
    <row r="684" spans="27:28" ht="13" x14ac:dyDescent="0.15">
      <c r="AA684" s="1"/>
      <c r="AB684" s="1"/>
    </row>
    <row r="685" spans="27:28" ht="13" x14ac:dyDescent="0.15">
      <c r="AA685" s="1"/>
      <c r="AB685" s="1"/>
    </row>
    <row r="686" spans="27:28" ht="13" x14ac:dyDescent="0.15">
      <c r="AA686" s="1"/>
      <c r="AB686" s="1"/>
    </row>
    <row r="687" spans="27:28" ht="13" x14ac:dyDescent="0.15">
      <c r="AA687" s="1"/>
      <c r="AB687" s="1"/>
    </row>
    <row r="688" spans="27:28" ht="13" x14ac:dyDescent="0.15">
      <c r="AA688" s="1"/>
      <c r="AB688" s="1"/>
    </row>
    <row r="689" spans="27:28" ht="13" x14ac:dyDescent="0.15">
      <c r="AA689" s="1"/>
      <c r="AB689" s="1"/>
    </row>
    <row r="690" spans="27:28" ht="13" x14ac:dyDescent="0.15">
      <c r="AA690" s="1"/>
      <c r="AB690" s="1"/>
    </row>
    <row r="691" spans="27:28" ht="13" x14ac:dyDescent="0.15">
      <c r="AA691" s="1"/>
      <c r="AB691" s="1"/>
    </row>
    <row r="692" spans="27:28" ht="13" x14ac:dyDescent="0.15">
      <c r="AA692" s="1"/>
      <c r="AB692" s="1"/>
    </row>
    <row r="693" spans="27:28" ht="13" x14ac:dyDescent="0.15">
      <c r="AA693" s="1"/>
      <c r="AB693" s="1"/>
    </row>
    <row r="694" spans="27:28" ht="13" x14ac:dyDescent="0.15">
      <c r="AA694" s="1"/>
      <c r="AB694" s="1"/>
    </row>
    <row r="695" spans="27:28" ht="13" x14ac:dyDescent="0.15">
      <c r="AA695" s="1"/>
      <c r="AB695" s="1"/>
    </row>
    <row r="696" spans="27:28" ht="13" x14ac:dyDescent="0.15">
      <c r="AA696" s="1"/>
      <c r="AB696" s="1"/>
    </row>
    <row r="697" spans="27:28" ht="13" x14ac:dyDescent="0.15">
      <c r="AA697" s="1"/>
      <c r="AB697" s="1"/>
    </row>
    <row r="698" spans="27:28" ht="13" x14ac:dyDescent="0.15">
      <c r="AA698" s="1"/>
      <c r="AB698" s="1"/>
    </row>
    <row r="699" spans="27:28" ht="13" x14ac:dyDescent="0.15">
      <c r="AA699" s="1"/>
      <c r="AB699" s="1"/>
    </row>
    <row r="700" spans="27:28" ht="13" x14ac:dyDescent="0.15">
      <c r="AA700" s="1"/>
      <c r="AB700" s="1"/>
    </row>
    <row r="701" spans="27:28" ht="13" x14ac:dyDescent="0.15">
      <c r="AA701" s="1"/>
      <c r="AB701" s="1"/>
    </row>
    <row r="702" spans="27:28" ht="13" x14ac:dyDescent="0.15">
      <c r="AA702" s="1"/>
      <c r="AB702" s="1"/>
    </row>
    <row r="703" spans="27:28" ht="13" x14ac:dyDescent="0.15">
      <c r="AA703" s="1"/>
      <c r="AB703" s="1"/>
    </row>
    <row r="704" spans="27:28" ht="13" x14ac:dyDescent="0.15">
      <c r="AA704" s="1"/>
      <c r="AB704" s="1"/>
    </row>
    <row r="705" spans="27:28" ht="13" x14ac:dyDescent="0.15">
      <c r="AA705" s="1"/>
      <c r="AB705" s="1"/>
    </row>
    <row r="706" spans="27:28" ht="13" x14ac:dyDescent="0.15">
      <c r="AA706" s="1"/>
      <c r="AB706" s="1"/>
    </row>
    <row r="707" spans="27:28" ht="13" x14ac:dyDescent="0.15">
      <c r="AA707" s="1"/>
      <c r="AB707" s="1"/>
    </row>
    <row r="708" spans="27:28" ht="13" x14ac:dyDescent="0.15">
      <c r="AA708" s="1"/>
      <c r="AB708" s="1"/>
    </row>
    <row r="709" spans="27:28" ht="13" x14ac:dyDescent="0.15">
      <c r="AA709" s="1"/>
      <c r="AB709" s="1"/>
    </row>
    <row r="710" spans="27:28" ht="13" x14ac:dyDescent="0.15">
      <c r="AA710" s="1"/>
      <c r="AB710" s="1"/>
    </row>
    <row r="711" spans="27:28" ht="13" x14ac:dyDescent="0.15">
      <c r="AA711" s="1"/>
      <c r="AB711" s="1"/>
    </row>
    <row r="712" spans="27:28" ht="13" x14ac:dyDescent="0.15">
      <c r="AA712" s="1"/>
      <c r="AB712" s="1"/>
    </row>
    <row r="713" spans="27:28" ht="13" x14ac:dyDescent="0.15">
      <c r="AA713" s="1"/>
      <c r="AB713" s="1"/>
    </row>
    <row r="714" spans="27:28" ht="13" x14ac:dyDescent="0.15">
      <c r="AA714" s="1"/>
      <c r="AB714" s="1"/>
    </row>
    <row r="715" spans="27:28" ht="13" x14ac:dyDescent="0.15">
      <c r="AA715" s="1"/>
      <c r="AB715" s="1"/>
    </row>
    <row r="716" spans="27:28" ht="13" x14ac:dyDescent="0.15">
      <c r="AA716" s="1"/>
      <c r="AB716" s="1"/>
    </row>
    <row r="717" spans="27:28" ht="13" x14ac:dyDescent="0.15">
      <c r="AA717" s="1"/>
      <c r="AB717" s="1"/>
    </row>
    <row r="718" spans="27:28" ht="13" x14ac:dyDescent="0.15">
      <c r="AA718" s="1"/>
      <c r="AB718" s="1"/>
    </row>
    <row r="719" spans="27:28" ht="13" x14ac:dyDescent="0.15">
      <c r="AA719" s="1"/>
      <c r="AB719" s="1"/>
    </row>
    <row r="720" spans="27:28" ht="13" x14ac:dyDescent="0.15">
      <c r="AA720" s="1"/>
      <c r="AB720" s="1"/>
    </row>
    <row r="721" spans="27:28" ht="13" x14ac:dyDescent="0.15">
      <c r="AA721" s="1"/>
      <c r="AB721" s="1"/>
    </row>
    <row r="722" spans="27:28" ht="13" x14ac:dyDescent="0.15">
      <c r="AA722" s="1"/>
      <c r="AB722" s="1"/>
    </row>
    <row r="723" spans="27:28" ht="13" x14ac:dyDescent="0.15">
      <c r="AA723" s="1"/>
      <c r="AB723" s="1"/>
    </row>
    <row r="724" spans="27:28" ht="13" x14ac:dyDescent="0.15">
      <c r="AA724" s="1"/>
      <c r="AB724" s="1"/>
    </row>
    <row r="725" spans="27:28" ht="13" x14ac:dyDescent="0.15">
      <c r="AA725" s="1"/>
      <c r="AB725" s="1"/>
    </row>
    <row r="726" spans="27:28" ht="13" x14ac:dyDescent="0.15">
      <c r="AA726" s="1"/>
      <c r="AB726" s="1"/>
    </row>
    <row r="727" spans="27:28" ht="13" x14ac:dyDescent="0.15">
      <c r="AA727" s="1"/>
      <c r="AB727" s="1"/>
    </row>
    <row r="728" spans="27:28" ht="13" x14ac:dyDescent="0.15">
      <c r="AA728" s="1"/>
      <c r="AB728" s="1"/>
    </row>
    <row r="729" spans="27:28" ht="13" x14ac:dyDescent="0.15">
      <c r="AA729" s="1"/>
      <c r="AB729" s="1"/>
    </row>
    <row r="730" spans="27:28" ht="13" x14ac:dyDescent="0.15">
      <c r="AA730" s="1"/>
      <c r="AB730" s="1"/>
    </row>
    <row r="731" spans="27:28" ht="13" x14ac:dyDescent="0.15">
      <c r="AA731" s="1"/>
      <c r="AB731" s="1"/>
    </row>
    <row r="732" spans="27:28" ht="13" x14ac:dyDescent="0.15">
      <c r="AA732" s="1"/>
      <c r="AB732" s="1"/>
    </row>
    <row r="733" spans="27:28" ht="13" x14ac:dyDescent="0.15">
      <c r="AA733" s="1"/>
      <c r="AB733" s="1"/>
    </row>
    <row r="734" spans="27:28" ht="13" x14ac:dyDescent="0.15">
      <c r="AA734" s="1"/>
      <c r="AB734" s="1"/>
    </row>
    <row r="735" spans="27:28" ht="13" x14ac:dyDescent="0.15">
      <c r="AA735" s="1"/>
      <c r="AB735" s="1"/>
    </row>
    <row r="736" spans="27:28" ht="13" x14ac:dyDescent="0.15">
      <c r="AA736" s="1"/>
      <c r="AB736" s="1"/>
    </row>
    <row r="737" spans="27:28" ht="13" x14ac:dyDescent="0.15">
      <c r="AA737" s="1"/>
      <c r="AB737" s="1"/>
    </row>
    <row r="738" spans="27:28" ht="13" x14ac:dyDescent="0.15">
      <c r="AA738" s="1"/>
      <c r="AB738" s="1"/>
    </row>
    <row r="739" spans="27:28" ht="13" x14ac:dyDescent="0.15">
      <c r="AA739" s="1"/>
      <c r="AB739" s="1"/>
    </row>
    <row r="740" spans="27:28" ht="13" x14ac:dyDescent="0.15">
      <c r="AA740" s="1"/>
      <c r="AB740" s="1"/>
    </row>
    <row r="741" spans="27:28" ht="13" x14ac:dyDescent="0.15">
      <c r="AA741" s="1"/>
      <c r="AB741" s="1"/>
    </row>
    <row r="742" spans="27:28" ht="13" x14ac:dyDescent="0.15">
      <c r="AA742" s="1"/>
      <c r="AB742" s="1"/>
    </row>
    <row r="743" spans="27:28" ht="13" x14ac:dyDescent="0.15">
      <c r="AA743" s="1"/>
      <c r="AB743" s="1"/>
    </row>
    <row r="744" spans="27:28" ht="13" x14ac:dyDescent="0.15">
      <c r="AA744" s="1"/>
      <c r="AB744" s="1"/>
    </row>
    <row r="745" spans="27:28" ht="13" x14ac:dyDescent="0.15">
      <c r="AA745" s="1"/>
      <c r="AB745" s="1"/>
    </row>
    <row r="746" spans="27:28" ht="13" x14ac:dyDescent="0.15">
      <c r="AA746" s="1"/>
      <c r="AB746" s="1"/>
    </row>
    <row r="747" spans="27:28" ht="13" x14ac:dyDescent="0.15">
      <c r="AA747" s="1"/>
      <c r="AB747" s="1"/>
    </row>
    <row r="748" spans="27:28" ht="13" x14ac:dyDescent="0.15">
      <c r="AA748" s="1"/>
      <c r="AB748" s="1"/>
    </row>
    <row r="749" spans="27:28" ht="13" x14ac:dyDescent="0.15">
      <c r="AA749" s="1"/>
      <c r="AB749" s="1"/>
    </row>
    <row r="750" spans="27:28" ht="13" x14ac:dyDescent="0.15">
      <c r="AA750" s="1"/>
      <c r="AB750" s="1"/>
    </row>
    <row r="751" spans="27:28" ht="13" x14ac:dyDescent="0.15">
      <c r="AA751" s="1"/>
      <c r="AB751" s="1"/>
    </row>
    <row r="752" spans="27:28" ht="13" x14ac:dyDescent="0.15">
      <c r="AA752" s="1"/>
      <c r="AB752" s="1"/>
    </row>
    <row r="753" spans="27:28" ht="13" x14ac:dyDescent="0.15">
      <c r="AA753" s="1"/>
      <c r="AB753" s="1"/>
    </row>
    <row r="754" spans="27:28" ht="13" x14ac:dyDescent="0.15">
      <c r="AA754" s="1"/>
      <c r="AB754" s="1"/>
    </row>
    <row r="755" spans="27:28" ht="13" x14ac:dyDescent="0.15">
      <c r="AA755" s="1"/>
      <c r="AB755" s="1"/>
    </row>
    <row r="756" spans="27:28" ht="13" x14ac:dyDescent="0.15">
      <c r="AA756" s="1"/>
      <c r="AB756" s="1"/>
    </row>
    <row r="757" spans="27:28" ht="13" x14ac:dyDescent="0.15">
      <c r="AA757" s="1"/>
      <c r="AB757" s="1"/>
    </row>
    <row r="758" spans="27:28" ht="13" x14ac:dyDescent="0.15">
      <c r="AA758" s="1"/>
      <c r="AB758" s="1"/>
    </row>
    <row r="759" spans="27:28" ht="13" x14ac:dyDescent="0.15">
      <c r="AA759" s="1"/>
      <c r="AB759" s="1"/>
    </row>
    <row r="760" spans="27:28" ht="13" x14ac:dyDescent="0.15">
      <c r="AA760" s="1"/>
      <c r="AB760" s="1"/>
    </row>
    <row r="761" spans="27:28" ht="13" x14ac:dyDescent="0.15">
      <c r="AA761" s="1"/>
      <c r="AB761" s="1"/>
    </row>
    <row r="762" spans="27:28" ht="13" x14ac:dyDescent="0.15">
      <c r="AA762" s="1"/>
      <c r="AB762" s="1"/>
    </row>
    <row r="763" spans="27:28" ht="13" x14ac:dyDescent="0.15">
      <c r="AA763" s="1"/>
      <c r="AB763" s="1"/>
    </row>
    <row r="764" spans="27:28" ht="13" x14ac:dyDescent="0.15">
      <c r="AA764" s="1"/>
      <c r="AB764" s="1"/>
    </row>
    <row r="765" spans="27:28" ht="13" x14ac:dyDescent="0.15">
      <c r="AA765" s="1"/>
      <c r="AB765" s="1"/>
    </row>
    <row r="766" spans="27:28" ht="13" x14ac:dyDescent="0.15">
      <c r="AA766" s="1"/>
      <c r="AB766" s="1"/>
    </row>
    <row r="767" spans="27:28" ht="13" x14ac:dyDescent="0.15">
      <c r="AA767" s="1"/>
      <c r="AB767" s="1"/>
    </row>
    <row r="768" spans="27:28" ht="13" x14ac:dyDescent="0.15">
      <c r="AA768" s="1"/>
      <c r="AB768" s="1"/>
    </row>
    <row r="769" spans="27:28" ht="13" x14ac:dyDescent="0.15">
      <c r="AA769" s="1"/>
      <c r="AB769" s="1"/>
    </row>
    <row r="770" spans="27:28" ht="13" x14ac:dyDescent="0.15">
      <c r="AA770" s="1"/>
      <c r="AB770" s="1"/>
    </row>
    <row r="771" spans="27:28" ht="13" x14ac:dyDescent="0.15">
      <c r="AA771" s="1"/>
      <c r="AB771" s="1"/>
    </row>
    <row r="772" spans="27:28" ht="13" x14ac:dyDescent="0.15">
      <c r="AA772" s="1"/>
      <c r="AB772" s="1"/>
    </row>
    <row r="773" spans="27:28" ht="13" x14ac:dyDescent="0.15">
      <c r="AA773" s="1"/>
      <c r="AB773" s="1"/>
    </row>
    <row r="774" spans="27:28" ht="13" x14ac:dyDescent="0.15">
      <c r="AA774" s="1"/>
      <c r="AB774" s="1"/>
    </row>
    <row r="775" spans="27:28" ht="13" x14ac:dyDescent="0.15">
      <c r="AA775" s="1"/>
      <c r="AB775" s="1"/>
    </row>
    <row r="776" spans="27:28" ht="13" x14ac:dyDescent="0.15">
      <c r="AA776" s="1"/>
      <c r="AB776" s="1"/>
    </row>
    <row r="777" spans="27:28" ht="13" x14ac:dyDescent="0.15">
      <c r="AA777" s="1"/>
      <c r="AB777" s="1"/>
    </row>
    <row r="778" spans="27:28" ht="13" x14ac:dyDescent="0.15">
      <c r="AA778" s="1"/>
      <c r="AB778" s="1"/>
    </row>
    <row r="779" spans="27:28" ht="13" x14ac:dyDescent="0.15">
      <c r="AA779" s="1"/>
      <c r="AB779" s="1"/>
    </row>
    <row r="780" spans="27:28" ht="13" x14ac:dyDescent="0.15">
      <c r="AA780" s="1"/>
      <c r="AB780" s="1"/>
    </row>
    <row r="781" spans="27:28" ht="13" x14ac:dyDescent="0.15">
      <c r="AA781" s="1"/>
      <c r="AB781" s="1"/>
    </row>
    <row r="782" spans="27:28" ht="13" x14ac:dyDescent="0.15">
      <c r="AA782" s="1"/>
      <c r="AB782" s="1"/>
    </row>
    <row r="783" spans="27:28" ht="13" x14ac:dyDescent="0.15">
      <c r="AA783" s="1"/>
      <c r="AB783" s="1"/>
    </row>
    <row r="784" spans="27:28" ht="13" x14ac:dyDescent="0.15">
      <c r="AA784" s="1"/>
      <c r="AB784" s="1"/>
    </row>
    <row r="785" spans="27:28" ht="13" x14ac:dyDescent="0.15">
      <c r="AA785" s="1"/>
      <c r="AB785" s="1"/>
    </row>
    <row r="786" spans="27:28" ht="13" x14ac:dyDescent="0.15">
      <c r="AA786" s="1"/>
      <c r="AB786" s="1"/>
    </row>
    <row r="787" spans="27:28" ht="13" x14ac:dyDescent="0.15">
      <c r="AA787" s="1"/>
      <c r="AB787" s="1"/>
    </row>
    <row r="788" spans="27:28" ht="13" x14ac:dyDescent="0.15">
      <c r="AA788" s="1"/>
      <c r="AB788" s="1"/>
    </row>
    <row r="789" spans="27:28" ht="13" x14ac:dyDescent="0.15">
      <c r="AA789" s="1"/>
      <c r="AB789" s="1"/>
    </row>
    <row r="790" spans="27:28" ht="13" x14ac:dyDescent="0.15">
      <c r="AA790" s="1"/>
      <c r="AB790" s="1"/>
    </row>
    <row r="791" spans="27:28" ht="13" x14ac:dyDescent="0.15">
      <c r="AA791" s="1"/>
      <c r="AB791" s="1"/>
    </row>
    <row r="792" spans="27:28" ht="13" x14ac:dyDescent="0.15">
      <c r="AA792" s="1"/>
      <c r="AB792" s="1"/>
    </row>
    <row r="793" spans="27:28" ht="13" x14ac:dyDescent="0.15">
      <c r="AA793" s="1"/>
      <c r="AB793" s="1"/>
    </row>
    <row r="794" spans="27:28" ht="13" x14ac:dyDescent="0.15">
      <c r="AA794" s="1"/>
      <c r="AB794" s="1"/>
    </row>
    <row r="795" spans="27:28" ht="13" x14ac:dyDescent="0.15">
      <c r="AA795" s="1"/>
      <c r="AB795" s="1"/>
    </row>
    <row r="796" spans="27:28" ht="13" x14ac:dyDescent="0.15">
      <c r="AA796" s="1"/>
      <c r="AB796" s="1"/>
    </row>
    <row r="797" spans="27:28" ht="13" x14ac:dyDescent="0.15">
      <c r="AA797" s="1"/>
      <c r="AB797" s="1"/>
    </row>
    <row r="798" spans="27:28" ht="13" x14ac:dyDescent="0.15">
      <c r="AA798" s="1"/>
      <c r="AB798" s="1"/>
    </row>
    <row r="799" spans="27:28" ht="13" x14ac:dyDescent="0.15">
      <c r="AA799" s="1"/>
      <c r="AB799" s="1"/>
    </row>
    <row r="800" spans="27:28" ht="13" x14ac:dyDescent="0.15">
      <c r="AA800" s="1"/>
      <c r="AB800" s="1"/>
    </row>
    <row r="801" spans="27:28" ht="13" x14ac:dyDescent="0.15">
      <c r="AA801" s="1"/>
      <c r="AB801" s="1"/>
    </row>
    <row r="802" spans="27:28" ht="13" x14ac:dyDescent="0.15">
      <c r="AA802" s="1"/>
      <c r="AB802" s="1"/>
    </row>
    <row r="803" spans="27:28" ht="13" x14ac:dyDescent="0.15">
      <c r="AA803" s="1"/>
      <c r="AB803" s="1"/>
    </row>
    <row r="804" spans="27:28" ht="13" x14ac:dyDescent="0.15">
      <c r="AA804" s="1"/>
      <c r="AB804" s="1"/>
    </row>
    <row r="805" spans="27:28" ht="13" x14ac:dyDescent="0.15">
      <c r="AA805" s="1"/>
      <c r="AB805" s="1"/>
    </row>
    <row r="806" spans="27:28" ht="13" x14ac:dyDescent="0.15">
      <c r="AA806" s="1"/>
      <c r="AB806" s="1"/>
    </row>
    <row r="807" spans="27:28" ht="13" x14ac:dyDescent="0.15">
      <c r="AA807" s="1"/>
      <c r="AB807" s="1"/>
    </row>
    <row r="808" spans="27:28" ht="13" x14ac:dyDescent="0.15">
      <c r="AA808" s="1"/>
      <c r="AB808" s="1"/>
    </row>
    <row r="809" spans="27:28" ht="13" x14ac:dyDescent="0.15">
      <c r="AA809" s="1"/>
      <c r="AB809" s="1"/>
    </row>
    <row r="810" spans="27:28" ht="13" x14ac:dyDescent="0.15">
      <c r="AA810" s="1"/>
      <c r="AB810" s="1"/>
    </row>
    <row r="811" spans="27:28" ht="13" x14ac:dyDescent="0.15">
      <c r="AA811" s="1"/>
      <c r="AB811" s="1"/>
    </row>
    <row r="812" spans="27:28" ht="13" x14ac:dyDescent="0.15">
      <c r="AA812" s="1"/>
      <c r="AB812" s="1"/>
    </row>
    <row r="813" spans="27:28" ht="13" x14ac:dyDescent="0.15">
      <c r="AA813" s="1"/>
      <c r="AB813" s="1"/>
    </row>
    <row r="814" spans="27:28" ht="13" x14ac:dyDescent="0.15">
      <c r="AA814" s="1"/>
      <c r="AB814" s="1"/>
    </row>
    <row r="815" spans="27:28" ht="13" x14ac:dyDescent="0.15">
      <c r="AA815" s="1"/>
      <c r="AB815" s="1"/>
    </row>
    <row r="816" spans="27:28" ht="13" x14ac:dyDescent="0.15">
      <c r="AA816" s="1"/>
      <c r="AB816" s="1"/>
    </row>
    <row r="817" spans="27:28" ht="13" x14ac:dyDescent="0.15">
      <c r="AA817" s="1"/>
      <c r="AB817" s="1"/>
    </row>
    <row r="818" spans="27:28" ht="13" x14ac:dyDescent="0.15">
      <c r="AA818" s="1"/>
      <c r="AB818" s="1"/>
    </row>
    <row r="819" spans="27:28" ht="13" x14ac:dyDescent="0.15">
      <c r="AA819" s="1"/>
      <c r="AB819" s="1"/>
    </row>
    <row r="820" spans="27:28" ht="13" x14ac:dyDescent="0.15">
      <c r="AA820" s="1"/>
      <c r="AB820" s="1"/>
    </row>
    <row r="821" spans="27:28" ht="13" x14ac:dyDescent="0.15">
      <c r="AA821" s="1"/>
      <c r="AB821" s="1"/>
    </row>
    <row r="822" spans="27:28" ht="13" x14ac:dyDescent="0.15">
      <c r="AA822" s="1"/>
      <c r="AB822" s="1"/>
    </row>
    <row r="823" spans="27:28" ht="13" x14ac:dyDescent="0.15">
      <c r="AA823" s="1"/>
      <c r="AB823" s="1"/>
    </row>
    <row r="824" spans="27:28" ht="13" x14ac:dyDescent="0.15">
      <c r="AA824" s="1"/>
      <c r="AB824" s="1"/>
    </row>
    <row r="825" spans="27:28" ht="13" x14ac:dyDescent="0.15">
      <c r="AA825" s="1"/>
      <c r="AB825" s="1"/>
    </row>
    <row r="826" spans="27:28" ht="13" x14ac:dyDescent="0.15">
      <c r="AA826" s="1"/>
      <c r="AB826" s="1"/>
    </row>
    <row r="827" spans="27:28" ht="13" x14ac:dyDescent="0.15">
      <c r="AA827" s="1"/>
      <c r="AB827" s="1"/>
    </row>
    <row r="828" spans="27:28" ht="13" x14ac:dyDescent="0.15">
      <c r="AA828" s="1"/>
      <c r="AB828" s="1"/>
    </row>
    <row r="829" spans="27:28" ht="13" x14ac:dyDescent="0.15">
      <c r="AA829" s="1"/>
      <c r="AB829" s="1"/>
    </row>
    <row r="830" spans="27:28" ht="13" x14ac:dyDescent="0.15">
      <c r="AA830" s="1"/>
      <c r="AB830" s="1"/>
    </row>
    <row r="831" spans="27:28" ht="13" x14ac:dyDescent="0.15">
      <c r="AA831" s="1"/>
      <c r="AB831" s="1"/>
    </row>
    <row r="832" spans="27:28" ht="13" x14ac:dyDescent="0.15">
      <c r="AA832" s="1"/>
      <c r="AB832" s="1"/>
    </row>
    <row r="833" spans="27:28" ht="13" x14ac:dyDescent="0.15">
      <c r="AA833" s="1"/>
      <c r="AB833" s="1"/>
    </row>
    <row r="834" spans="27:28" ht="13" x14ac:dyDescent="0.15">
      <c r="AA834" s="1"/>
      <c r="AB834" s="1"/>
    </row>
    <row r="835" spans="27:28" ht="13" x14ac:dyDescent="0.15">
      <c r="AA835" s="1"/>
      <c r="AB835" s="1"/>
    </row>
    <row r="836" spans="27:28" ht="13" x14ac:dyDescent="0.15">
      <c r="AA836" s="1"/>
      <c r="AB836" s="1"/>
    </row>
    <row r="837" spans="27:28" ht="13" x14ac:dyDescent="0.15">
      <c r="AA837" s="1"/>
      <c r="AB837" s="1"/>
    </row>
    <row r="838" spans="27:28" ht="13" x14ac:dyDescent="0.15">
      <c r="AA838" s="1"/>
      <c r="AB838" s="1"/>
    </row>
    <row r="839" spans="27:28" ht="13" x14ac:dyDescent="0.15">
      <c r="AA839" s="1"/>
      <c r="AB839" s="1"/>
    </row>
    <row r="840" spans="27:28" ht="13" x14ac:dyDescent="0.15">
      <c r="AA840" s="1"/>
      <c r="AB840" s="1"/>
    </row>
    <row r="841" spans="27:28" ht="13" x14ac:dyDescent="0.15">
      <c r="AA841" s="1"/>
      <c r="AB841" s="1"/>
    </row>
    <row r="842" spans="27:28" ht="13" x14ac:dyDescent="0.15">
      <c r="AA842" s="1"/>
      <c r="AB842" s="1"/>
    </row>
    <row r="843" spans="27:28" ht="13" x14ac:dyDescent="0.15">
      <c r="AA843" s="1"/>
      <c r="AB843" s="1"/>
    </row>
    <row r="844" spans="27:28" ht="13" x14ac:dyDescent="0.15">
      <c r="AA844" s="1"/>
      <c r="AB844" s="1"/>
    </row>
    <row r="845" spans="27:28" ht="13" x14ac:dyDescent="0.15">
      <c r="AA845" s="1"/>
      <c r="AB845" s="1"/>
    </row>
    <row r="846" spans="27:28" ht="13" x14ac:dyDescent="0.15">
      <c r="AA846" s="1"/>
      <c r="AB846" s="1"/>
    </row>
    <row r="847" spans="27:28" ht="13" x14ac:dyDescent="0.15">
      <c r="AA847" s="1"/>
      <c r="AB847" s="1"/>
    </row>
    <row r="848" spans="27:28" ht="13" x14ac:dyDescent="0.15">
      <c r="AA848" s="1"/>
      <c r="AB848" s="1"/>
    </row>
    <row r="849" spans="27:28" ht="13" x14ac:dyDescent="0.15">
      <c r="AA849" s="1"/>
      <c r="AB849" s="1"/>
    </row>
    <row r="850" spans="27:28" ht="13" x14ac:dyDescent="0.15">
      <c r="AA850" s="1"/>
      <c r="AB850" s="1"/>
    </row>
    <row r="851" spans="27:28" ht="13" x14ac:dyDescent="0.15">
      <c r="AA851" s="1"/>
      <c r="AB851" s="1"/>
    </row>
    <row r="852" spans="27:28" ht="13" x14ac:dyDescent="0.15">
      <c r="AA852" s="1"/>
      <c r="AB852" s="1"/>
    </row>
    <row r="853" spans="27:28" ht="13" x14ac:dyDescent="0.15">
      <c r="AA853" s="1"/>
      <c r="AB853" s="1"/>
    </row>
    <row r="854" spans="27:28" ht="13" x14ac:dyDescent="0.15">
      <c r="AA854" s="1"/>
      <c r="AB854" s="1"/>
    </row>
    <row r="855" spans="27:28" ht="13" x14ac:dyDescent="0.15">
      <c r="AA855" s="1"/>
      <c r="AB855" s="1"/>
    </row>
    <row r="856" spans="27:28" ht="13" x14ac:dyDescent="0.15">
      <c r="AA856" s="1"/>
      <c r="AB856" s="1"/>
    </row>
    <row r="857" spans="27:28" ht="13" x14ac:dyDescent="0.15">
      <c r="AA857" s="1"/>
      <c r="AB857" s="1"/>
    </row>
    <row r="858" spans="27:28" ht="13" x14ac:dyDescent="0.15">
      <c r="AA858" s="1"/>
      <c r="AB858" s="1"/>
    </row>
    <row r="859" spans="27:28" ht="13" x14ac:dyDescent="0.15">
      <c r="AA859" s="1"/>
      <c r="AB859" s="1"/>
    </row>
    <row r="860" spans="27:28" ht="13" x14ac:dyDescent="0.15">
      <c r="AA860" s="1"/>
      <c r="AB860" s="1"/>
    </row>
    <row r="861" spans="27:28" ht="13" x14ac:dyDescent="0.15">
      <c r="AA861" s="1"/>
      <c r="AB861" s="1"/>
    </row>
    <row r="862" spans="27:28" ht="13" x14ac:dyDescent="0.15">
      <c r="AA862" s="1"/>
      <c r="AB862" s="1"/>
    </row>
    <row r="863" spans="27:28" ht="13" x14ac:dyDescent="0.15">
      <c r="AA863" s="1"/>
      <c r="AB863" s="1"/>
    </row>
    <row r="864" spans="27:28" ht="13" x14ac:dyDescent="0.15">
      <c r="AA864" s="1"/>
      <c r="AB864" s="1"/>
    </row>
    <row r="865" spans="27:28" ht="13" x14ac:dyDescent="0.15">
      <c r="AA865" s="1"/>
      <c r="AB865" s="1"/>
    </row>
    <row r="866" spans="27:28" ht="13" x14ac:dyDescent="0.15">
      <c r="AA866" s="1"/>
      <c r="AB866" s="1"/>
    </row>
    <row r="867" spans="27:28" ht="13" x14ac:dyDescent="0.15">
      <c r="AA867" s="1"/>
      <c r="AB867" s="1"/>
    </row>
    <row r="868" spans="27:28" ht="13" x14ac:dyDescent="0.15">
      <c r="AA868" s="1"/>
      <c r="AB868" s="1"/>
    </row>
    <row r="869" spans="27:28" ht="13" x14ac:dyDescent="0.15">
      <c r="AA869" s="1"/>
      <c r="AB869" s="1"/>
    </row>
    <row r="870" spans="27:28" ht="13" x14ac:dyDescent="0.15">
      <c r="AA870" s="1"/>
      <c r="AB870" s="1"/>
    </row>
    <row r="871" spans="27:28" ht="13" x14ac:dyDescent="0.15">
      <c r="AA871" s="1"/>
      <c r="AB871" s="1"/>
    </row>
    <row r="872" spans="27:28" ht="13" x14ac:dyDescent="0.15">
      <c r="AA872" s="1"/>
      <c r="AB872" s="1"/>
    </row>
    <row r="873" spans="27:28" ht="13" x14ac:dyDescent="0.15">
      <c r="AA873" s="1"/>
      <c r="AB873" s="1"/>
    </row>
    <row r="874" spans="27:28" ht="13" x14ac:dyDescent="0.15">
      <c r="AA874" s="1"/>
      <c r="AB874" s="1"/>
    </row>
    <row r="875" spans="27:28" ht="13" x14ac:dyDescent="0.15">
      <c r="AA875" s="1"/>
      <c r="AB875" s="1"/>
    </row>
    <row r="876" spans="27:28" ht="13" x14ac:dyDescent="0.15">
      <c r="AA876" s="1"/>
      <c r="AB876" s="1"/>
    </row>
    <row r="877" spans="27:28" ht="13" x14ac:dyDescent="0.15">
      <c r="AA877" s="1"/>
      <c r="AB877" s="1"/>
    </row>
    <row r="878" spans="27:28" ht="13" x14ac:dyDescent="0.15">
      <c r="AA878" s="1"/>
      <c r="AB878" s="1"/>
    </row>
    <row r="879" spans="27:28" ht="13" x14ac:dyDescent="0.15">
      <c r="AA879" s="1"/>
      <c r="AB879" s="1"/>
    </row>
    <row r="880" spans="27:28" ht="13" x14ac:dyDescent="0.15">
      <c r="AA880" s="1"/>
      <c r="AB880" s="1"/>
    </row>
    <row r="881" spans="27:28" ht="13" x14ac:dyDescent="0.15">
      <c r="AA881" s="1"/>
      <c r="AB881" s="1"/>
    </row>
    <row r="882" spans="27:28" ht="13" x14ac:dyDescent="0.15">
      <c r="AA882" s="1"/>
      <c r="AB882" s="1"/>
    </row>
    <row r="883" spans="27:28" ht="13" x14ac:dyDescent="0.15">
      <c r="AA883" s="1"/>
      <c r="AB883" s="1"/>
    </row>
    <row r="884" spans="27:28" ht="13" x14ac:dyDescent="0.15">
      <c r="AA884" s="1"/>
      <c r="AB884" s="1"/>
    </row>
    <row r="885" spans="27:28" ht="13" x14ac:dyDescent="0.15">
      <c r="AA885" s="1"/>
      <c r="AB885" s="1"/>
    </row>
    <row r="886" spans="27:28" ht="13" x14ac:dyDescent="0.15">
      <c r="AA886" s="1"/>
      <c r="AB886" s="1"/>
    </row>
    <row r="887" spans="27:28" ht="13" x14ac:dyDescent="0.15">
      <c r="AA887" s="1"/>
      <c r="AB887" s="1"/>
    </row>
    <row r="888" spans="27:28" ht="13" x14ac:dyDescent="0.15">
      <c r="AA888" s="1"/>
      <c r="AB888" s="1"/>
    </row>
    <row r="889" spans="27:28" ht="13" x14ac:dyDescent="0.15">
      <c r="AA889" s="1"/>
      <c r="AB889" s="1"/>
    </row>
    <row r="890" spans="27:28" ht="13" x14ac:dyDescent="0.15">
      <c r="AA890" s="1"/>
      <c r="AB890" s="1"/>
    </row>
    <row r="891" spans="27:28" ht="13" x14ac:dyDescent="0.15">
      <c r="AA891" s="1"/>
      <c r="AB891" s="1"/>
    </row>
    <row r="892" spans="27:28" ht="13" x14ac:dyDescent="0.15">
      <c r="AA892" s="1"/>
      <c r="AB892" s="1"/>
    </row>
    <row r="893" spans="27:28" ht="13" x14ac:dyDescent="0.15">
      <c r="AA893" s="1"/>
      <c r="AB893" s="1"/>
    </row>
    <row r="894" spans="27:28" ht="13" x14ac:dyDescent="0.15">
      <c r="AA894" s="1"/>
      <c r="AB894" s="1"/>
    </row>
    <row r="895" spans="27:28" ht="13" x14ac:dyDescent="0.15">
      <c r="AA895" s="1"/>
      <c r="AB895" s="1"/>
    </row>
    <row r="896" spans="27:28" ht="13" x14ac:dyDescent="0.15">
      <c r="AA896" s="1"/>
      <c r="AB896" s="1"/>
    </row>
    <row r="897" spans="27:28" ht="13" x14ac:dyDescent="0.15">
      <c r="AA897" s="1"/>
      <c r="AB897" s="1"/>
    </row>
    <row r="898" spans="27:28" ht="13" x14ac:dyDescent="0.15">
      <c r="AA898" s="1"/>
      <c r="AB898" s="1"/>
    </row>
    <row r="899" spans="27:28" ht="13" x14ac:dyDescent="0.15">
      <c r="AA899" s="1"/>
      <c r="AB899" s="1"/>
    </row>
    <row r="900" spans="27:28" ht="13" x14ac:dyDescent="0.15">
      <c r="AA900" s="1"/>
      <c r="AB900" s="1"/>
    </row>
    <row r="901" spans="27:28" ht="13" x14ac:dyDescent="0.15">
      <c r="AA901" s="1"/>
      <c r="AB901" s="1"/>
    </row>
    <row r="902" spans="27:28" ht="13" x14ac:dyDescent="0.15">
      <c r="AA902" s="1"/>
      <c r="AB902" s="1"/>
    </row>
    <row r="903" spans="27:28" ht="13" x14ac:dyDescent="0.15">
      <c r="AA903" s="1"/>
      <c r="AB903" s="1"/>
    </row>
    <row r="904" spans="27:28" ht="13" x14ac:dyDescent="0.15">
      <c r="AA904" s="1"/>
      <c r="AB904" s="1"/>
    </row>
    <row r="905" spans="27:28" ht="13" x14ac:dyDescent="0.15">
      <c r="AA905" s="1"/>
      <c r="AB905" s="1"/>
    </row>
    <row r="906" spans="27:28" ht="13" x14ac:dyDescent="0.15">
      <c r="AA906" s="1"/>
      <c r="AB906" s="1"/>
    </row>
    <row r="907" spans="27:28" ht="13" x14ac:dyDescent="0.15">
      <c r="AA907" s="1"/>
      <c r="AB907" s="1"/>
    </row>
    <row r="908" spans="27:28" ht="13" x14ac:dyDescent="0.15">
      <c r="AA908" s="1"/>
      <c r="AB908" s="1"/>
    </row>
    <row r="909" spans="27:28" ht="13" x14ac:dyDescent="0.15">
      <c r="AA909" s="1"/>
      <c r="AB909" s="1"/>
    </row>
    <row r="910" spans="27:28" ht="13" x14ac:dyDescent="0.15">
      <c r="AA910" s="1"/>
      <c r="AB910" s="1"/>
    </row>
    <row r="911" spans="27:28" ht="13" x14ac:dyDescent="0.15">
      <c r="AA911" s="1"/>
      <c r="AB911" s="1"/>
    </row>
    <row r="912" spans="27:28" ht="13" x14ac:dyDescent="0.15">
      <c r="AA912" s="1"/>
      <c r="AB912" s="1"/>
    </row>
    <row r="913" spans="27:28" ht="13" x14ac:dyDescent="0.15">
      <c r="AA913" s="1"/>
      <c r="AB913" s="1"/>
    </row>
    <row r="914" spans="27:28" ht="13" x14ac:dyDescent="0.15">
      <c r="AA914" s="1"/>
      <c r="AB914" s="1"/>
    </row>
    <row r="915" spans="27:28" ht="13" x14ac:dyDescent="0.15">
      <c r="AA915" s="1"/>
      <c r="AB915" s="1"/>
    </row>
    <row r="916" spans="27:28" ht="13" x14ac:dyDescent="0.15">
      <c r="AA916" s="1"/>
      <c r="AB916" s="1"/>
    </row>
    <row r="917" spans="27:28" ht="13" x14ac:dyDescent="0.15">
      <c r="AA917" s="1"/>
      <c r="AB917" s="1"/>
    </row>
    <row r="918" spans="27:28" ht="13" x14ac:dyDescent="0.15">
      <c r="AA918" s="1"/>
      <c r="AB918" s="1"/>
    </row>
    <row r="919" spans="27:28" ht="13" x14ac:dyDescent="0.15">
      <c r="AA919" s="1"/>
      <c r="AB919" s="1"/>
    </row>
    <row r="920" spans="27:28" ht="13" x14ac:dyDescent="0.15">
      <c r="AA920" s="1"/>
      <c r="AB920" s="1"/>
    </row>
    <row r="921" spans="27:28" ht="13" x14ac:dyDescent="0.15">
      <c r="AA921" s="1"/>
      <c r="AB921" s="1"/>
    </row>
    <row r="922" spans="27:28" ht="13" x14ac:dyDescent="0.15">
      <c r="AA922" s="1"/>
      <c r="AB922" s="1"/>
    </row>
    <row r="923" spans="27:28" ht="13" x14ac:dyDescent="0.15">
      <c r="AA923" s="1"/>
      <c r="AB923" s="1"/>
    </row>
    <row r="924" spans="27:28" ht="13" x14ac:dyDescent="0.15">
      <c r="AA924" s="1"/>
      <c r="AB924" s="1"/>
    </row>
    <row r="925" spans="27:28" ht="13" x14ac:dyDescent="0.15">
      <c r="AA925" s="1"/>
      <c r="AB925" s="1"/>
    </row>
    <row r="926" spans="27:28" ht="13" x14ac:dyDescent="0.15">
      <c r="AA926" s="1"/>
      <c r="AB926" s="1"/>
    </row>
    <row r="927" spans="27:28" ht="13" x14ac:dyDescent="0.15">
      <c r="AA927" s="1"/>
      <c r="AB927" s="1"/>
    </row>
    <row r="928" spans="27:28" ht="13" x14ac:dyDescent="0.15">
      <c r="AA928" s="1"/>
      <c r="AB928" s="1"/>
    </row>
    <row r="929" spans="27:28" ht="13" x14ac:dyDescent="0.15">
      <c r="AA929" s="1"/>
      <c r="AB929" s="1"/>
    </row>
    <row r="930" spans="27:28" ht="13" x14ac:dyDescent="0.15">
      <c r="AA930" s="1"/>
      <c r="AB930" s="1"/>
    </row>
    <row r="931" spans="27:28" ht="13" x14ac:dyDescent="0.15">
      <c r="AA931" s="1"/>
      <c r="AB931" s="1"/>
    </row>
    <row r="932" spans="27:28" ht="13" x14ac:dyDescent="0.15">
      <c r="AA932" s="1"/>
      <c r="AB932" s="1"/>
    </row>
    <row r="933" spans="27:28" ht="13" x14ac:dyDescent="0.15">
      <c r="AA933" s="1"/>
      <c r="AB933" s="1"/>
    </row>
    <row r="934" spans="27:28" ht="13" x14ac:dyDescent="0.15">
      <c r="AA934" s="1"/>
      <c r="AB934" s="1"/>
    </row>
    <row r="935" spans="27:28" ht="13" x14ac:dyDescent="0.15">
      <c r="AA935" s="1"/>
      <c r="AB935" s="1"/>
    </row>
    <row r="936" spans="27:28" ht="13" x14ac:dyDescent="0.15">
      <c r="AA936" s="1"/>
      <c r="AB936" s="1"/>
    </row>
    <row r="937" spans="27:28" ht="13" x14ac:dyDescent="0.15">
      <c r="AA937" s="1"/>
      <c r="AB937" s="1"/>
    </row>
    <row r="938" spans="27:28" ht="13" x14ac:dyDescent="0.15">
      <c r="AA938" s="1"/>
      <c r="AB938" s="1"/>
    </row>
    <row r="939" spans="27:28" ht="13" x14ac:dyDescent="0.15">
      <c r="AA939" s="1"/>
      <c r="AB939" s="1"/>
    </row>
    <row r="940" spans="27:28" ht="13" x14ac:dyDescent="0.15">
      <c r="AA940" s="1"/>
      <c r="AB940" s="1"/>
    </row>
    <row r="941" spans="27:28" ht="13" x14ac:dyDescent="0.15">
      <c r="AA941" s="1"/>
      <c r="AB941" s="1"/>
    </row>
    <row r="942" spans="27:28" ht="13" x14ac:dyDescent="0.15">
      <c r="AA942" s="1"/>
      <c r="AB942" s="1"/>
    </row>
    <row r="943" spans="27:28" ht="13" x14ac:dyDescent="0.15">
      <c r="AA943" s="1"/>
      <c r="AB943" s="1"/>
    </row>
    <row r="944" spans="27:28" ht="13" x14ac:dyDescent="0.15">
      <c r="AA944" s="1"/>
      <c r="AB944" s="1"/>
    </row>
    <row r="945" spans="27:28" ht="13" x14ac:dyDescent="0.15">
      <c r="AA945" s="1"/>
      <c r="AB945" s="1"/>
    </row>
    <row r="946" spans="27:28" ht="13" x14ac:dyDescent="0.15">
      <c r="AA946" s="1"/>
      <c r="AB946" s="1"/>
    </row>
    <row r="947" spans="27:28" ht="13" x14ac:dyDescent="0.15">
      <c r="AA947" s="1"/>
      <c r="AB947" s="1"/>
    </row>
    <row r="948" spans="27:28" ht="13" x14ac:dyDescent="0.15">
      <c r="AA948" s="1"/>
      <c r="AB948" s="1"/>
    </row>
    <row r="949" spans="27:28" ht="13" x14ac:dyDescent="0.15">
      <c r="AA949" s="1"/>
      <c r="AB949" s="1"/>
    </row>
    <row r="950" spans="27:28" ht="13" x14ac:dyDescent="0.15">
      <c r="AA950" s="1"/>
      <c r="AB950" s="1"/>
    </row>
    <row r="951" spans="27:28" ht="13" x14ac:dyDescent="0.15">
      <c r="AA951" s="1"/>
      <c r="AB951" s="1"/>
    </row>
    <row r="952" spans="27:28" ht="13" x14ac:dyDescent="0.15">
      <c r="AA952" s="1"/>
      <c r="AB952" s="1"/>
    </row>
    <row r="953" spans="27:28" ht="13" x14ac:dyDescent="0.15">
      <c r="AA953" s="1"/>
      <c r="AB953" s="1"/>
    </row>
    <row r="954" spans="27:28" ht="13" x14ac:dyDescent="0.15">
      <c r="AA954" s="1"/>
      <c r="AB954" s="1"/>
    </row>
    <row r="955" spans="27:28" ht="13" x14ac:dyDescent="0.15">
      <c r="AA955" s="1"/>
      <c r="AB955" s="1"/>
    </row>
    <row r="956" spans="27:28" ht="13" x14ac:dyDescent="0.15">
      <c r="AA956" s="1"/>
      <c r="AB956" s="1"/>
    </row>
    <row r="957" spans="27:28" ht="13" x14ac:dyDescent="0.15">
      <c r="AA957" s="1"/>
      <c r="AB957" s="1"/>
    </row>
    <row r="958" spans="27:28" ht="13" x14ac:dyDescent="0.15">
      <c r="AA958" s="1"/>
      <c r="AB958" s="1"/>
    </row>
    <row r="959" spans="27:28" ht="13" x14ac:dyDescent="0.15">
      <c r="AA959" s="1"/>
      <c r="AB959" s="1"/>
    </row>
    <row r="960" spans="27:28" ht="13" x14ac:dyDescent="0.15">
      <c r="AA960" s="1"/>
      <c r="AB960" s="1"/>
    </row>
    <row r="961" spans="27:28" ht="13" x14ac:dyDescent="0.15">
      <c r="AA961" s="1"/>
      <c r="AB961" s="1"/>
    </row>
    <row r="962" spans="27:28" ht="13" x14ac:dyDescent="0.15">
      <c r="AA962" s="1"/>
      <c r="AB962" s="1"/>
    </row>
    <row r="963" spans="27:28" ht="13" x14ac:dyDescent="0.15">
      <c r="AA963" s="1"/>
      <c r="AB963" s="1"/>
    </row>
    <row r="964" spans="27:28" ht="13" x14ac:dyDescent="0.15">
      <c r="AA964" s="1"/>
      <c r="AB964" s="1"/>
    </row>
    <row r="965" spans="27:28" ht="13" x14ac:dyDescent="0.15">
      <c r="AA965" s="1"/>
      <c r="AB965" s="1"/>
    </row>
    <row r="966" spans="27:28" ht="13" x14ac:dyDescent="0.15">
      <c r="AA966" s="1"/>
      <c r="AB966" s="1"/>
    </row>
    <row r="967" spans="27:28" ht="13" x14ac:dyDescent="0.15">
      <c r="AA967" s="1"/>
      <c r="AB967" s="1"/>
    </row>
    <row r="968" spans="27:28" ht="13" x14ac:dyDescent="0.15">
      <c r="AA968" s="1"/>
      <c r="AB968" s="1"/>
    </row>
    <row r="969" spans="27:28" ht="13" x14ac:dyDescent="0.15">
      <c r="AA969" s="1"/>
      <c r="AB969" s="1"/>
    </row>
    <row r="970" spans="27:28" ht="13" x14ac:dyDescent="0.15">
      <c r="AA970" s="1"/>
      <c r="AB970" s="1"/>
    </row>
    <row r="971" spans="27:28" ht="13" x14ac:dyDescent="0.15">
      <c r="AA971" s="1"/>
      <c r="AB971" s="1"/>
    </row>
    <row r="972" spans="27:28" ht="13" x14ac:dyDescent="0.15">
      <c r="AA972" s="1"/>
      <c r="AB972" s="1"/>
    </row>
    <row r="973" spans="27:28" ht="13" x14ac:dyDescent="0.15">
      <c r="AA973" s="1"/>
      <c r="AB973" s="1"/>
    </row>
    <row r="974" spans="27:28" ht="13" x14ac:dyDescent="0.15">
      <c r="AA974" s="1"/>
      <c r="AB974" s="1"/>
    </row>
    <row r="975" spans="27:28" ht="13" x14ac:dyDescent="0.15">
      <c r="AA975" s="1"/>
      <c r="AB975" s="1"/>
    </row>
    <row r="976" spans="27:28" ht="13" x14ac:dyDescent="0.15">
      <c r="AA976" s="1"/>
      <c r="AB976" s="1"/>
    </row>
    <row r="977" spans="27:28" ht="13" x14ac:dyDescent="0.15">
      <c r="AA977" s="1"/>
      <c r="AB977" s="1"/>
    </row>
    <row r="978" spans="27:28" ht="13" x14ac:dyDescent="0.15">
      <c r="AA978" s="1"/>
      <c r="AB978" s="1"/>
    </row>
    <row r="979" spans="27:28" ht="13" x14ac:dyDescent="0.15">
      <c r="AA979" s="1"/>
      <c r="AB979" s="1"/>
    </row>
    <row r="980" spans="27:28" ht="13" x14ac:dyDescent="0.15">
      <c r="AA980" s="1"/>
      <c r="AB980" s="1"/>
    </row>
    <row r="981" spans="27:28" ht="13" x14ac:dyDescent="0.15">
      <c r="AA981" s="1"/>
      <c r="AB981" s="1"/>
    </row>
    <row r="982" spans="27:28" ht="13" x14ac:dyDescent="0.15">
      <c r="AA982" s="1"/>
      <c r="AB982" s="1"/>
    </row>
    <row r="983" spans="27:28" ht="13" x14ac:dyDescent="0.15">
      <c r="AA983" s="1"/>
      <c r="AB983" s="1"/>
    </row>
    <row r="984" spans="27:28" ht="13" x14ac:dyDescent="0.15">
      <c r="AA984" s="1"/>
      <c r="AB984" s="1"/>
    </row>
    <row r="985" spans="27:28" ht="13" x14ac:dyDescent="0.15">
      <c r="AA985" s="1"/>
      <c r="AB985" s="1"/>
    </row>
    <row r="986" spans="27:28" ht="13" x14ac:dyDescent="0.15">
      <c r="AA986" s="1"/>
      <c r="AB986" s="1"/>
    </row>
    <row r="987" spans="27:28" ht="13" x14ac:dyDescent="0.15">
      <c r="AA987" s="1"/>
      <c r="AB987" s="1"/>
    </row>
    <row r="988" spans="27:28" ht="13" x14ac:dyDescent="0.15">
      <c r="AA988" s="1"/>
      <c r="AB988" s="1"/>
    </row>
    <row r="989" spans="27:28" ht="13" x14ac:dyDescent="0.15">
      <c r="AA989" s="1"/>
      <c r="AB989" s="1"/>
    </row>
    <row r="990" spans="27:28" ht="13" x14ac:dyDescent="0.15">
      <c r="AA990" s="1"/>
      <c r="AB990" s="1"/>
    </row>
    <row r="991" spans="27:28" ht="13" x14ac:dyDescent="0.15">
      <c r="AA991" s="1"/>
      <c r="AB991" s="1"/>
    </row>
    <row r="992" spans="27:28" ht="13" x14ac:dyDescent="0.15">
      <c r="AA992" s="1"/>
      <c r="AB992" s="1"/>
    </row>
    <row r="993" spans="27:28" ht="13" x14ac:dyDescent="0.15">
      <c r="AA993" s="1"/>
      <c r="AB993" s="1"/>
    </row>
    <row r="994" spans="27:28" ht="13" x14ac:dyDescent="0.15">
      <c r="AA994" s="1"/>
      <c r="AB994" s="1"/>
    </row>
    <row r="995" spans="27:28" ht="13" x14ac:dyDescent="0.15">
      <c r="AA995" s="1"/>
      <c r="AB995" s="1"/>
    </row>
    <row r="996" spans="27:28" ht="13" x14ac:dyDescent="0.15">
      <c r="AA996" s="1"/>
      <c r="AB996" s="1"/>
    </row>
    <row r="997" spans="27:28" ht="13" x14ac:dyDescent="0.15">
      <c r="AA997" s="1"/>
      <c r="AB997" s="1"/>
    </row>
    <row r="998" spans="27:28" ht="13" x14ac:dyDescent="0.15">
      <c r="AA998" s="1"/>
      <c r="AB998" s="1"/>
    </row>
    <row r="999" spans="27:28" ht="13" x14ac:dyDescent="0.15">
      <c r="AA999" s="1"/>
      <c r="AB999" s="1"/>
    </row>
    <row r="1000" spans="27:28" ht="13" x14ac:dyDescent="0.15">
      <c r="AA1000" s="1"/>
      <c r="AB1000" s="1"/>
    </row>
    <row r="1001" spans="27:28" ht="13" x14ac:dyDescent="0.15">
      <c r="AA1001" s="1"/>
      <c r="AB1001" s="1"/>
    </row>
    <row r="1002" spans="27:28" ht="13" x14ac:dyDescent="0.15">
      <c r="AA1002" s="1"/>
      <c r="AB1002" s="1"/>
    </row>
    <row r="1003" spans="27:28" ht="13" x14ac:dyDescent="0.15">
      <c r="AA1003" s="1"/>
      <c r="AB1003" s="1"/>
    </row>
    <row r="1004" spans="27:28" ht="13" x14ac:dyDescent="0.15">
      <c r="AA1004" s="1"/>
      <c r="AB1004" s="1"/>
    </row>
    <row r="1005" spans="27:28" ht="13" x14ac:dyDescent="0.15">
      <c r="AA1005" s="1"/>
      <c r="AB1005" s="1"/>
    </row>
    <row r="1006" spans="27:28" ht="13" x14ac:dyDescent="0.15">
      <c r="AA1006" s="1"/>
      <c r="AB1006" s="1"/>
    </row>
    <row r="1007" spans="27:28" ht="13" x14ac:dyDescent="0.15">
      <c r="AA1007" s="1"/>
      <c r="AB1007" s="1"/>
    </row>
    <row r="1008" spans="27:28" ht="13" x14ac:dyDescent="0.15">
      <c r="AA1008" s="1"/>
      <c r="AB1008" s="1"/>
    </row>
    <row r="1009" spans="27:28" ht="13" x14ac:dyDescent="0.15">
      <c r="AA1009" s="1"/>
      <c r="AB1009" s="1"/>
    </row>
    <row r="1010" spans="27:28" ht="13" x14ac:dyDescent="0.15">
      <c r="AA1010" s="1"/>
      <c r="AB1010" s="1"/>
    </row>
  </sheetData>
  <conditionalFormatting sqref="R14:S18 U22:V27 X31:Y34">
    <cfRule type="cellIs" dxfId="0" priority="6" operator="equal">
      <formula>0</formula>
    </cfRule>
  </conditionalFormatting>
  <conditionalFormatting sqref="AA38:AB38 AA42:AB42 AA43">
    <cfRule type="colorScale" priority="7">
      <colorScale>
        <cfvo type="min"/>
        <cfvo type="max"/>
        <color theme="8" tint="-0.249977111117893"/>
        <color theme="8" tint="0.79998168889431442"/>
      </colorScale>
    </cfRule>
  </conditionalFormatting>
  <conditionalFormatting sqref="AA39:AA41">
    <cfRule type="colorScale" priority="5">
      <colorScale>
        <cfvo type="min"/>
        <cfvo type="max"/>
        <color theme="8" tint="-0.249977111117893"/>
        <color theme="8" tint="0.79998168889431442"/>
      </colorScale>
    </cfRule>
  </conditionalFormatting>
  <conditionalFormatting sqref="AB39">
    <cfRule type="colorScale" priority="4">
      <colorScale>
        <cfvo type="min"/>
        <cfvo type="max"/>
        <color theme="8" tint="-0.249977111117893"/>
        <color theme="8" tint="0.79998168889431442"/>
      </colorScale>
    </cfRule>
  </conditionalFormatting>
  <conditionalFormatting sqref="AB40">
    <cfRule type="colorScale" priority="3">
      <colorScale>
        <cfvo type="min"/>
        <cfvo type="max"/>
        <color theme="8" tint="-0.249977111117893"/>
        <color theme="8" tint="0.79998168889431442"/>
      </colorScale>
    </cfRule>
  </conditionalFormatting>
  <conditionalFormatting sqref="AB41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conditionalFormatting sqref="AB43">
    <cfRule type="colorScale" priority="1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36" customWidth="1"/>
    <col min="2" max="16384" width="10.83203125" style="37"/>
  </cols>
  <sheetData>
    <row r="1" spans="1:1" ht="17" x14ac:dyDescent="0.2">
      <c r="A1" s="36" t="s">
        <v>32</v>
      </c>
    </row>
    <row r="3" spans="1:1" ht="17" x14ac:dyDescent="0.2">
      <c r="A3" s="36" t="s">
        <v>33</v>
      </c>
    </row>
    <row r="5" spans="1:1" ht="17" x14ac:dyDescent="0.2">
      <c r="A5" s="36" t="s">
        <v>34</v>
      </c>
    </row>
    <row r="6" spans="1:1" ht="17" x14ac:dyDescent="0.2">
      <c r="A6" s="36" t="s">
        <v>35</v>
      </c>
    </row>
    <row r="7" spans="1:1" ht="17" x14ac:dyDescent="0.2">
      <c r="A7" s="36" t="s">
        <v>36</v>
      </c>
    </row>
    <row r="8" spans="1:1" ht="17" x14ac:dyDescent="0.2">
      <c r="A8" s="36" t="s">
        <v>37</v>
      </c>
    </row>
    <row r="9" spans="1:1" ht="17" x14ac:dyDescent="0.2">
      <c r="A9" s="36" t="s">
        <v>38</v>
      </c>
    </row>
    <row r="10" spans="1:1" ht="17" x14ac:dyDescent="0.2">
      <c r="A10" s="36" t="s">
        <v>39</v>
      </c>
    </row>
    <row r="11" spans="1:1" x14ac:dyDescent="0.2">
      <c r="A11" s="38"/>
    </row>
    <row r="12" spans="1:1" ht="17" x14ac:dyDescent="0.2">
      <c r="A12" s="36" t="s">
        <v>40</v>
      </c>
    </row>
    <row r="13" spans="1:1" ht="17" x14ac:dyDescent="0.2">
      <c r="A13" s="36" t="s">
        <v>41</v>
      </c>
    </row>
    <row r="15" spans="1:1" ht="17" x14ac:dyDescent="0.2">
      <c r="A15" s="36" t="s">
        <v>42</v>
      </c>
    </row>
    <row r="16" spans="1:1" ht="17" x14ac:dyDescent="0.2">
      <c r="A16" s="36" t="s">
        <v>43</v>
      </c>
    </row>
    <row r="17" spans="1:1" ht="17" x14ac:dyDescent="0.2">
      <c r="A17" s="36" t="s">
        <v>44</v>
      </c>
    </row>
    <row r="18" spans="1:1" ht="17" x14ac:dyDescent="0.2">
      <c r="A18" s="36" t="s">
        <v>45</v>
      </c>
    </row>
    <row r="19" spans="1:1" ht="17" x14ac:dyDescent="0.2">
      <c r="A19" s="36" t="s">
        <v>46</v>
      </c>
    </row>
    <row r="20" spans="1:1" ht="17" x14ac:dyDescent="0.2">
      <c r="A20" s="36" t="s">
        <v>47</v>
      </c>
    </row>
    <row r="21" spans="1:1" ht="17" x14ac:dyDescent="0.2">
      <c r="A21" s="36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</vt:lpstr>
      <vt:lpstr>small mlp</vt:lpstr>
      <vt:lpstr>medium</vt:lpstr>
      <vt:lpstr>medium mlp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2024-09-30T16:02:43Z</dcterms:modified>
  <cp:category/>
  <cp:contentStatus/>
</cp:coreProperties>
</file>