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"/>
    </mc:Choice>
  </mc:AlternateContent>
  <xr:revisionPtr revIDLastSave="0" documentId="13_ncr:1_{84860873-44D2-BE45-8EAC-983C6BF321F7}" xr6:coauthVersionLast="47" xr6:coauthVersionMax="47" xr10:uidLastSave="{00000000-0000-0000-0000-000000000000}"/>
  <bookViews>
    <workbookView xWindow="0" yWindow="500" windowWidth="28800" windowHeight="16020" activeTab="2" xr2:uid="{43BE7A2C-2905-9443-9603-DC389E546A36}"/>
  </bookViews>
  <sheets>
    <sheet name="OVERHEAD" sheetId="1" r:id="rId1"/>
    <sheet name="RESOURCEANALYSIS" sheetId="5" r:id="rId2"/>
    <sheet name="PARINT" sheetId="4" r:id="rId3"/>
    <sheet name="CM1" sheetId="2" r:id="rId4"/>
    <sheet name="GMX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8" i="4" l="1"/>
  <c r="D74" i="4" s="1"/>
  <c r="L78" i="4"/>
  <c r="D69" i="4" s="1"/>
  <c r="Q77" i="4"/>
  <c r="D73" i="4" s="1"/>
  <c r="L77" i="4"/>
  <c r="D68" i="4" s="1"/>
  <c r="Q76" i="4"/>
  <c r="D72" i="4" s="1"/>
  <c r="L76" i="4"/>
  <c r="D67" i="4" s="1"/>
  <c r="Q75" i="4"/>
  <c r="C74" i="4" s="1"/>
  <c r="L75" i="4"/>
  <c r="C69" i="4" s="1"/>
  <c r="Q74" i="4"/>
  <c r="C73" i="4" s="1"/>
  <c r="L74" i="4"/>
  <c r="C68" i="4" s="1"/>
  <c r="Q73" i="4"/>
  <c r="C72" i="4" s="1"/>
  <c r="L73" i="4"/>
  <c r="C67" i="4" s="1"/>
  <c r="Q72" i="4"/>
  <c r="B74" i="4" s="1"/>
  <c r="L72" i="4"/>
  <c r="B69" i="4" s="1"/>
  <c r="Q71" i="4"/>
  <c r="B73" i="4" s="1"/>
  <c r="L71" i="4"/>
  <c r="B68" i="4" s="1"/>
  <c r="Q70" i="4"/>
  <c r="B72" i="4" s="1"/>
  <c r="L70" i="4"/>
  <c r="B67" i="4" s="1"/>
  <c r="Q67" i="4"/>
  <c r="D64" i="4" s="1"/>
  <c r="L67" i="4"/>
  <c r="D59" i="4" s="1"/>
  <c r="Q66" i="4"/>
  <c r="D63" i="4" s="1"/>
  <c r="L66" i="4"/>
  <c r="D58" i="4" s="1"/>
  <c r="Q65" i="4"/>
  <c r="D62" i="4" s="1"/>
  <c r="L65" i="4"/>
  <c r="D57" i="4" s="1"/>
  <c r="Q64" i="4"/>
  <c r="C64" i="4" s="1"/>
  <c r="L64" i="4"/>
  <c r="C59" i="4" s="1"/>
  <c r="Q63" i="4"/>
  <c r="C63" i="4" s="1"/>
  <c r="L63" i="4"/>
  <c r="C58" i="4" s="1"/>
  <c r="Q62" i="4"/>
  <c r="C62" i="4" s="1"/>
  <c r="L62" i="4"/>
  <c r="C57" i="4" s="1"/>
  <c r="Q61" i="4"/>
  <c r="B64" i="4" s="1"/>
  <c r="L61" i="4"/>
  <c r="B59" i="4" s="1"/>
  <c r="Q60" i="4"/>
  <c r="B63" i="4" s="1"/>
  <c r="L60" i="4"/>
  <c r="B58" i="4" s="1"/>
  <c r="Q59" i="4"/>
  <c r="B62" i="4" s="1"/>
  <c r="L59" i="4"/>
  <c r="B57" i="4" s="1"/>
  <c r="Q52" i="4"/>
  <c r="D48" i="4" s="1"/>
  <c r="L52" i="4"/>
  <c r="D43" i="4" s="1"/>
  <c r="Q51" i="4"/>
  <c r="D47" i="4" s="1"/>
  <c r="L51" i="4"/>
  <c r="D42" i="4" s="1"/>
  <c r="Q50" i="4"/>
  <c r="D46" i="4" s="1"/>
  <c r="L50" i="4"/>
  <c r="D41" i="4" s="1"/>
  <c r="Q49" i="4"/>
  <c r="C48" i="4" s="1"/>
  <c r="L49" i="4"/>
  <c r="C43" i="4" s="1"/>
  <c r="Q48" i="4"/>
  <c r="C47" i="4" s="1"/>
  <c r="L48" i="4"/>
  <c r="C42" i="4" s="1"/>
  <c r="Q47" i="4"/>
  <c r="C46" i="4" s="1"/>
  <c r="L47" i="4"/>
  <c r="C41" i="4" s="1"/>
  <c r="Q46" i="4"/>
  <c r="B48" i="4" s="1"/>
  <c r="L46" i="4"/>
  <c r="B43" i="4" s="1"/>
  <c r="Q45" i="4"/>
  <c r="B47" i="4" s="1"/>
  <c r="L45" i="4"/>
  <c r="B42" i="4" s="1"/>
  <c r="Q44" i="4"/>
  <c r="B46" i="4" s="1"/>
  <c r="L44" i="4"/>
  <c r="B41" i="4" s="1"/>
  <c r="Q41" i="4"/>
  <c r="D38" i="4" s="1"/>
  <c r="L41" i="4"/>
  <c r="D33" i="4" s="1"/>
  <c r="Q40" i="4"/>
  <c r="D37" i="4" s="1"/>
  <c r="L40" i="4"/>
  <c r="D32" i="4" s="1"/>
  <c r="Q39" i="4"/>
  <c r="D36" i="4" s="1"/>
  <c r="L39" i="4"/>
  <c r="D31" i="4" s="1"/>
  <c r="Q38" i="4"/>
  <c r="C38" i="4" s="1"/>
  <c r="L38" i="4"/>
  <c r="C33" i="4" s="1"/>
  <c r="Q37" i="4"/>
  <c r="C37" i="4" s="1"/>
  <c r="L37" i="4"/>
  <c r="C32" i="4" s="1"/>
  <c r="Q36" i="4"/>
  <c r="C36" i="4" s="1"/>
  <c r="L36" i="4"/>
  <c r="C31" i="4" s="1"/>
  <c r="Q35" i="4"/>
  <c r="B38" i="4" s="1"/>
  <c r="L35" i="4"/>
  <c r="B33" i="4" s="1"/>
  <c r="Q34" i="4"/>
  <c r="B37" i="4" s="1"/>
  <c r="L34" i="4"/>
  <c r="B32" i="4" s="1"/>
  <c r="Q33" i="4"/>
  <c r="B36" i="4" s="1"/>
  <c r="L33" i="4"/>
  <c r="B31" i="4" s="1"/>
  <c r="D2" i="5"/>
  <c r="C2" i="5"/>
  <c r="B2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B11" i="5"/>
  <c r="C11" i="5"/>
  <c r="D11" i="5"/>
  <c r="B12" i="5"/>
  <c r="C12" i="5"/>
  <c r="D12" i="5"/>
  <c r="B13" i="5"/>
  <c r="C13" i="5"/>
  <c r="D13" i="5"/>
  <c r="B14" i="5"/>
  <c r="C14" i="5"/>
  <c r="D14" i="5"/>
  <c r="D10" i="5"/>
  <c r="C10" i="5"/>
  <c r="B10" i="5"/>
  <c r="B4" i="5"/>
  <c r="C4" i="5"/>
  <c r="D4" i="5"/>
  <c r="B5" i="5"/>
  <c r="C5" i="5"/>
  <c r="D5" i="5"/>
  <c r="B6" i="5"/>
  <c r="C6" i="5"/>
  <c r="D6" i="5"/>
  <c r="D3" i="5"/>
  <c r="C3" i="5"/>
  <c r="B3" i="5"/>
  <c r="D6" i="4"/>
  <c r="D4" i="4"/>
  <c r="C4" i="4"/>
  <c r="Q12" i="4"/>
  <c r="D9" i="4" s="1"/>
  <c r="Q13" i="4"/>
  <c r="D10" i="4" s="1"/>
  <c r="Q14" i="4"/>
  <c r="D11" i="4" s="1"/>
  <c r="D20" i="3"/>
  <c r="D21" i="3"/>
  <c r="D19" i="3"/>
  <c r="C20" i="3"/>
  <c r="C21" i="3"/>
  <c r="C19" i="3"/>
  <c r="D10" i="3"/>
  <c r="D11" i="3"/>
  <c r="D9" i="3"/>
  <c r="C10" i="3"/>
  <c r="C11" i="3"/>
  <c r="C9" i="3"/>
  <c r="D15" i="3"/>
  <c r="D16" i="3"/>
  <c r="D14" i="3"/>
  <c r="D5" i="3"/>
  <c r="D6" i="3"/>
  <c r="D4" i="3"/>
  <c r="C15" i="3"/>
  <c r="C16" i="3"/>
  <c r="C14" i="3"/>
  <c r="C5" i="3"/>
  <c r="C6" i="3"/>
  <c r="C4" i="3"/>
  <c r="B20" i="3"/>
  <c r="B21" i="3"/>
  <c r="B19" i="3"/>
  <c r="B15" i="3"/>
  <c r="B16" i="3"/>
  <c r="B14" i="3"/>
  <c r="B10" i="3"/>
  <c r="B11" i="3"/>
  <c r="B9" i="3"/>
  <c r="B5" i="3"/>
  <c r="B6" i="3"/>
  <c r="B4" i="3"/>
  <c r="Q25" i="4"/>
  <c r="D21" i="4" s="1"/>
  <c r="L25" i="4"/>
  <c r="D16" i="4" s="1"/>
  <c r="Q24" i="4"/>
  <c r="D20" i="4" s="1"/>
  <c r="L24" i="4"/>
  <c r="D15" i="4" s="1"/>
  <c r="Q23" i="4"/>
  <c r="D19" i="4" s="1"/>
  <c r="L23" i="4"/>
  <c r="D14" i="4" s="1"/>
  <c r="Q22" i="4"/>
  <c r="C21" i="4" s="1"/>
  <c r="L22" i="4"/>
  <c r="C16" i="4" s="1"/>
  <c r="Q21" i="4"/>
  <c r="C20" i="4" s="1"/>
  <c r="L21" i="4"/>
  <c r="C15" i="4" s="1"/>
  <c r="Q20" i="4"/>
  <c r="C19" i="4" s="1"/>
  <c r="L20" i="4"/>
  <c r="C14" i="4" s="1"/>
  <c r="Q19" i="4"/>
  <c r="B21" i="4" s="1"/>
  <c r="L19" i="4"/>
  <c r="B16" i="4" s="1"/>
  <c r="Q18" i="4"/>
  <c r="B20" i="4" s="1"/>
  <c r="L18" i="4"/>
  <c r="B15" i="4" s="1"/>
  <c r="Q17" i="4"/>
  <c r="B19" i="4" s="1"/>
  <c r="L17" i="4"/>
  <c r="B14" i="4" s="1"/>
  <c r="L14" i="4"/>
  <c r="L13" i="4"/>
  <c r="D5" i="4" s="1"/>
  <c r="L12" i="4"/>
  <c r="Q11" i="4"/>
  <c r="C11" i="4" s="1"/>
  <c r="L11" i="4"/>
  <c r="C6" i="4" s="1"/>
  <c r="Q10" i="4"/>
  <c r="C10" i="4" s="1"/>
  <c r="L10" i="4"/>
  <c r="C5" i="4" s="1"/>
  <c r="Q9" i="4"/>
  <c r="C9" i="4" s="1"/>
  <c r="L9" i="4"/>
  <c r="Q8" i="4"/>
  <c r="B11" i="4" s="1"/>
  <c r="L8" i="4"/>
  <c r="B6" i="4" s="1"/>
  <c r="Q7" i="4"/>
  <c r="B10" i="4" s="1"/>
  <c r="L7" i="4"/>
  <c r="B5" i="4" s="1"/>
  <c r="Q6" i="4"/>
  <c r="B9" i="4" s="1"/>
  <c r="L6" i="4"/>
  <c r="B4" i="4" s="1"/>
  <c r="G19" i="1"/>
  <c r="D19" i="1"/>
  <c r="G18" i="1"/>
  <c r="D18" i="1"/>
  <c r="G17" i="1"/>
  <c r="D17" i="1"/>
  <c r="Q25" i="3"/>
  <c r="L25" i="3"/>
  <c r="Q24" i="3"/>
  <c r="L24" i="3"/>
  <c r="Q23" i="3"/>
  <c r="L23" i="3"/>
  <c r="Q22" i="3"/>
  <c r="L22" i="3"/>
  <c r="Q21" i="3"/>
  <c r="L21" i="3"/>
  <c r="Q20" i="3"/>
  <c r="L20" i="3"/>
  <c r="Q19" i="3"/>
  <c r="L19" i="3"/>
  <c r="Q18" i="3"/>
  <c r="L18" i="3"/>
  <c r="Q17" i="3"/>
  <c r="L17" i="3"/>
  <c r="Q14" i="3"/>
  <c r="L14" i="3"/>
  <c r="Q13" i="3"/>
  <c r="L13" i="3"/>
  <c r="Q12" i="3"/>
  <c r="L12" i="3"/>
  <c r="Q11" i="3"/>
  <c r="L11" i="3"/>
  <c r="Q10" i="3"/>
  <c r="L10" i="3"/>
  <c r="Q9" i="3"/>
  <c r="L9" i="3"/>
  <c r="Q8" i="3"/>
  <c r="L8" i="3"/>
  <c r="Q7" i="3"/>
  <c r="L7" i="3"/>
  <c r="Q6" i="3"/>
  <c r="L6" i="3"/>
  <c r="D20" i="2"/>
  <c r="D21" i="2"/>
  <c r="D19" i="2"/>
  <c r="D16" i="2" l="1"/>
  <c r="D15" i="2"/>
  <c r="D14" i="2"/>
  <c r="C20" i="2"/>
  <c r="C21" i="2"/>
  <c r="C19" i="2"/>
  <c r="D10" i="2"/>
  <c r="D11" i="2"/>
  <c r="D9" i="2"/>
  <c r="B19" i="2"/>
  <c r="B15" i="2"/>
  <c r="B16" i="2"/>
  <c r="B14" i="2"/>
  <c r="B10" i="2"/>
  <c r="B9" i="2"/>
  <c r="Q25" i="2"/>
  <c r="Q24" i="2"/>
  <c r="Q23" i="2"/>
  <c r="Q22" i="2"/>
  <c r="Q21" i="2"/>
  <c r="Q20" i="2"/>
  <c r="Q19" i="2"/>
  <c r="B21" i="2" s="1"/>
  <c r="Q18" i="2"/>
  <c r="B20" i="2" s="1"/>
  <c r="Q17" i="2"/>
  <c r="L25" i="2"/>
  <c r="L24" i="2"/>
  <c r="L23" i="2"/>
  <c r="L22" i="2"/>
  <c r="C16" i="2" s="1"/>
  <c r="L21" i="2"/>
  <c r="C15" i="2" s="1"/>
  <c r="L20" i="2"/>
  <c r="C14" i="2" s="1"/>
  <c r="L19" i="2"/>
  <c r="L18" i="2"/>
  <c r="L17" i="2"/>
  <c r="Q14" i="2"/>
  <c r="Q13" i="2"/>
  <c r="Q12" i="2"/>
  <c r="Q11" i="2"/>
  <c r="C11" i="2" s="1"/>
  <c r="Q10" i="2"/>
  <c r="C10" i="2" s="1"/>
  <c r="Q9" i="2"/>
  <c r="C9" i="2" s="1"/>
  <c r="Q8" i="2"/>
  <c r="B11" i="2" s="1"/>
  <c r="Q7" i="2"/>
  <c r="Q6" i="2"/>
  <c r="C6" i="2"/>
  <c r="C5" i="2"/>
  <c r="C4" i="2"/>
  <c r="B6" i="2"/>
  <c r="B5" i="2"/>
  <c r="B4" i="2"/>
  <c r="L6" i="2"/>
  <c r="L7" i="2"/>
  <c r="L8" i="2"/>
  <c r="L9" i="2"/>
  <c r="L10" i="2"/>
  <c r="L11" i="2"/>
  <c r="L12" i="2"/>
  <c r="D4" i="2" s="1"/>
  <c r="L13" i="2"/>
  <c r="D5" i="2" s="1"/>
  <c r="L14" i="2"/>
  <c r="D6" i="2" s="1"/>
  <c r="G14" i="1"/>
  <c r="D14" i="1"/>
  <c r="G13" i="1"/>
  <c r="D13" i="1"/>
  <c r="G12" i="1"/>
  <c r="D12" i="1"/>
  <c r="D9" i="1"/>
  <c r="D8" i="1"/>
  <c r="D7" i="1"/>
  <c r="G9" i="1"/>
  <c r="G8" i="1"/>
  <c r="G7" i="1"/>
  <c r="G4" i="1"/>
  <c r="G3" i="1"/>
  <c r="G2" i="1"/>
  <c r="D3" i="1"/>
  <c r="D4" i="1"/>
  <c r="D2" i="1"/>
</calcChain>
</file>

<file path=xl/sharedStrings.xml><?xml version="1.0" encoding="utf-8"?>
<sst xmlns="http://schemas.openxmlformats.org/spreadsheetml/2006/main" count="419" uniqueCount="77">
  <si>
    <t>ROUND 1</t>
  </si>
  <si>
    <t>ROUND 2</t>
  </si>
  <si>
    <t>ROUND 3</t>
  </si>
  <si>
    <t>OVERHEAD</t>
  </si>
  <si>
    <t>CM1</t>
  </si>
  <si>
    <t>2 workers</t>
  </si>
  <si>
    <t>4 workers</t>
  </si>
  <si>
    <t>6 workers</t>
  </si>
  <si>
    <t>2 to 4</t>
  </si>
  <si>
    <t xml:space="preserve">2 to 6 </t>
  </si>
  <si>
    <t>Scenario A (No change)</t>
  </si>
  <si>
    <t>4 to 6</t>
  </si>
  <si>
    <t>START</t>
  </si>
  <si>
    <t>END</t>
  </si>
  <si>
    <t>VAL</t>
  </si>
  <si>
    <t>A 2</t>
  </si>
  <si>
    <t>A 4</t>
  </si>
  <si>
    <t>A 6</t>
  </si>
  <si>
    <t>STREAM VOLCANO END</t>
  </si>
  <si>
    <t>CM1 VOLCANO END</t>
  </si>
  <si>
    <t>GMCS VOLCANO END</t>
  </si>
  <si>
    <t>DIF VOLCANO</t>
  </si>
  <si>
    <t>DIF BIA</t>
  </si>
  <si>
    <t>STREAM BIA END</t>
  </si>
  <si>
    <t>CM1 BIA END</t>
  </si>
  <si>
    <t>GMCS BIA END</t>
  </si>
  <si>
    <t>STREAM VOLCANO START</t>
  </si>
  <si>
    <t>CM1 VOLCANO START</t>
  </si>
  <si>
    <t>GMCS VOLCANO START</t>
  </si>
  <si>
    <t xml:space="preserve">STREAM BIA START </t>
  </si>
  <si>
    <t xml:space="preserve">CM1 BIA START </t>
  </si>
  <si>
    <t xml:space="preserve">GMCS BIA START </t>
  </si>
  <si>
    <t>SCENARIO</t>
  </si>
  <si>
    <t>B 2 TO 4</t>
  </si>
  <si>
    <t>B 2 TO 6</t>
  </si>
  <si>
    <t>B 4 TO 6</t>
  </si>
  <si>
    <t>C 2 TO 4</t>
  </si>
  <si>
    <t>C 2 TO 6</t>
  </si>
  <si>
    <t>C 4 TO 6</t>
  </si>
  <si>
    <t>D 2 TO 4</t>
  </si>
  <si>
    <t>D 2 TO 6</t>
  </si>
  <si>
    <t>D 4 TO 6</t>
  </si>
  <si>
    <t>Scenario B (30%, 90s, 45s)</t>
  </si>
  <si>
    <t>Scenario C (50%, 150s, 75s)</t>
  </si>
  <si>
    <t>Scenario D (70%, 220s, 105s)</t>
  </si>
  <si>
    <t>GMX</t>
  </si>
  <si>
    <t>Scenario B (30%, 145, 50s)</t>
  </si>
  <si>
    <t>Scenario C (50%, 240s, 80s)</t>
  </si>
  <si>
    <t>Scenario D (70%, 335s, 115s)</t>
  </si>
  <si>
    <t xml:space="preserve">STREAM MPI BIA START </t>
  </si>
  <si>
    <t>STREAM MPI  BIA END</t>
  </si>
  <si>
    <t>STREAM MPI VOLCANO START</t>
  </si>
  <si>
    <t>STREAM MPI  VOLCANO END</t>
  </si>
  <si>
    <t>Scenario B (30%, 165, 45s)</t>
  </si>
  <si>
    <t>Scenario C (50%, 270s, 75s)</t>
  </si>
  <si>
    <t>Scenario D (70%, 380s, 105s)</t>
  </si>
  <si>
    <t>NLOOP = 8</t>
  </si>
  <si>
    <t>NLOOP = 16</t>
  </si>
  <si>
    <t>NLOOP = 32</t>
  </si>
  <si>
    <t>NLOOP = 48</t>
  </si>
  <si>
    <t>NLOOP = 64</t>
  </si>
  <si>
    <t>2 RANKS</t>
  </si>
  <si>
    <t>START 1</t>
  </si>
  <si>
    <t>END 1</t>
  </si>
  <si>
    <t>START 2</t>
  </si>
  <si>
    <t>END 2</t>
  </si>
  <si>
    <t>START 3</t>
  </si>
  <si>
    <t>END 3</t>
  </si>
  <si>
    <t>4 RANKS</t>
  </si>
  <si>
    <t>6 RANKS</t>
  </si>
  <si>
    <t>PARINT</t>
  </si>
  <si>
    <t>Scenario C (50%, 150s, 58s)</t>
  </si>
  <si>
    <t>Scenario D (70%, 210s, 80s)</t>
  </si>
  <si>
    <t>Scenario B (30%, 320, 113s)</t>
  </si>
  <si>
    <t>Scenario C (50%, 530s, 190s)</t>
  </si>
  <si>
    <t>Scenario D (70%, 740s, 262s)</t>
  </si>
  <si>
    <t>Scenario B (30%, 90, 34s)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</si>
</sst>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0" fontId="1" fillId="0" borderId="2" xfId="0" applyFont="1" applyBorder="1"/>
    <xf numFmtId="1" fontId="0" fillId="0" borderId="1" xfId="0" applyNumberFormat="1" applyBorder="1"/>
    <xf numFmtId="164" fontId="0" fillId="0" borderId="0" xfId="0" applyNumberFormat="1"/>
    <xf numFmtId="1" fontId="0" fillId="0" borderId="0" xfId="0" applyNumberFormat="1" applyAlignment="1">
      <alignment horizontal="left" indent="2"/>
    </xf>
    <xf numFmtId="1" fontId="0" fillId="0" borderId="0" xfId="0" applyNumberFormat="1"/>
    <xf numFmtId="1" fontId="1" fillId="0" borderId="1" xfId="0" applyNumberFormat="1" applyFont="1" applyBorder="1"/>
    <xf numFmtId="0" fontId="1" fillId="0" borderId="0" xfId="0" applyFont="1"/>
    <xf numFmtId="0" fontId="0" fillId="0" borderId="3" xfId="0" applyBorder="1"/>
    <xf numFmtId="164" fontId="0" fillId="0" borderId="3" xfId="0" applyNumberFormat="1" applyBorder="1"/>
    <xf numFmtId="21" fontId="0" fillId="0" borderId="3" xfId="0" applyNumberFormat="1" applyBorder="1"/>
    <xf numFmtId="21" fontId="0" fillId="0" borderId="0" xfId="0" applyNumberFormat="1"/>
    <xf numFmtId="0" fontId="0" fillId="2" borderId="0" xfId="0" applyFill="1"/>
    <xf numFmtId="164" fontId="2" fillId="0" borderId="3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D02-93B9-9442-ABAF-635E03A36763}">
  <dimension ref="A1:I19"/>
  <sheetViews>
    <sheetView workbookViewId="0">
      <selection activeCell="C20" sqref="C20"/>
    </sheetView>
  </sheetViews>
  <sheetFormatPr baseColWidth="10" defaultRowHeight="16" x14ac:dyDescent="0.2"/>
  <cols>
    <col min="1" max="1" width="21.83203125" bestFit="1" customWidth="1"/>
    <col min="2" max="2" width="25" customWidth="1"/>
    <col min="3" max="3" width="23" customWidth="1"/>
    <col min="4" max="4" width="18.6640625" customWidth="1"/>
    <col min="5" max="5" width="28.6640625" customWidth="1"/>
    <col min="6" max="6" width="31.83203125" customWidth="1"/>
    <col min="7" max="7" width="16.6640625" customWidth="1"/>
    <col min="8" max="8" width="12.33203125" customWidth="1"/>
  </cols>
  <sheetData>
    <row r="1" spans="1:9" x14ac:dyDescent="0.2">
      <c r="A1" s="1" t="s">
        <v>3</v>
      </c>
      <c r="B1" s="2" t="s">
        <v>29</v>
      </c>
      <c r="C1" s="2" t="s">
        <v>23</v>
      </c>
      <c r="D1" s="2" t="s">
        <v>22</v>
      </c>
      <c r="E1" s="2" t="s">
        <v>26</v>
      </c>
      <c r="F1" s="2" t="s">
        <v>18</v>
      </c>
      <c r="G1" s="2" t="s">
        <v>21</v>
      </c>
      <c r="H1" s="5"/>
      <c r="I1" s="5"/>
    </row>
    <row r="2" spans="1:9" x14ac:dyDescent="0.2">
      <c r="A2" s="3" t="s">
        <v>0</v>
      </c>
      <c r="B2" s="4"/>
      <c r="C2" s="4"/>
      <c r="D2" s="6">
        <f>MINUTE(C2-B2)*60+SECOND(C2-B2)</f>
        <v>0</v>
      </c>
      <c r="E2" s="4">
        <v>0.77211805555555557</v>
      </c>
      <c r="F2" s="4">
        <v>0.77508101851851852</v>
      </c>
      <c r="G2" s="6">
        <f>MINUTE(F2-E2)*60+SECOND(F2-E2)</f>
        <v>256</v>
      </c>
    </row>
    <row r="3" spans="1:9" x14ac:dyDescent="0.2">
      <c r="A3" s="3" t="s">
        <v>1</v>
      </c>
      <c r="B3" s="4"/>
      <c r="C3" s="4"/>
      <c r="D3" s="6">
        <f t="shared" ref="D3:D4" si="0">MINUTE(C3-B3)*60+SECOND(C3-B3)</f>
        <v>0</v>
      </c>
      <c r="E3" s="4">
        <v>0.78170138888888896</v>
      </c>
      <c r="F3" s="4">
        <v>0.7846643518518519</v>
      </c>
      <c r="G3" s="6">
        <f t="shared" ref="G3:G4" si="1">MINUTE(F3-E3)*60+SECOND(F3-E3)</f>
        <v>256</v>
      </c>
    </row>
    <row r="4" spans="1:9" x14ac:dyDescent="0.2">
      <c r="A4" s="2" t="s">
        <v>2</v>
      </c>
      <c r="B4" s="4"/>
      <c r="C4" s="4"/>
      <c r="D4" s="6">
        <f t="shared" si="0"/>
        <v>0</v>
      </c>
      <c r="E4" s="4">
        <v>0.80500000000000005</v>
      </c>
      <c r="F4" s="4">
        <v>0.80797453703703714</v>
      </c>
      <c r="G4" s="6">
        <f t="shared" si="1"/>
        <v>257</v>
      </c>
    </row>
    <row r="6" spans="1:9" x14ac:dyDescent="0.2">
      <c r="A6" s="1" t="s">
        <v>3</v>
      </c>
      <c r="B6" s="2" t="s">
        <v>30</v>
      </c>
      <c r="C6" s="2" t="s">
        <v>24</v>
      </c>
      <c r="D6" s="2" t="s">
        <v>22</v>
      </c>
      <c r="E6" s="2" t="s">
        <v>27</v>
      </c>
      <c r="F6" s="2" t="s">
        <v>19</v>
      </c>
      <c r="G6" s="2" t="s">
        <v>21</v>
      </c>
    </row>
    <row r="7" spans="1:9" x14ac:dyDescent="0.2">
      <c r="A7" s="3" t="s">
        <v>0</v>
      </c>
      <c r="B7" s="4">
        <v>0.9236805555555555</v>
      </c>
      <c r="C7" s="4">
        <v>0.92562500000000003</v>
      </c>
      <c r="D7" s="6">
        <f>MINUTE(C7-B7)*60+SECOND(C7-B7)</f>
        <v>168</v>
      </c>
      <c r="E7" s="4">
        <v>0.78194444444444444</v>
      </c>
      <c r="F7" s="4">
        <v>0.78363425925925922</v>
      </c>
      <c r="G7" s="6">
        <f>MINUTE(F7-E7)*60+SECOND(F7-E7)</f>
        <v>146</v>
      </c>
    </row>
    <row r="8" spans="1:9" x14ac:dyDescent="0.2">
      <c r="A8" s="3" t="s">
        <v>1</v>
      </c>
      <c r="B8" s="4">
        <v>0.92763888888888879</v>
      </c>
      <c r="C8" s="4">
        <v>0.92964120370370373</v>
      </c>
      <c r="D8" s="6">
        <f t="shared" ref="D8:D9" si="2">MINUTE(C8-B8)*60+SECOND(C8-B8)</f>
        <v>173</v>
      </c>
      <c r="E8" s="4">
        <v>0.78475694444444455</v>
      </c>
      <c r="F8" s="4">
        <v>0.78648148148148145</v>
      </c>
      <c r="G8" s="6">
        <f t="shared" ref="G8:G9" si="3">MINUTE(F8-E8)*60+SECOND(F8-E8)</f>
        <v>149</v>
      </c>
    </row>
    <row r="9" spans="1:9" x14ac:dyDescent="0.2">
      <c r="A9" s="2" t="s">
        <v>2</v>
      </c>
      <c r="B9" s="4">
        <v>0.93285879629629631</v>
      </c>
      <c r="C9" s="4">
        <v>0.93461805555555555</v>
      </c>
      <c r="D9" s="10">
        <f t="shared" si="2"/>
        <v>152</v>
      </c>
      <c r="E9" s="4">
        <v>0.78694444444444445</v>
      </c>
      <c r="F9" s="4">
        <v>0.78868055555555561</v>
      </c>
      <c r="G9" s="6">
        <f t="shared" si="3"/>
        <v>150</v>
      </c>
    </row>
    <row r="11" spans="1:9" x14ac:dyDescent="0.2">
      <c r="A11" s="1" t="s">
        <v>3</v>
      </c>
      <c r="B11" s="2" t="s">
        <v>31</v>
      </c>
      <c r="C11" s="2" t="s">
        <v>25</v>
      </c>
      <c r="D11" s="2" t="s">
        <v>22</v>
      </c>
      <c r="E11" s="2" t="s">
        <v>28</v>
      </c>
      <c r="F11" s="2" t="s">
        <v>20</v>
      </c>
      <c r="G11" s="2" t="s">
        <v>21</v>
      </c>
    </row>
    <row r="12" spans="1:9" x14ac:dyDescent="0.2">
      <c r="A12" s="3" t="s">
        <v>0</v>
      </c>
      <c r="B12" s="4">
        <v>0.93380787037037039</v>
      </c>
      <c r="C12" s="4">
        <v>0.93638888888888883</v>
      </c>
      <c r="D12" s="6">
        <f>MINUTE(C12-B12)*60+SECOND(C12-B12)</f>
        <v>223</v>
      </c>
      <c r="E12" s="4">
        <v>0.80354166666666671</v>
      </c>
      <c r="F12" s="4">
        <v>0.80614583333333334</v>
      </c>
      <c r="G12" s="6">
        <f>MINUTE(F12-E12)*60+SECOND(F12-E12)</f>
        <v>225</v>
      </c>
    </row>
    <row r="13" spans="1:9" x14ac:dyDescent="0.2">
      <c r="A13" s="3" t="s">
        <v>1</v>
      </c>
      <c r="B13" s="4">
        <v>0.93739583333333332</v>
      </c>
      <c r="C13" s="4">
        <v>0.94019675925925927</v>
      </c>
      <c r="D13" s="6">
        <f t="shared" ref="D13:D14" si="4">MINUTE(C13-B13)*60+SECOND(C13-B13)</f>
        <v>242</v>
      </c>
      <c r="E13" s="4">
        <v>0.80856481481481479</v>
      </c>
      <c r="F13" s="4">
        <v>0.81119212962962972</v>
      </c>
      <c r="G13" s="6">
        <f t="shared" ref="G13:G14" si="5">MINUTE(F13-E13)*60+SECOND(F13-E13)</f>
        <v>227</v>
      </c>
    </row>
    <row r="14" spans="1:9" x14ac:dyDescent="0.2">
      <c r="A14" s="2" t="s">
        <v>2</v>
      </c>
      <c r="B14" s="4">
        <v>0.94116898148148154</v>
      </c>
      <c r="C14" s="4">
        <v>0.94399305555555557</v>
      </c>
      <c r="D14" s="6">
        <f t="shared" si="4"/>
        <v>244</v>
      </c>
      <c r="E14" s="4">
        <v>0.88063657407407403</v>
      </c>
      <c r="F14" s="4">
        <v>0.88321759259259258</v>
      </c>
      <c r="G14" s="6">
        <f t="shared" si="5"/>
        <v>223</v>
      </c>
    </row>
    <row r="16" spans="1:9" x14ac:dyDescent="0.2">
      <c r="A16" s="1" t="s">
        <v>3</v>
      </c>
      <c r="B16" s="2" t="s">
        <v>49</v>
      </c>
      <c r="C16" s="2" t="s">
        <v>50</v>
      </c>
      <c r="D16" s="2" t="s">
        <v>22</v>
      </c>
      <c r="E16" s="2" t="s">
        <v>51</v>
      </c>
      <c r="F16" s="2" t="s">
        <v>52</v>
      </c>
      <c r="G16" s="2" t="s">
        <v>21</v>
      </c>
    </row>
    <row r="17" spans="1:7" x14ac:dyDescent="0.2">
      <c r="A17" s="3" t="s">
        <v>0</v>
      </c>
      <c r="B17" s="4">
        <v>0.49932870370370369</v>
      </c>
      <c r="C17" s="4">
        <v>0.50386574074074075</v>
      </c>
      <c r="D17" s="6">
        <f>MINUTE(C17-B17)*60+SECOND(C17-B17)</f>
        <v>392</v>
      </c>
      <c r="E17" s="4">
        <v>0.87160879629629628</v>
      </c>
      <c r="F17" s="4">
        <v>0.8759837962962963</v>
      </c>
      <c r="G17" s="6">
        <f>MINUTE(F17-E17)*60+SECOND(F17-E17)</f>
        <v>378</v>
      </c>
    </row>
    <row r="18" spans="1:7" x14ac:dyDescent="0.2">
      <c r="A18" s="3" t="s">
        <v>1</v>
      </c>
      <c r="B18" s="4">
        <v>0.50858796296296294</v>
      </c>
      <c r="C18" s="4">
        <v>0.51333333333333331</v>
      </c>
      <c r="D18" s="6">
        <f t="shared" ref="D18:D19" si="6">MINUTE(C18-B18)*60+SECOND(C18-B18)</f>
        <v>410</v>
      </c>
      <c r="E18" s="4">
        <v>0.87675925925925924</v>
      </c>
      <c r="F18" s="4">
        <v>0.88113425925925926</v>
      </c>
      <c r="G18" s="6">
        <f t="shared" ref="G18:G19" si="7">MINUTE(F18-E18)*60+SECOND(F18-E18)</f>
        <v>378</v>
      </c>
    </row>
    <row r="19" spans="1:7" x14ac:dyDescent="0.2">
      <c r="A19" s="2" t="s">
        <v>2</v>
      </c>
      <c r="B19" s="4">
        <v>0.51681712962962967</v>
      </c>
      <c r="C19" s="4">
        <v>0.52152777777777781</v>
      </c>
      <c r="D19" s="6">
        <f t="shared" si="6"/>
        <v>407</v>
      </c>
      <c r="E19" s="4">
        <v>0.88517361111111115</v>
      </c>
      <c r="F19" s="4">
        <v>0.88953703703703713</v>
      </c>
      <c r="G19" s="6">
        <f t="shared" si="7"/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7906-55E6-224E-B882-5E005C6A045F}">
  <dimension ref="A1:L26"/>
  <sheetViews>
    <sheetView workbookViewId="0">
      <selection activeCell="K22" sqref="K22:L22"/>
    </sheetView>
  </sheetViews>
  <sheetFormatPr baseColWidth="10" defaultRowHeight="16" x14ac:dyDescent="0.2"/>
  <cols>
    <col min="1" max="1" width="15.5" customWidth="1"/>
  </cols>
  <sheetData>
    <row r="1" spans="1:12" x14ac:dyDescent="0.2">
      <c r="A1" s="11" t="s">
        <v>61</v>
      </c>
      <c r="B1" t="s">
        <v>0</v>
      </c>
      <c r="C1" t="s">
        <v>1</v>
      </c>
      <c r="D1" t="s">
        <v>2</v>
      </c>
      <c r="G1" s="12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2">
      <c r="A2" t="s">
        <v>56</v>
      </c>
      <c r="B2" s="9">
        <f>MINUTE(H2-G2)*60+SECOND(H2-G2)</f>
        <v>45</v>
      </c>
      <c r="C2" s="9">
        <f>MINUTE(J2-I2)*60+SECOND(J2-I2)</f>
        <v>169</v>
      </c>
      <c r="D2" s="9">
        <f>MINUTE(L2-K2)*60+SECOND(L2-K2)</f>
        <v>166</v>
      </c>
      <c r="G2" s="13">
        <v>0.33895833333333331</v>
      </c>
      <c r="H2" s="7">
        <v>0.33947916666666672</v>
      </c>
      <c r="I2" s="7">
        <v>0.34303240740740742</v>
      </c>
      <c r="J2" s="7">
        <v>0.34498842592592593</v>
      </c>
      <c r="K2" s="7">
        <v>0.34871527777777778</v>
      </c>
      <c r="L2" s="7">
        <v>0.35063657407407406</v>
      </c>
    </row>
    <row r="3" spans="1:12" x14ac:dyDescent="0.2">
      <c r="A3" t="s">
        <v>57</v>
      </c>
      <c r="B3" s="9">
        <f>MINUTE(H3-G3)*60+SECOND(H3-G3)</f>
        <v>293</v>
      </c>
      <c r="C3" s="9">
        <f>MINUTE(J3-I3)*60+SECOND(J3-I3)</f>
        <v>306</v>
      </c>
      <c r="D3" s="9">
        <f>MINUTE(L3-K3)*60+SECOND(L3-K3)</f>
        <v>294</v>
      </c>
      <c r="G3" s="13">
        <v>0.97038194444444448</v>
      </c>
      <c r="H3" s="7">
        <v>0.97377314814814808</v>
      </c>
      <c r="I3" s="7">
        <v>0.98749999999999993</v>
      </c>
      <c r="J3" s="7">
        <v>0.99104166666666671</v>
      </c>
      <c r="K3" s="7">
        <v>5.0925925925925921E-3</v>
      </c>
      <c r="L3" s="7">
        <v>8.4953703703703701E-3</v>
      </c>
    </row>
    <row r="4" spans="1:12" x14ac:dyDescent="0.2">
      <c r="A4" t="s">
        <v>58</v>
      </c>
      <c r="B4" s="9">
        <f t="shared" ref="B4:B6" si="0">MINUTE(H4-G4)*60+SECOND(H4-G4)</f>
        <v>549</v>
      </c>
      <c r="C4" s="9">
        <f t="shared" ref="C4:C6" si="1">MINUTE(J4-I4)*60+SECOND(J4-I4)</f>
        <v>551</v>
      </c>
      <c r="D4" s="9">
        <f t="shared" ref="D4:D6" si="2">MINUTE(L4-K4)*60+SECOND(L4-K4)</f>
        <v>548</v>
      </c>
      <c r="G4" s="13">
        <v>2.5277777777777777E-2</v>
      </c>
      <c r="H4" s="7">
        <v>3.1631944444444442E-2</v>
      </c>
      <c r="I4" s="7">
        <v>4.2569444444444444E-2</v>
      </c>
      <c r="J4" s="7">
        <v>4.8946759259259259E-2</v>
      </c>
      <c r="K4" s="7">
        <v>6.0057870370370366E-2</v>
      </c>
      <c r="L4" s="7">
        <v>6.6400462962962967E-2</v>
      </c>
    </row>
    <row r="5" spans="1:12" x14ac:dyDescent="0.2">
      <c r="A5" t="s">
        <v>59</v>
      </c>
      <c r="B5" s="9">
        <f t="shared" si="0"/>
        <v>789</v>
      </c>
      <c r="C5" s="9">
        <f t="shared" si="1"/>
        <v>807</v>
      </c>
      <c r="D5" s="9">
        <f t="shared" si="2"/>
        <v>804</v>
      </c>
      <c r="G5" s="13">
        <v>8.0277777777777781E-2</v>
      </c>
      <c r="H5" s="7">
        <v>8.9409722222222224E-2</v>
      </c>
      <c r="I5" s="7">
        <v>9.751157407407407E-2</v>
      </c>
      <c r="J5" s="7">
        <v>0.10685185185185185</v>
      </c>
      <c r="K5" s="7">
        <v>0.11501157407407407</v>
      </c>
      <c r="L5" s="7">
        <v>0.12431712962962964</v>
      </c>
    </row>
    <row r="6" spans="1:12" x14ac:dyDescent="0.2">
      <c r="A6" t="s">
        <v>60</v>
      </c>
      <c r="B6" s="9">
        <f t="shared" si="0"/>
        <v>1062</v>
      </c>
      <c r="C6" s="9">
        <f t="shared" si="1"/>
        <v>1063</v>
      </c>
      <c r="D6" s="9">
        <f t="shared" si="2"/>
        <v>1063</v>
      </c>
      <c r="G6" s="13">
        <v>0.13521990740740741</v>
      </c>
      <c r="H6" s="7">
        <v>0.14751157407407409</v>
      </c>
      <c r="I6" s="7">
        <v>0.15247685185185186</v>
      </c>
      <c r="J6" s="7">
        <v>0.1647800925925926</v>
      </c>
      <c r="K6" s="7">
        <v>0.16996527777777778</v>
      </c>
      <c r="L6" s="7">
        <v>0.18226851851851852</v>
      </c>
    </row>
    <row r="7" spans="1:12" x14ac:dyDescent="0.2">
      <c r="G7" s="12"/>
    </row>
    <row r="8" spans="1:12" x14ac:dyDescent="0.2">
      <c r="G8" s="12"/>
    </row>
    <row r="9" spans="1:12" x14ac:dyDescent="0.2">
      <c r="A9" s="11" t="s">
        <v>68</v>
      </c>
      <c r="B9" t="s">
        <v>0</v>
      </c>
      <c r="C9" t="s">
        <v>1</v>
      </c>
      <c r="D9" t="s">
        <v>2</v>
      </c>
      <c r="G9" s="12"/>
    </row>
    <row r="10" spans="1:12" x14ac:dyDescent="0.2">
      <c r="A10" t="s">
        <v>56</v>
      </c>
      <c r="B10" s="9">
        <f>MINUTE(H10-G10)*60+SECOND(H10-G10)</f>
        <v>47</v>
      </c>
      <c r="C10" s="9">
        <f>MINUTE(J10-I10)*60+SECOND(J10-I10)</f>
        <v>61</v>
      </c>
      <c r="D10" s="9">
        <f>MINUTE(L10-K10)*60+SECOND(L10-K10)</f>
        <v>65</v>
      </c>
      <c r="G10" s="13">
        <v>0.79197916666666668</v>
      </c>
      <c r="H10" s="7">
        <v>0.79252314814814817</v>
      </c>
      <c r="I10" s="7">
        <v>0.80223379629629632</v>
      </c>
      <c r="J10" s="7">
        <v>0.80293981481481491</v>
      </c>
      <c r="K10" s="7">
        <v>0.81276620370370367</v>
      </c>
      <c r="L10" s="7">
        <v>0.81351851851851853</v>
      </c>
    </row>
    <row r="11" spans="1:12" x14ac:dyDescent="0.2">
      <c r="A11" t="s">
        <v>57</v>
      </c>
      <c r="B11" s="9">
        <f t="shared" ref="B11:B14" si="3">MINUTE(H11-G11)*60+SECOND(H11-G11)</f>
        <v>115</v>
      </c>
      <c r="C11" s="9">
        <f t="shared" ref="C11:C14" si="4">MINUTE(J11-I11)*60+SECOND(J11-I11)</f>
        <v>103</v>
      </c>
      <c r="D11" s="9">
        <f t="shared" ref="D11:D14" si="5">MINUTE(L11-K11)*60+SECOND(L11-K11)</f>
        <v>107</v>
      </c>
      <c r="G11" s="13">
        <v>0.82607638888888879</v>
      </c>
      <c r="H11" s="13">
        <v>0.82740740740740737</v>
      </c>
      <c r="I11" s="7">
        <v>0.83636574074074066</v>
      </c>
      <c r="J11" s="7">
        <v>0.83755787037037033</v>
      </c>
      <c r="K11" s="7">
        <v>0.84689814814814823</v>
      </c>
      <c r="L11" s="7">
        <v>0.84813657407407417</v>
      </c>
    </row>
    <row r="12" spans="1:12" x14ac:dyDescent="0.2">
      <c r="A12" t="s">
        <v>58</v>
      </c>
      <c r="B12" s="9">
        <f t="shared" si="3"/>
        <v>194</v>
      </c>
      <c r="C12" s="9">
        <f t="shared" si="4"/>
        <v>195</v>
      </c>
      <c r="D12" s="9">
        <f t="shared" si="5"/>
        <v>192</v>
      </c>
      <c r="G12" s="13">
        <v>0.86021990740740739</v>
      </c>
      <c r="H12" s="7">
        <v>0.86246527777777782</v>
      </c>
      <c r="I12" s="7">
        <v>0.87048611111111107</v>
      </c>
      <c r="J12" s="7">
        <v>0.87274305555555554</v>
      </c>
      <c r="K12" s="7">
        <v>0.88101851851851853</v>
      </c>
      <c r="L12" s="7">
        <v>0.88324074074074066</v>
      </c>
    </row>
    <row r="13" spans="1:12" x14ac:dyDescent="0.2">
      <c r="A13" t="s">
        <v>59</v>
      </c>
      <c r="B13" s="9">
        <f t="shared" si="3"/>
        <v>286</v>
      </c>
      <c r="C13" s="9">
        <f t="shared" si="4"/>
        <v>284</v>
      </c>
      <c r="D13" s="9">
        <f t="shared" si="5"/>
        <v>285</v>
      </c>
      <c r="G13" s="13">
        <v>0.89436342592592588</v>
      </c>
      <c r="H13" s="7">
        <v>0.8976736111111111</v>
      </c>
      <c r="I13" s="7">
        <v>0.90461805555555552</v>
      </c>
      <c r="J13" s="7">
        <v>0.90790509259259267</v>
      </c>
      <c r="K13" s="7">
        <v>0.91515046296296287</v>
      </c>
      <c r="L13" s="7">
        <v>0.91844907407407417</v>
      </c>
    </row>
    <row r="14" spans="1:12" x14ac:dyDescent="0.2">
      <c r="A14" t="s">
        <v>60</v>
      </c>
      <c r="B14" s="9">
        <f t="shared" si="3"/>
        <v>378</v>
      </c>
      <c r="C14" s="9">
        <f t="shared" si="4"/>
        <v>374</v>
      </c>
      <c r="D14" s="9">
        <f t="shared" si="5"/>
        <v>376</v>
      </c>
      <c r="G14" s="14">
        <v>0.92850694444444448</v>
      </c>
      <c r="H14" s="15">
        <v>0.9328819444444445</v>
      </c>
      <c r="I14" s="15">
        <v>0.93877314814814816</v>
      </c>
      <c r="J14" s="15">
        <v>0.9431018518518518</v>
      </c>
      <c r="K14" s="15">
        <v>0.94930555555555562</v>
      </c>
      <c r="L14" s="15">
        <v>0.95365740740740745</v>
      </c>
    </row>
    <row r="15" spans="1:12" x14ac:dyDescent="0.2">
      <c r="G15" s="12"/>
    </row>
    <row r="16" spans="1:12" x14ac:dyDescent="0.2">
      <c r="G16" s="12"/>
    </row>
    <row r="17" spans="1:12" x14ac:dyDescent="0.2">
      <c r="A17" s="11" t="s">
        <v>69</v>
      </c>
      <c r="B17" t="s">
        <v>0</v>
      </c>
      <c r="C17" t="s">
        <v>1</v>
      </c>
      <c r="D17" t="s">
        <v>2</v>
      </c>
      <c r="G17" s="12"/>
    </row>
    <row r="18" spans="1:12" x14ac:dyDescent="0.2">
      <c r="A18" t="s">
        <v>56</v>
      </c>
      <c r="B18" s="9">
        <f>MINUTE(H18-G18)*60+SECOND(H18-G18)</f>
        <v>51</v>
      </c>
      <c r="C18" s="9">
        <f>MINUTE(J18-I18)*60+SECOND(J18-I18)</f>
        <v>52</v>
      </c>
      <c r="D18" s="9">
        <f>MINUTE(L18-K18)*60+SECOND(L18-K18)</f>
        <v>48</v>
      </c>
      <c r="G18" s="13">
        <v>0.61635416666666665</v>
      </c>
      <c r="H18" s="7">
        <v>0.61694444444444441</v>
      </c>
      <c r="I18" s="7">
        <v>0.62660879629629629</v>
      </c>
      <c r="J18" s="7">
        <v>0.6272106481481482</v>
      </c>
      <c r="K18" s="7">
        <v>0.63715277777777779</v>
      </c>
      <c r="L18" s="7">
        <v>0.63770833333333332</v>
      </c>
    </row>
    <row r="19" spans="1:12" x14ac:dyDescent="0.2">
      <c r="A19" t="s">
        <v>57</v>
      </c>
      <c r="B19" s="9">
        <f t="shared" ref="B19:B22" si="6">MINUTE(H19-G19)*60+SECOND(H19-G19)</f>
        <v>79</v>
      </c>
      <c r="C19" s="9">
        <f t="shared" ref="C19:C22" si="7">MINUTE(J19-I19)*60+SECOND(J19-I19)</f>
        <v>85</v>
      </c>
      <c r="D19" s="9">
        <f t="shared" ref="D19:D22" si="8">MINUTE(L19-K19)*60+SECOND(L19-K19)</f>
        <v>73</v>
      </c>
      <c r="G19" s="13">
        <v>0.65053240740740736</v>
      </c>
      <c r="H19" s="13">
        <v>0.65144675925925932</v>
      </c>
      <c r="I19" s="7">
        <v>0.66071759259259266</v>
      </c>
      <c r="J19" s="7">
        <v>0.66170138888888885</v>
      </c>
      <c r="K19" s="7">
        <v>0.67125000000000001</v>
      </c>
      <c r="L19" s="7">
        <v>0.6720949074074074</v>
      </c>
    </row>
    <row r="20" spans="1:12" x14ac:dyDescent="0.2">
      <c r="A20" t="s">
        <v>58</v>
      </c>
      <c r="B20" s="9">
        <f t="shared" si="6"/>
        <v>136</v>
      </c>
      <c r="C20" s="9">
        <f t="shared" si="7"/>
        <v>135</v>
      </c>
      <c r="D20" s="9">
        <f t="shared" si="8"/>
        <v>134</v>
      </c>
      <c r="G20" s="13">
        <v>0.68465277777777767</v>
      </c>
      <c r="H20" s="7">
        <v>0.68622685185185184</v>
      </c>
      <c r="I20" s="7">
        <v>0.694849537037037</v>
      </c>
      <c r="J20" s="7">
        <v>0.69641203703703702</v>
      </c>
      <c r="K20" s="7">
        <v>0.70539351851851861</v>
      </c>
      <c r="L20" s="7">
        <v>0.70694444444444438</v>
      </c>
    </row>
    <row r="21" spans="1:12" x14ac:dyDescent="0.2">
      <c r="A21" t="s">
        <v>59</v>
      </c>
      <c r="B21" s="9">
        <f t="shared" si="6"/>
        <v>199</v>
      </c>
      <c r="C21" s="9">
        <f t="shared" si="7"/>
        <v>194</v>
      </c>
      <c r="D21" s="9">
        <f t="shared" si="8"/>
        <v>196</v>
      </c>
      <c r="G21" s="13">
        <v>0.71876157407407415</v>
      </c>
      <c r="H21" s="7">
        <v>0.72106481481481488</v>
      </c>
      <c r="I21" s="7">
        <v>0.72895833333333337</v>
      </c>
      <c r="J21" s="7">
        <v>0.73120370370370369</v>
      </c>
      <c r="K21" s="7">
        <v>0.73951388888888892</v>
      </c>
      <c r="L21" s="7">
        <v>0.74178240740740742</v>
      </c>
    </row>
    <row r="22" spans="1:12" x14ac:dyDescent="0.2">
      <c r="A22" t="s">
        <v>60</v>
      </c>
      <c r="B22" s="9">
        <f t="shared" si="6"/>
        <v>258</v>
      </c>
      <c r="C22" s="9">
        <f t="shared" si="7"/>
        <v>258</v>
      </c>
      <c r="D22" s="9">
        <f t="shared" si="8"/>
        <v>253</v>
      </c>
      <c r="G22" s="14">
        <v>0.75290509259259253</v>
      </c>
      <c r="H22" s="14">
        <v>0.75589120370370377</v>
      </c>
      <c r="I22" s="15">
        <v>0.76307870370370379</v>
      </c>
      <c r="J22" s="15">
        <v>0.76606481481481481</v>
      </c>
      <c r="K22" s="15">
        <v>0.77363425925925933</v>
      </c>
      <c r="L22" s="15">
        <v>0.77656249999999993</v>
      </c>
    </row>
    <row r="23" spans="1:12" x14ac:dyDescent="0.2">
      <c r="G23" s="12"/>
    </row>
    <row r="24" spans="1:12" x14ac:dyDescent="0.2">
      <c r="G24" s="12"/>
    </row>
    <row r="25" spans="1:12" x14ac:dyDescent="0.2">
      <c r="G25" s="12"/>
    </row>
    <row r="26" spans="1:12" x14ac:dyDescent="0.2">
      <c r="G2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3E74-7FD7-1A47-8135-4BA171E8B671}">
  <dimension ref="A1:R78"/>
  <sheetViews>
    <sheetView tabSelected="1" topLeftCell="A3" workbookViewId="0">
      <selection activeCell="O23" sqref="O23"/>
    </sheetView>
  </sheetViews>
  <sheetFormatPr baseColWidth="10" defaultRowHeight="16" x14ac:dyDescent="0.2"/>
  <cols>
    <col min="1" max="1" width="25.6640625" customWidth="1"/>
  </cols>
  <sheetData>
    <row r="1" spans="1:18" x14ac:dyDescent="0.2">
      <c r="A1" t="s">
        <v>70</v>
      </c>
    </row>
    <row r="2" spans="1:18" x14ac:dyDescent="0.2">
      <c r="A2" s="16" t="s">
        <v>58</v>
      </c>
    </row>
    <row r="3" spans="1:18" x14ac:dyDescent="0.2">
      <c r="A3" t="s">
        <v>10</v>
      </c>
      <c r="B3" t="s">
        <v>5</v>
      </c>
      <c r="C3" t="s">
        <v>6</v>
      </c>
      <c r="D3" t="s">
        <v>7</v>
      </c>
    </row>
    <row r="4" spans="1:18" x14ac:dyDescent="0.2">
      <c r="B4" s="9">
        <f>L6</f>
        <v>557</v>
      </c>
      <c r="C4" s="9">
        <f>L9</f>
        <v>218</v>
      </c>
      <c r="D4" s="9">
        <f>L12</f>
        <v>161</v>
      </c>
    </row>
    <row r="5" spans="1:18" x14ac:dyDescent="0.2">
      <c r="B5" s="9">
        <f>L7</f>
        <v>557</v>
      </c>
      <c r="C5" s="9">
        <f>L10</f>
        <v>218</v>
      </c>
      <c r="D5" s="9">
        <f>L13</f>
        <v>161</v>
      </c>
      <c r="J5" t="s">
        <v>12</v>
      </c>
      <c r="K5" t="s">
        <v>13</v>
      </c>
      <c r="L5" t="s">
        <v>14</v>
      </c>
      <c r="M5" t="s">
        <v>32</v>
      </c>
      <c r="O5" t="s">
        <v>12</v>
      </c>
      <c r="P5" t="s">
        <v>13</v>
      </c>
      <c r="Q5" t="s">
        <v>14</v>
      </c>
      <c r="R5" t="s">
        <v>32</v>
      </c>
    </row>
    <row r="6" spans="1:18" x14ac:dyDescent="0.2">
      <c r="B6" s="9">
        <f>L8</f>
        <v>577</v>
      </c>
      <c r="C6" s="9">
        <f>L11</f>
        <v>220</v>
      </c>
      <c r="D6" s="9">
        <f>L14</f>
        <v>139</v>
      </c>
      <c r="J6" s="7">
        <v>0.91828703703703696</v>
      </c>
      <c r="K6" s="7">
        <v>0.92473379629629626</v>
      </c>
      <c r="L6" s="8">
        <f t="shared" ref="L6:L14" si="0">MINUTE(K6-J6)*60+SECOND(K6-J6)</f>
        <v>557</v>
      </c>
      <c r="M6" t="s">
        <v>15</v>
      </c>
      <c r="O6" s="7">
        <v>0.55928240740740742</v>
      </c>
      <c r="P6" s="7">
        <v>0.56297453703703704</v>
      </c>
      <c r="Q6" s="8">
        <f t="shared" ref="Q6:Q14" si="1">MINUTE(P6-O6)*60+SECOND(P6-O6)</f>
        <v>319</v>
      </c>
      <c r="R6" t="s">
        <v>33</v>
      </c>
    </row>
    <row r="7" spans="1:18" x14ac:dyDescent="0.2">
      <c r="J7" s="7">
        <v>0.33827546296296296</v>
      </c>
      <c r="K7" s="7">
        <v>0.34472222222222221</v>
      </c>
      <c r="L7" s="8">
        <f t="shared" si="0"/>
        <v>557</v>
      </c>
      <c r="M7" t="s">
        <v>15</v>
      </c>
      <c r="O7" s="7">
        <v>0.56533564814814818</v>
      </c>
      <c r="P7" s="7">
        <v>0.56910879629629629</v>
      </c>
      <c r="Q7" s="8">
        <f t="shared" si="1"/>
        <v>326</v>
      </c>
      <c r="R7" t="s">
        <v>33</v>
      </c>
    </row>
    <row r="8" spans="1:18" x14ac:dyDescent="0.2">
      <c r="A8" t="s">
        <v>53</v>
      </c>
      <c r="B8" t="s">
        <v>8</v>
      </c>
      <c r="C8" t="s">
        <v>9</v>
      </c>
      <c r="D8" t="s">
        <v>11</v>
      </c>
      <c r="J8" s="7">
        <v>0.34512731481481485</v>
      </c>
      <c r="K8" s="7">
        <v>4.3518055555555559</v>
      </c>
      <c r="L8" s="8">
        <f t="shared" si="0"/>
        <v>577</v>
      </c>
      <c r="M8" t="s">
        <v>15</v>
      </c>
      <c r="O8" s="7">
        <v>0.57142361111111117</v>
      </c>
      <c r="P8" s="7">
        <v>0.57513888888888887</v>
      </c>
      <c r="Q8" s="8">
        <f t="shared" si="1"/>
        <v>321</v>
      </c>
      <c r="R8" t="s">
        <v>33</v>
      </c>
    </row>
    <row r="9" spans="1:18" x14ac:dyDescent="0.2">
      <c r="B9" s="9">
        <f>Q6</f>
        <v>319</v>
      </c>
      <c r="C9" s="9">
        <f>Q9</f>
        <v>276</v>
      </c>
      <c r="D9" s="9">
        <f>Q12</f>
        <v>200</v>
      </c>
      <c r="J9" s="7">
        <v>0.92781249999999993</v>
      </c>
      <c r="K9" s="7">
        <v>0.93033564814814806</v>
      </c>
      <c r="L9" s="8">
        <f t="shared" si="0"/>
        <v>218</v>
      </c>
      <c r="M9" t="s">
        <v>16</v>
      </c>
      <c r="O9" s="7">
        <v>0.77658564814814823</v>
      </c>
      <c r="P9" s="7">
        <v>0.77978009259259251</v>
      </c>
      <c r="Q9" s="8">
        <f t="shared" si="1"/>
        <v>276</v>
      </c>
      <c r="R9" t="s">
        <v>34</v>
      </c>
    </row>
    <row r="10" spans="1:18" x14ac:dyDescent="0.2">
      <c r="B10" s="9">
        <f t="shared" ref="B10:B11" si="2">Q7</f>
        <v>326</v>
      </c>
      <c r="C10" s="9">
        <f t="shared" ref="C10:C11" si="3">Q10</f>
        <v>287</v>
      </c>
      <c r="D10" s="9">
        <f t="shared" ref="D10:D11" si="4">Q13</f>
        <v>191</v>
      </c>
      <c r="J10" s="7">
        <v>0.33185185185185184</v>
      </c>
      <c r="K10" s="7">
        <v>0.33437500000000003</v>
      </c>
      <c r="L10" s="8">
        <f>MINUTE(K10-J10)*60+SECOND(K10-J10)</f>
        <v>218</v>
      </c>
      <c r="M10" t="s">
        <v>16</v>
      </c>
      <c r="O10" s="7">
        <v>0.78260416666666666</v>
      </c>
      <c r="P10" s="7">
        <v>0.78592592592592592</v>
      </c>
      <c r="Q10" s="8">
        <f t="shared" si="1"/>
        <v>287</v>
      </c>
      <c r="R10" t="s">
        <v>34</v>
      </c>
    </row>
    <row r="11" spans="1:18" x14ac:dyDescent="0.2">
      <c r="B11" s="9">
        <f t="shared" si="2"/>
        <v>321</v>
      </c>
      <c r="C11" s="9">
        <f t="shared" si="3"/>
        <v>281</v>
      </c>
      <c r="D11" s="9">
        <f t="shared" si="4"/>
        <v>190</v>
      </c>
      <c r="J11" s="7">
        <v>0.33490740740740743</v>
      </c>
      <c r="K11" s="7">
        <v>0.3374537037037037</v>
      </c>
      <c r="L11" s="8">
        <f>MINUTE(K11-J11)*60+SECOND(K11-J11)</f>
        <v>220</v>
      </c>
      <c r="M11" t="s">
        <v>16</v>
      </c>
      <c r="O11" s="7">
        <v>0.78870370370370368</v>
      </c>
      <c r="P11" s="7">
        <v>0.79195601851851849</v>
      </c>
      <c r="Q11" s="8">
        <f t="shared" si="1"/>
        <v>281</v>
      </c>
      <c r="R11" t="s">
        <v>34</v>
      </c>
    </row>
    <row r="12" spans="1:18" x14ac:dyDescent="0.2">
      <c r="J12" s="7">
        <v>0.93112268518518515</v>
      </c>
      <c r="K12" s="7">
        <v>0.93298611111111107</v>
      </c>
      <c r="L12" s="8">
        <f t="shared" si="0"/>
        <v>161</v>
      </c>
      <c r="M12" t="s">
        <v>17</v>
      </c>
      <c r="O12" s="7">
        <v>0.97417824074074078</v>
      </c>
      <c r="P12" s="7">
        <v>0.97649305555555566</v>
      </c>
      <c r="Q12" s="8">
        <f t="shared" si="1"/>
        <v>200</v>
      </c>
      <c r="R12" t="s">
        <v>35</v>
      </c>
    </row>
    <row r="13" spans="1:18" x14ac:dyDescent="0.2">
      <c r="A13" t="s">
        <v>54</v>
      </c>
      <c r="B13" t="s">
        <v>8</v>
      </c>
      <c r="C13" t="s">
        <v>9</v>
      </c>
      <c r="D13" t="s">
        <v>11</v>
      </c>
      <c r="J13" s="7">
        <v>0.32506944444444447</v>
      </c>
      <c r="K13" s="7">
        <v>0.32693287037037039</v>
      </c>
      <c r="L13" s="8">
        <f t="shared" si="0"/>
        <v>161</v>
      </c>
      <c r="M13" t="s">
        <v>17</v>
      </c>
      <c r="O13" s="7">
        <v>0.97884259259259254</v>
      </c>
      <c r="P13" s="7">
        <v>0.98105324074074074</v>
      </c>
      <c r="Q13" s="8">
        <f t="shared" si="1"/>
        <v>191</v>
      </c>
      <c r="R13" t="s">
        <v>35</v>
      </c>
    </row>
    <row r="14" spans="1:18" x14ac:dyDescent="0.2">
      <c r="B14" s="9">
        <f>L17</f>
        <v>406</v>
      </c>
      <c r="C14" s="9">
        <f>L20</f>
        <v>372</v>
      </c>
      <c r="D14" s="9">
        <f>L23</f>
        <v>248</v>
      </c>
      <c r="J14" s="7">
        <v>0.32939814814814816</v>
      </c>
      <c r="K14" s="7">
        <v>0.33100694444444445</v>
      </c>
      <c r="L14" s="8">
        <f t="shared" si="0"/>
        <v>139</v>
      </c>
      <c r="M14" t="s">
        <v>17</v>
      </c>
      <c r="O14" s="7">
        <v>0.98354166666666665</v>
      </c>
      <c r="P14" s="7">
        <v>0.9857407407407407</v>
      </c>
      <c r="Q14" s="8">
        <f t="shared" si="1"/>
        <v>190</v>
      </c>
      <c r="R14" t="s">
        <v>35</v>
      </c>
    </row>
    <row r="15" spans="1:18" x14ac:dyDescent="0.2">
      <c r="B15" s="9">
        <f t="shared" ref="B15:B16" si="5">L18</f>
        <v>393</v>
      </c>
      <c r="C15" s="9">
        <f>L21</f>
        <v>368</v>
      </c>
      <c r="D15" s="9">
        <f>L24</f>
        <v>254</v>
      </c>
    </row>
    <row r="16" spans="1:18" x14ac:dyDescent="0.2">
      <c r="B16" s="9">
        <f t="shared" si="5"/>
        <v>398</v>
      </c>
      <c r="C16" s="9">
        <f>L22</f>
        <v>370</v>
      </c>
      <c r="D16" s="9">
        <f>L25</f>
        <v>225</v>
      </c>
      <c r="J16" t="s">
        <v>12</v>
      </c>
      <c r="K16" t="s">
        <v>13</v>
      </c>
      <c r="L16" t="s">
        <v>14</v>
      </c>
      <c r="M16" t="s">
        <v>32</v>
      </c>
      <c r="O16" t="s">
        <v>12</v>
      </c>
      <c r="P16" t="s">
        <v>13</v>
      </c>
      <c r="Q16" t="s">
        <v>14</v>
      </c>
      <c r="R16" t="s">
        <v>32</v>
      </c>
    </row>
    <row r="17" spans="1:18" x14ac:dyDescent="0.2">
      <c r="J17" s="7">
        <v>0.57750000000000001</v>
      </c>
      <c r="K17" s="7">
        <v>0.58219907407407401</v>
      </c>
      <c r="L17" s="8">
        <f t="shared" ref="L17:L25" si="6">MINUTE(K17-J17)*60+SECOND(K17-J17)</f>
        <v>406</v>
      </c>
      <c r="M17" t="s">
        <v>36</v>
      </c>
      <c r="O17" s="7">
        <v>0.32582175925925927</v>
      </c>
      <c r="P17" s="7">
        <v>0.33101851851851855</v>
      </c>
      <c r="Q17" s="8">
        <f>MINUTE(P17-O17)*60+SECOND(P17-O17)</f>
        <v>449</v>
      </c>
      <c r="R17" t="s">
        <v>39</v>
      </c>
    </row>
    <row r="18" spans="1:18" x14ac:dyDescent="0.2">
      <c r="A18" t="s">
        <v>55</v>
      </c>
      <c r="B18" t="s">
        <v>8</v>
      </c>
      <c r="C18" t="s">
        <v>9</v>
      </c>
      <c r="D18" t="s">
        <v>11</v>
      </c>
      <c r="J18" s="7">
        <v>0.58480324074074075</v>
      </c>
      <c r="K18" s="7">
        <v>0.58935185185185179</v>
      </c>
      <c r="L18" s="8">
        <f t="shared" si="6"/>
        <v>393</v>
      </c>
      <c r="M18" t="s">
        <v>36</v>
      </c>
      <c r="O18" s="7">
        <v>0.33437500000000003</v>
      </c>
      <c r="P18" s="7">
        <v>0.33957175925925925</v>
      </c>
      <c r="Q18" s="8">
        <f>MINUTE(P18-O18)*60+SECOND(P18-O18)</f>
        <v>449</v>
      </c>
      <c r="R18" t="s">
        <v>39</v>
      </c>
    </row>
    <row r="19" spans="1:18" x14ac:dyDescent="0.2">
      <c r="B19" s="9">
        <f>Q17</f>
        <v>449</v>
      </c>
      <c r="C19" s="9">
        <f>Q20</f>
        <v>444</v>
      </c>
      <c r="D19" s="9">
        <f>Q23</f>
        <v>237</v>
      </c>
      <c r="J19" s="7">
        <v>0.59210648148148148</v>
      </c>
      <c r="K19" s="7">
        <v>0.59671296296296295</v>
      </c>
      <c r="L19" s="8">
        <f t="shared" si="6"/>
        <v>398</v>
      </c>
      <c r="M19" t="s">
        <v>36</v>
      </c>
      <c r="O19" s="7">
        <v>0.34295138888888888</v>
      </c>
      <c r="P19" s="7">
        <v>0.34818287037037038</v>
      </c>
      <c r="Q19" s="8">
        <f t="shared" ref="Q19:Q25" si="7">MINUTE(P19-O19)*60+SECOND(P19-O19)</f>
        <v>452</v>
      </c>
      <c r="R19" t="s">
        <v>39</v>
      </c>
    </row>
    <row r="20" spans="1:18" x14ac:dyDescent="0.2">
      <c r="B20" s="9">
        <f t="shared" ref="B20:B21" si="8">Q18</f>
        <v>449</v>
      </c>
      <c r="C20" s="9">
        <f t="shared" ref="C20:C21" si="9">Q21</f>
        <v>446</v>
      </c>
      <c r="D20" s="9">
        <f t="shared" ref="D20:D21" si="10">Q24</f>
        <v>249</v>
      </c>
      <c r="J20" s="7">
        <v>0.79479166666666667</v>
      </c>
      <c r="K20" s="7">
        <v>0.79909722222222224</v>
      </c>
      <c r="L20" s="8">
        <f t="shared" si="6"/>
        <v>372</v>
      </c>
      <c r="M20" t="s">
        <v>37</v>
      </c>
      <c r="O20" s="7">
        <v>0.36662037037037037</v>
      </c>
      <c r="P20" s="7">
        <v>0.37175925925925929</v>
      </c>
      <c r="Q20" s="8">
        <f t="shared" si="7"/>
        <v>444</v>
      </c>
      <c r="R20" t="s">
        <v>40</v>
      </c>
    </row>
    <row r="21" spans="1:18" x14ac:dyDescent="0.2">
      <c r="B21" s="9">
        <f t="shared" si="8"/>
        <v>452</v>
      </c>
      <c r="C21" s="9">
        <f t="shared" si="9"/>
        <v>452</v>
      </c>
      <c r="D21" s="9">
        <f t="shared" si="10"/>
        <v>237</v>
      </c>
      <c r="J21" s="7">
        <v>0.80209490740740741</v>
      </c>
      <c r="K21" s="7">
        <v>0.80635416666666659</v>
      </c>
      <c r="L21" s="8">
        <f t="shared" si="6"/>
        <v>368</v>
      </c>
      <c r="M21" t="s">
        <v>37</v>
      </c>
      <c r="O21" s="7">
        <v>0.37515046296296295</v>
      </c>
      <c r="P21" s="7">
        <v>0.3803125</v>
      </c>
      <c r="Q21" s="8">
        <f t="shared" si="7"/>
        <v>446</v>
      </c>
      <c r="R21" t="s">
        <v>40</v>
      </c>
    </row>
    <row r="22" spans="1:18" x14ac:dyDescent="0.2">
      <c r="J22" s="7">
        <v>0.80938657407407411</v>
      </c>
      <c r="K22" s="7">
        <v>0.81366898148148159</v>
      </c>
      <c r="L22" s="8">
        <f t="shared" si="6"/>
        <v>370</v>
      </c>
      <c r="M22" t="s">
        <v>37</v>
      </c>
      <c r="O22" s="7">
        <v>0.38368055555555558</v>
      </c>
      <c r="P22" s="7">
        <v>0.38891203703703708</v>
      </c>
      <c r="Q22" s="8">
        <f t="shared" si="7"/>
        <v>452</v>
      </c>
      <c r="R22" t="s">
        <v>40</v>
      </c>
    </row>
    <row r="23" spans="1:18" x14ac:dyDescent="0.2">
      <c r="J23" s="7">
        <v>0.98824074074074064</v>
      </c>
      <c r="K23" s="7">
        <v>0.99111111111111105</v>
      </c>
      <c r="L23" s="8">
        <f t="shared" si="6"/>
        <v>248</v>
      </c>
      <c r="M23" t="s">
        <v>38</v>
      </c>
      <c r="O23" s="7">
        <v>3.3912037037037036E-3</v>
      </c>
      <c r="P23" s="7">
        <v>6.1342592592592594E-3</v>
      </c>
      <c r="Q23" s="8">
        <f t="shared" si="7"/>
        <v>237</v>
      </c>
      <c r="R23" t="s">
        <v>41</v>
      </c>
    </row>
    <row r="24" spans="1:18" x14ac:dyDescent="0.2">
      <c r="J24" s="7">
        <v>0.99328703703703702</v>
      </c>
      <c r="K24" s="7">
        <v>0.99622685185185189</v>
      </c>
      <c r="L24" s="8">
        <f t="shared" si="6"/>
        <v>254</v>
      </c>
      <c r="M24" t="s">
        <v>38</v>
      </c>
      <c r="O24" s="7">
        <v>8.7847222222222233E-3</v>
      </c>
      <c r="P24" s="7">
        <v>1.1666666666666667E-2</v>
      </c>
      <c r="Q24" s="8">
        <f t="shared" si="7"/>
        <v>249</v>
      </c>
      <c r="R24" t="s">
        <v>41</v>
      </c>
    </row>
    <row r="25" spans="1:18" x14ac:dyDescent="0.2">
      <c r="J25" s="7">
        <v>0.99834490740740733</v>
      </c>
      <c r="K25" s="7">
        <v>1.0009490740740741</v>
      </c>
      <c r="L25" s="8">
        <f t="shared" si="6"/>
        <v>225</v>
      </c>
      <c r="M25" t="s">
        <v>38</v>
      </c>
      <c r="O25" s="7">
        <v>1.4178240740740741E-2</v>
      </c>
      <c r="P25" s="7">
        <v>1.6921296296296299E-2</v>
      </c>
      <c r="Q25" s="8">
        <f t="shared" si="7"/>
        <v>237</v>
      </c>
      <c r="R25" t="s">
        <v>41</v>
      </c>
    </row>
    <row r="29" spans="1:18" x14ac:dyDescent="0.2">
      <c r="A29" s="16" t="s">
        <v>57</v>
      </c>
    </row>
    <row r="30" spans="1:18" x14ac:dyDescent="0.2">
      <c r="A30" t="s">
        <v>10</v>
      </c>
      <c r="B30" t="s">
        <v>5</v>
      </c>
      <c r="C30" t="s">
        <v>6</v>
      </c>
      <c r="D30" t="s">
        <v>7</v>
      </c>
    </row>
    <row r="31" spans="1:18" x14ac:dyDescent="0.2">
      <c r="B31" s="9">
        <f>L33</f>
        <v>302</v>
      </c>
      <c r="C31" s="9">
        <f>L36</f>
        <v>110</v>
      </c>
      <c r="D31" s="9">
        <f>L39</f>
        <v>85</v>
      </c>
    </row>
    <row r="32" spans="1:18" x14ac:dyDescent="0.2">
      <c r="B32" s="9">
        <f>L34</f>
        <v>321</v>
      </c>
      <c r="C32" s="9">
        <f>L37</f>
        <v>113</v>
      </c>
      <c r="D32" s="9">
        <f>L40</f>
        <v>103</v>
      </c>
      <c r="J32" t="s">
        <v>12</v>
      </c>
      <c r="K32" t="s">
        <v>13</v>
      </c>
      <c r="L32" t="s">
        <v>14</v>
      </c>
      <c r="M32" t="s">
        <v>32</v>
      </c>
      <c r="O32" t="s">
        <v>12</v>
      </c>
      <c r="P32" t="s">
        <v>13</v>
      </c>
      <c r="Q32" t="s">
        <v>14</v>
      </c>
      <c r="R32" t="s">
        <v>32</v>
      </c>
    </row>
    <row r="33" spans="1:18" x14ac:dyDescent="0.2">
      <c r="B33" s="9">
        <f>L35</f>
        <v>322</v>
      </c>
      <c r="C33" s="9">
        <f>L38</f>
        <v>131</v>
      </c>
      <c r="D33" s="9">
        <f>L41</f>
        <v>103</v>
      </c>
      <c r="J33" s="17">
        <v>0.55098379629629635</v>
      </c>
      <c r="K33" s="18">
        <v>0.55447916666666663</v>
      </c>
      <c r="L33" s="8">
        <f t="shared" ref="L33:L41" si="11">MINUTE(K33-J33)*60+SECOND(K33-J33)</f>
        <v>302</v>
      </c>
      <c r="M33" t="s">
        <v>15</v>
      </c>
      <c r="O33" s="7">
        <v>0.51628472222222221</v>
      </c>
      <c r="P33" s="7">
        <v>0.51833333333333331</v>
      </c>
      <c r="Q33" s="8">
        <f t="shared" ref="Q33:Q41" si="12">MINUTE(P33-O33)*60+SECOND(P33-O33)</f>
        <v>177</v>
      </c>
      <c r="R33" t="s">
        <v>33</v>
      </c>
    </row>
    <row r="34" spans="1:18" x14ac:dyDescent="0.2">
      <c r="J34" s="7">
        <v>0.5556712962962963</v>
      </c>
      <c r="K34" s="7">
        <v>0.55938657407407411</v>
      </c>
      <c r="L34" s="8">
        <f t="shared" si="11"/>
        <v>321</v>
      </c>
      <c r="M34" t="s">
        <v>15</v>
      </c>
      <c r="O34" s="7">
        <v>0.52025462962962965</v>
      </c>
      <c r="P34" s="7">
        <v>0.52236111111111116</v>
      </c>
      <c r="Q34" s="8">
        <f t="shared" si="12"/>
        <v>182</v>
      </c>
      <c r="R34" t="s">
        <v>33</v>
      </c>
    </row>
    <row r="35" spans="1:18" x14ac:dyDescent="0.2">
      <c r="A35" t="s">
        <v>76</v>
      </c>
      <c r="B35" t="s">
        <v>8</v>
      </c>
      <c r="C35" t="s">
        <v>9</v>
      </c>
      <c r="D35" t="s">
        <v>11</v>
      </c>
      <c r="J35" s="7">
        <v>0.56041666666666667</v>
      </c>
      <c r="K35" s="7">
        <v>0.56414351851851852</v>
      </c>
      <c r="L35" s="8">
        <f t="shared" si="11"/>
        <v>322</v>
      </c>
      <c r="M35" t="s">
        <v>15</v>
      </c>
      <c r="O35" s="7">
        <v>0.52434027777777781</v>
      </c>
      <c r="P35" s="7">
        <v>0.52652777777777782</v>
      </c>
      <c r="Q35" s="8">
        <f t="shared" si="12"/>
        <v>189</v>
      </c>
      <c r="R35" t="s">
        <v>33</v>
      </c>
    </row>
    <row r="36" spans="1:18" x14ac:dyDescent="0.2">
      <c r="B36" s="9">
        <f>Q33</f>
        <v>177</v>
      </c>
      <c r="C36" s="9">
        <f>Q36</f>
        <v>155</v>
      </c>
      <c r="D36" s="9">
        <f>Q39</f>
        <v>121</v>
      </c>
      <c r="J36" s="13">
        <v>0.48222222222222227</v>
      </c>
      <c r="K36" s="13">
        <v>0.48349537037037038</v>
      </c>
      <c r="L36" s="8">
        <f t="shared" si="11"/>
        <v>110</v>
      </c>
      <c r="M36" t="s">
        <v>16</v>
      </c>
      <c r="O36" s="7">
        <v>0.73359953703703706</v>
      </c>
      <c r="P36" s="7">
        <v>0.73539351851851853</v>
      </c>
      <c r="Q36" s="8">
        <f t="shared" si="12"/>
        <v>155</v>
      </c>
      <c r="R36" t="s">
        <v>34</v>
      </c>
    </row>
    <row r="37" spans="1:18" x14ac:dyDescent="0.2">
      <c r="B37" s="9">
        <f t="shared" ref="B37:B38" si="13">Q34</f>
        <v>182</v>
      </c>
      <c r="C37" s="9">
        <f t="shared" ref="C37:C38" si="14">Q37</f>
        <v>170</v>
      </c>
      <c r="D37" s="9">
        <f t="shared" ref="D37:D38" si="15">Q40</f>
        <v>132</v>
      </c>
      <c r="J37" s="7">
        <v>0.48936342592592591</v>
      </c>
      <c r="K37" s="7">
        <v>0.4906712962962963</v>
      </c>
      <c r="L37" s="8">
        <f>MINUTE(K37-J37)*60+SECOND(K37-J37)</f>
        <v>113</v>
      </c>
      <c r="M37" t="s">
        <v>16</v>
      </c>
      <c r="O37" s="7">
        <v>0.73755787037037035</v>
      </c>
      <c r="P37" s="7">
        <v>0.73952546296296295</v>
      </c>
      <c r="Q37" s="8">
        <f t="shared" si="12"/>
        <v>170</v>
      </c>
      <c r="R37" t="s">
        <v>34</v>
      </c>
    </row>
    <row r="38" spans="1:18" x14ac:dyDescent="0.2">
      <c r="B38" s="9">
        <f t="shared" si="13"/>
        <v>189</v>
      </c>
      <c r="C38" s="9">
        <f t="shared" si="14"/>
        <v>164</v>
      </c>
      <c r="D38" s="9">
        <f t="shared" si="15"/>
        <v>133</v>
      </c>
      <c r="J38" s="7">
        <v>0.49224537037037036</v>
      </c>
      <c r="K38" s="7">
        <v>0.49376157407407412</v>
      </c>
      <c r="L38" s="8">
        <f>MINUTE(K38-J38)*60+SECOND(K38-J38)</f>
        <v>131</v>
      </c>
      <c r="M38" t="s">
        <v>16</v>
      </c>
      <c r="O38" s="7">
        <v>0.74163194444444447</v>
      </c>
      <c r="P38" s="7">
        <v>0.74353009259259262</v>
      </c>
      <c r="Q38" s="8">
        <f t="shared" si="12"/>
        <v>164</v>
      </c>
      <c r="R38" t="s">
        <v>34</v>
      </c>
    </row>
    <row r="39" spans="1:18" x14ac:dyDescent="0.2">
      <c r="J39" s="13">
        <v>0.52310185185185187</v>
      </c>
      <c r="K39" s="13">
        <v>0.52408564814814818</v>
      </c>
      <c r="L39" s="8">
        <f t="shared" ref="L39:L47" si="16">MINUTE(K39-J39)*60+SECOND(K39-J39)</f>
        <v>85</v>
      </c>
      <c r="M39" t="s">
        <v>17</v>
      </c>
      <c r="O39" s="7">
        <v>0.94038194444444445</v>
      </c>
      <c r="P39" s="7">
        <v>0.94178240740740737</v>
      </c>
      <c r="Q39" s="8">
        <f t="shared" si="12"/>
        <v>121</v>
      </c>
      <c r="R39" t="s">
        <v>35</v>
      </c>
    </row>
    <row r="40" spans="1:18" x14ac:dyDescent="0.2">
      <c r="A40" t="s">
        <v>71</v>
      </c>
      <c r="B40" t="s">
        <v>8</v>
      </c>
      <c r="C40" t="s">
        <v>9</v>
      </c>
      <c r="D40" t="s">
        <v>11</v>
      </c>
      <c r="J40" s="7">
        <v>0.52539351851851845</v>
      </c>
      <c r="K40" s="7">
        <v>0.52658564814814812</v>
      </c>
      <c r="L40" s="8">
        <f t="shared" si="16"/>
        <v>103</v>
      </c>
      <c r="M40" t="s">
        <v>17</v>
      </c>
      <c r="O40" s="7">
        <v>0.94385416666666666</v>
      </c>
      <c r="P40" s="7">
        <v>0.94538194444444434</v>
      </c>
      <c r="Q40" s="8">
        <f t="shared" si="12"/>
        <v>132</v>
      </c>
      <c r="R40" t="s">
        <v>35</v>
      </c>
    </row>
    <row r="41" spans="1:18" x14ac:dyDescent="0.2">
      <c r="B41" s="9">
        <f>L44</f>
        <v>224</v>
      </c>
      <c r="C41" s="9">
        <f>L47</f>
        <v>211</v>
      </c>
      <c r="D41" s="9">
        <f>L50</f>
        <v>145</v>
      </c>
      <c r="J41" s="7">
        <v>0.52782407407407406</v>
      </c>
      <c r="K41" s="7">
        <v>0.52901620370370372</v>
      </c>
      <c r="L41" s="8">
        <f t="shared" si="16"/>
        <v>103</v>
      </c>
      <c r="M41" t="s">
        <v>17</v>
      </c>
      <c r="O41" s="7">
        <v>0.94737268518518514</v>
      </c>
      <c r="P41" s="7">
        <v>0.94891203703703697</v>
      </c>
      <c r="Q41" s="8">
        <f t="shared" si="12"/>
        <v>133</v>
      </c>
      <c r="R41" t="s">
        <v>35</v>
      </c>
    </row>
    <row r="42" spans="1:18" x14ac:dyDescent="0.2">
      <c r="B42" s="9">
        <f t="shared" ref="B42:B43" si="17">L45</f>
        <v>233</v>
      </c>
      <c r="C42" s="9">
        <f>L48</f>
        <v>210</v>
      </c>
      <c r="D42" s="9">
        <f>L51</f>
        <v>144</v>
      </c>
    </row>
    <row r="43" spans="1:18" x14ac:dyDescent="0.2">
      <c r="B43" s="9">
        <f t="shared" si="17"/>
        <v>230</v>
      </c>
      <c r="C43" s="9">
        <f>L49</f>
        <v>216</v>
      </c>
      <c r="D43" s="9">
        <f>L52</f>
        <v>164</v>
      </c>
      <c r="J43" t="s">
        <v>12</v>
      </c>
      <c r="K43" t="s">
        <v>13</v>
      </c>
      <c r="L43" t="s">
        <v>14</v>
      </c>
      <c r="M43" t="s">
        <v>32</v>
      </c>
      <c r="O43" t="s">
        <v>12</v>
      </c>
      <c r="P43" t="s">
        <v>13</v>
      </c>
      <c r="Q43" t="s">
        <v>14</v>
      </c>
      <c r="R43" t="s">
        <v>32</v>
      </c>
    </row>
    <row r="44" spans="1:18" x14ac:dyDescent="0.2">
      <c r="J44" s="7">
        <v>0.52840277777777778</v>
      </c>
      <c r="K44" s="7">
        <v>0.53099537037037037</v>
      </c>
      <c r="L44" s="8">
        <f t="shared" ref="L44:L52" si="18">MINUTE(K44-J44)*60+SECOND(K44-J44)</f>
        <v>224</v>
      </c>
      <c r="M44" t="s">
        <v>36</v>
      </c>
      <c r="O44" s="7">
        <v>0.54267361111111112</v>
      </c>
      <c r="P44" s="7">
        <v>0.54575231481481479</v>
      </c>
      <c r="Q44" s="8">
        <f t="shared" ref="Q44:Q52" si="19">MINUTE(P44-O44)*60+SECOND(P44-O44)</f>
        <v>266</v>
      </c>
      <c r="R44" t="s">
        <v>39</v>
      </c>
    </row>
    <row r="45" spans="1:18" x14ac:dyDescent="0.2">
      <c r="A45" t="s">
        <v>72</v>
      </c>
      <c r="B45" t="s">
        <v>8</v>
      </c>
      <c r="C45" t="s">
        <v>9</v>
      </c>
      <c r="D45" t="s">
        <v>11</v>
      </c>
      <c r="J45" s="7">
        <v>0.53315972222222219</v>
      </c>
      <c r="K45" s="7">
        <v>0.53585648148148146</v>
      </c>
      <c r="L45" s="8">
        <f t="shared" si="18"/>
        <v>233</v>
      </c>
      <c r="M45" t="s">
        <v>36</v>
      </c>
      <c r="O45" s="7">
        <v>0.54812499999999997</v>
      </c>
      <c r="P45" s="7">
        <v>0.5511921296296296</v>
      </c>
      <c r="Q45" s="8">
        <f t="shared" si="19"/>
        <v>265</v>
      </c>
      <c r="R45" t="s">
        <v>39</v>
      </c>
    </row>
    <row r="46" spans="1:18" x14ac:dyDescent="0.2">
      <c r="B46" s="9">
        <f>Q44</f>
        <v>266</v>
      </c>
      <c r="C46" s="9">
        <f>Q47</f>
        <v>263</v>
      </c>
      <c r="D46" s="9">
        <f>Q50</f>
        <v>155</v>
      </c>
      <c r="J46" s="7">
        <v>0.53791666666666671</v>
      </c>
      <c r="K46" s="7">
        <v>0.54057870370370364</v>
      </c>
      <c r="L46" s="8">
        <f t="shared" si="18"/>
        <v>230</v>
      </c>
      <c r="M46" t="s">
        <v>36</v>
      </c>
      <c r="O46" s="7">
        <v>0.55356481481481479</v>
      </c>
      <c r="P46" s="7">
        <v>0.55671296296296291</v>
      </c>
      <c r="Q46" s="8">
        <f t="shared" si="19"/>
        <v>272</v>
      </c>
      <c r="R46" t="s">
        <v>39</v>
      </c>
    </row>
    <row r="47" spans="1:18" x14ac:dyDescent="0.2">
      <c r="B47" s="9">
        <f t="shared" ref="B47:B48" si="20">Q45</f>
        <v>265</v>
      </c>
      <c r="C47" s="9">
        <f t="shared" ref="C47:C48" si="21">Q48</f>
        <v>263</v>
      </c>
      <c r="D47" s="9">
        <f t="shared" ref="D47:D48" si="22">Q51</f>
        <v>159</v>
      </c>
      <c r="J47" s="7">
        <v>0.74569444444444455</v>
      </c>
      <c r="K47" s="7">
        <v>0.74813657407407408</v>
      </c>
      <c r="L47" s="8">
        <f t="shared" si="18"/>
        <v>211</v>
      </c>
      <c r="M47" t="s">
        <v>37</v>
      </c>
      <c r="O47" s="7">
        <v>0.75997685185185182</v>
      </c>
      <c r="P47" s="7">
        <v>0.76302083333333337</v>
      </c>
      <c r="Q47" s="8">
        <f t="shared" si="19"/>
        <v>263</v>
      </c>
      <c r="R47" t="s">
        <v>40</v>
      </c>
    </row>
    <row r="48" spans="1:18" x14ac:dyDescent="0.2">
      <c r="B48" s="9">
        <f t="shared" si="20"/>
        <v>272</v>
      </c>
      <c r="C48" s="9">
        <f t="shared" si="21"/>
        <v>262</v>
      </c>
      <c r="D48" s="9">
        <f t="shared" si="22"/>
        <v>158</v>
      </c>
      <c r="J48" s="7">
        <v>0.750462962962963</v>
      </c>
      <c r="K48" s="7">
        <v>0.75289351851851849</v>
      </c>
      <c r="L48" s="8">
        <f t="shared" si="18"/>
        <v>210</v>
      </c>
      <c r="M48" t="s">
        <v>37</v>
      </c>
      <c r="O48" s="7">
        <v>0.76541666666666675</v>
      </c>
      <c r="P48" s="7">
        <v>0.76846064814814818</v>
      </c>
      <c r="Q48" s="8">
        <f t="shared" si="19"/>
        <v>263</v>
      </c>
      <c r="R48" t="s">
        <v>40</v>
      </c>
    </row>
    <row r="49" spans="1:18" x14ac:dyDescent="0.2">
      <c r="J49" s="7">
        <v>0.75521990740740741</v>
      </c>
      <c r="K49" s="7">
        <v>0.75771990740740736</v>
      </c>
      <c r="L49" s="8">
        <f t="shared" si="18"/>
        <v>216</v>
      </c>
      <c r="M49" t="s">
        <v>37</v>
      </c>
      <c r="O49" s="7">
        <v>0.77086805555555549</v>
      </c>
      <c r="P49" s="7">
        <v>0.773900462962963</v>
      </c>
      <c r="Q49" s="8">
        <f t="shared" si="19"/>
        <v>262</v>
      </c>
      <c r="R49" t="s">
        <v>40</v>
      </c>
    </row>
    <row r="50" spans="1:18" x14ac:dyDescent="0.2">
      <c r="J50" s="7">
        <v>0.95089120370370372</v>
      </c>
      <c r="K50" s="7">
        <v>0.95256944444444447</v>
      </c>
      <c r="L50" s="8">
        <f t="shared" si="18"/>
        <v>145</v>
      </c>
      <c r="M50" t="s">
        <v>38</v>
      </c>
      <c r="O50" s="7">
        <v>0.96211805555555552</v>
      </c>
      <c r="P50" s="7">
        <v>0.96391203703703709</v>
      </c>
      <c r="Q50" s="8">
        <f t="shared" si="19"/>
        <v>155</v>
      </c>
      <c r="R50" t="s">
        <v>41</v>
      </c>
    </row>
    <row r="51" spans="1:18" x14ac:dyDescent="0.2">
      <c r="J51" s="7">
        <v>0.95464120370370376</v>
      </c>
      <c r="K51" s="7">
        <v>0.95630787037037035</v>
      </c>
      <c r="L51" s="8">
        <f t="shared" si="18"/>
        <v>144</v>
      </c>
      <c r="M51" t="s">
        <v>38</v>
      </c>
      <c r="O51" s="7">
        <v>0.96606481481481488</v>
      </c>
      <c r="P51" s="7">
        <v>0.96790509259259261</v>
      </c>
      <c r="Q51" s="8">
        <f t="shared" si="19"/>
        <v>159</v>
      </c>
      <c r="R51" t="s">
        <v>41</v>
      </c>
    </row>
    <row r="52" spans="1:18" x14ac:dyDescent="0.2">
      <c r="J52" s="7">
        <v>0.95840277777777771</v>
      </c>
      <c r="K52" s="7">
        <v>0.96030092592592586</v>
      </c>
      <c r="L52" s="8">
        <f t="shared" si="18"/>
        <v>164</v>
      </c>
      <c r="M52" t="s">
        <v>38</v>
      </c>
      <c r="O52" s="7">
        <v>0.97001157407407401</v>
      </c>
      <c r="P52" s="7">
        <v>0.97184027777777782</v>
      </c>
      <c r="Q52" s="8">
        <f t="shared" si="19"/>
        <v>158</v>
      </c>
      <c r="R52" t="s">
        <v>41</v>
      </c>
    </row>
    <row r="55" spans="1:18" x14ac:dyDescent="0.2">
      <c r="A55" s="16" t="s">
        <v>60</v>
      </c>
    </row>
    <row r="56" spans="1:18" x14ac:dyDescent="0.2">
      <c r="A56" t="s">
        <v>10</v>
      </c>
      <c r="B56" t="s">
        <v>5</v>
      </c>
      <c r="C56" t="s">
        <v>6</v>
      </c>
      <c r="D56" t="s">
        <v>7</v>
      </c>
    </row>
    <row r="57" spans="1:18" x14ac:dyDescent="0.2">
      <c r="B57" s="9">
        <f>L59</f>
        <v>1071</v>
      </c>
      <c r="C57" s="9">
        <f>L62</f>
        <v>380</v>
      </c>
      <c r="D57" s="9">
        <f>L65</f>
        <v>264</v>
      </c>
    </row>
    <row r="58" spans="1:18" x14ac:dyDescent="0.2">
      <c r="B58" s="9">
        <f>L60</f>
        <v>1070</v>
      </c>
      <c r="C58" s="9">
        <f>L63</f>
        <v>401</v>
      </c>
      <c r="D58" s="9">
        <f>L66</f>
        <v>281</v>
      </c>
      <c r="J58" t="s">
        <v>12</v>
      </c>
      <c r="K58" t="s">
        <v>13</v>
      </c>
      <c r="L58" t="s">
        <v>14</v>
      </c>
      <c r="M58" t="s">
        <v>32</v>
      </c>
      <c r="O58" t="s">
        <v>12</v>
      </c>
      <c r="P58" t="s">
        <v>13</v>
      </c>
      <c r="Q58" t="s">
        <v>14</v>
      </c>
      <c r="R58" t="s">
        <v>32</v>
      </c>
    </row>
    <row r="59" spans="1:18" x14ac:dyDescent="0.2">
      <c r="B59" s="9">
        <f>L61</f>
        <v>1070</v>
      </c>
      <c r="C59" s="9">
        <f>L64</f>
        <v>401</v>
      </c>
      <c r="D59" s="9">
        <f>L67</f>
        <v>281</v>
      </c>
      <c r="J59" s="13">
        <v>0.56542824074074072</v>
      </c>
      <c r="K59" s="7">
        <v>0.5778240740740741</v>
      </c>
      <c r="L59" s="8">
        <f t="shared" ref="L59:L67" si="23">MINUTE(K59-J59)*60+SECOND(K59-J59)</f>
        <v>1071</v>
      </c>
      <c r="M59" t="s">
        <v>15</v>
      </c>
      <c r="O59" s="7">
        <v>0.599675925925926</v>
      </c>
      <c r="P59" s="7">
        <v>0.6066435185185185</v>
      </c>
      <c r="Q59" s="8">
        <f t="shared" ref="Q59:Q67" si="24">MINUTE(P59-O59)*60+SECOND(P59-O59)</f>
        <v>602</v>
      </c>
      <c r="R59" t="s">
        <v>33</v>
      </c>
    </row>
    <row r="60" spans="1:18" x14ac:dyDescent="0.2">
      <c r="J60" s="7">
        <v>0.57938657407407412</v>
      </c>
      <c r="K60" s="7">
        <v>0.59177083333333336</v>
      </c>
      <c r="L60" s="8">
        <f t="shared" si="23"/>
        <v>1070</v>
      </c>
      <c r="M60" t="s">
        <v>15</v>
      </c>
      <c r="O60" s="7">
        <v>0.61041666666666672</v>
      </c>
      <c r="P60" s="7">
        <v>0.61746527777777771</v>
      </c>
      <c r="Q60" s="8">
        <f t="shared" si="24"/>
        <v>609</v>
      </c>
      <c r="R60" t="s">
        <v>33</v>
      </c>
    </row>
    <row r="61" spans="1:18" x14ac:dyDescent="0.2">
      <c r="A61" t="s">
        <v>73</v>
      </c>
      <c r="B61" t="s">
        <v>8</v>
      </c>
      <c r="C61" t="s">
        <v>9</v>
      </c>
      <c r="D61" t="s">
        <v>11</v>
      </c>
      <c r="J61" s="7">
        <v>0.59339120370370368</v>
      </c>
      <c r="K61" s="7">
        <v>0.60577546296296292</v>
      </c>
      <c r="L61" s="8">
        <f t="shared" si="23"/>
        <v>1070</v>
      </c>
      <c r="M61" t="s">
        <v>15</v>
      </c>
      <c r="O61" s="7">
        <v>0.62118055555555551</v>
      </c>
      <c r="P61" s="7">
        <v>0.62822916666666673</v>
      </c>
      <c r="Q61" s="8">
        <f t="shared" si="24"/>
        <v>609</v>
      </c>
      <c r="R61" t="s">
        <v>33</v>
      </c>
    </row>
    <row r="62" spans="1:18" x14ac:dyDescent="0.2">
      <c r="B62" s="9">
        <f>Q59</f>
        <v>602</v>
      </c>
      <c r="C62" s="9">
        <f>Q62</f>
        <v>522</v>
      </c>
      <c r="D62" s="9">
        <f>Q65</f>
        <v>361</v>
      </c>
      <c r="J62" s="14">
        <v>0.49562499999999998</v>
      </c>
      <c r="K62" s="15">
        <v>0.50002314814814819</v>
      </c>
      <c r="L62" s="8">
        <f t="shared" si="23"/>
        <v>380</v>
      </c>
      <c r="M62" t="s">
        <v>16</v>
      </c>
      <c r="O62" s="7">
        <v>0.81694444444444436</v>
      </c>
      <c r="P62" s="7">
        <v>0.82298611111111108</v>
      </c>
      <c r="Q62" s="8">
        <f t="shared" si="24"/>
        <v>522</v>
      </c>
      <c r="R62" t="s">
        <v>34</v>
      </c>
    </row>
    <row r="63" spans="1:18" x14ac:dyDescent="0.2">
      <c r="B63" s="9">
        <f t="shared" ref="B63:B64" si="25">Q60</f>
        <v>609</v>
      </c>
      <c r="C63" s="9">
        <f t="shared" ref="C63:C64" si="26">Q63</f>
        <v>526</v>
      </c>
      <c r="D63" s="9">
        <f t="shared" ref="D63:D64" si="27">Q66</f>
        <v>359</v>
      </c>
      <c r="J63" s="15">
        <v>0.5015856481481481</v>
      </c>
      <c r="K63" s="15">
        <v>0.5062268518518519</v>
      </c>
      <c r="L63" s="8">
        <f>MINUTE(K63-J63)*60+SECOND(K63-J63)</f>
        <v>401</v>
      </c>
      <c r="M63" t="s">
        <v>16</v>
      </c>
      <c r="O63" s="7">
        <v>0.82765046296296296</v>
      </c>
      <c r="P63" s="7">
        <v>0.83373842592592595</v>
      </c>
      <c r="Q63" s="8">
        <f t="shared" si="24"/>
        <v>526</v>
      </c>
      <c r="R63" t="s">
        <v>34</v>
      </c>
    </row>
    <row r="64" spans="1:18" x14ac:dyDescent="0.2">
      <c r="B64" s="9">
        <f t="shared" si="25"/>
        <v>609</v>
      </c>
      <c r="C64" s="9">
        <f t="shared" si="26"/>
        <v>520</v>
      </c>
      <c r="D64" s="9">
        <f t="shared" si="27"/>
        <v>365</v>
      </c>
      <c r="J64" s="15">
        <v>0.50773148148148151</v>
      </c>
      <c r="K64" s="15">
        <v>0.51237268518518519</v>
      </c>
      <c r="L64" s="8">
        <f>MINUTE(K64-J64)*60+SECOND(K64-J64)</f>
        <v>401</v>
      </c>
      <c r="M64" t="s">
        <v>16</v>
      </c>
      <c r="O64" s="7">
        <v>0.8384490740740741</v>
      </c>
      <c r="P64" s="7">
        <v>0.84446759259259263</v>
      </c>
      <c r="Q64" s="8">
        <f t="shared" si="24"/>
        <v>520</v>
      </c>
      <c r="R64" t="s">
        <v>34</v>
      </c>
    </row>
    <row r="65" spans="1:18" x14ac:dyDescent="0.2">
      <c r="J65" s="14">
        <v>0.46224537037037039</v>
      </c>
      <c r="K65" s="14">
        <v>0.46530092592592592</v>
      </c>
      <c r="L65" s="8">
        <f t="shared" ref="L65:L73" si="28">MINUTE(K65-J65)*60+SECOND(K65-J65)</f>
        <v>264</v>
      </c>
      <c r="M65" t="s">
        <v>17</v>
      </c>
      <c r="O65" s="7">
        <v>1.9791666666666666E-2</v>
      </c>
      <c r="P65" s="7">
        <v>2.3969907407407409E-2</v>
      </c>
      <c r="Q65" s="8">
        <f t="shared" si="24"/>
        <v>361</v>
      </c>
      <c r="R65" t="s">
        <v>35</v>
      </c>
    </row>
    <row r="66" spans="1:18" x14ac:dyDescent="0.2">
      <c r="A66" t="s">
        <v>74</v>
      </c>
      <c r="B66" t="s">
        <v>8</v>
      </c>
      <c r="C66" t="s">
        <v>9</v>
      </c>
      <c r="D66" t="s">
        <v>11</v>
      </c>
      <c r="J66" s="15">
        <v>0.46674768518518522</v>
      </c>
      <c r="K66" s="15">
        <v>0.47</v>
      </c>
      <c r="L66" s="8">
        <f t="shared" si="28"/>
        <v>281</v>
      </c>
      <c r="M66" t="s">
        <v>17</v>
      </c>
      <c r="O66" s="7">
        <v>2.5833333333333333E-2</v>
      </c>
      <c r="P66" s="7">
        <v>2.9988425925925922E-2</v>
      </c>
      <c r="Q66" s="8">
        <f t="shared" si="24"/>
        <v>359</v>
      </c>
      <c r="R66" t="s">
        <v>35</v>
      </c>
    </row>
    <row r="67" spans="1:18" x14ac:dyDescent="0.2">
      <c r="B67" s="9">
        <f>L70</f>
        <v>748</v>
      </c>
      <c r="C67" s="9">
        <f>L73</f>
        <v>682</v>
      </c>
      <c r="D67" s="9">
        <f>L76</f>
        <v>429</v>
      </c>
      <c r="J67" s="15">
        <v>0.4714930555555556</v>
      </c>
      <c r="K67" s="15">
        <v>0.47474537037037035</v>
      </c>
      <c r="L67" s="8">
        <f t="shared" si="28"/>
        <v>281</v>
      </c>
      <c r="M67" t="s">
        <v>17</v>
      </c>
      <c r="O67" s="7">
        <v>3.1898148148148148E-2</v>
      </c>
      <c r="P67" s="7">
        <v>3.6122685185185181E-2</v>
      </c>
      <c r="Q67" s="8">
        <f t="shared" si="24"/>
        <v>365</v>
      </c>
      <c r="R67" t="s">
        <v>35</v>
      </c>
    </row>
    <row r="68" spans="1:18" x14ac:dyDescent="0.2">
      <c r="B68" s="9">
        <f t="shared" ref="B68:B69" si="29">L71</f>
        <v>763</v>
      </c>
      <c r="C68" s="9">
        <f>L74</f>
        <v>687</v>
      </c>
      <c r="D68" s="9">
        <f>L77</f>
        <v>424</v>
      </c>
    </row>
    <row r="69" spans="1:18" x14ac:dyDescent="0.2">
      <c r="B69" s="9">
        <f t="shared" si="29"/>
        <v>747</v>
      </c>
      <c r="C69" s="9">
        <f>L75</f>
        <v>687</v>
      </c>
      <c r="D69" s="9">
        <f>L78</f>
        <v>429</v>
      </c>
      <c r="J69" t="s">
        <v>12</v>
      </c>
      <c r="K69" t="s">
        <v>13</v>
      </c>
      <c r="L69" t="s">
        <v>14</v>
      </c>
      <c r="M69" t="s">
        <v>32</v>
      </c>
      <c r="O69" t="s">
        <v>12</v>
      </c>
      <c r="P69" t="s">
        <v>13</v>
      </c>
      <c r="Q69" t="s">
        <v>14</v>
      </c>
      <c r="R69" t="s">
        <v>32</v>
      </c>
    </row>
    <row r="70" spans="1:18" x14ac:dyDescent="0.2">
      <c r="J70" s="7">
        <v>0.63194444444444442</v>
      </c>
      <c r="K70" s="7">
        <v>0.64060185185185181</v>
      </c>
      <c r="L70" s="8">
        <f t="shared" ref="L70:L78" si="30">MINUTE(K70-J70)*60+SECOND(K70-J70)</f>
        <v>748</v>
      </c>
      <c r="M70" t="s">
        <v>36</v>
      </c>
      <c r="O70" s="7">
        <v>0.6715740740740741</v>
      </c>
      <c r="P70" s="7">
        <v>0.68174768518518514</v>
      </c>
      <c r="Q70" s="8">
        <f t="shared" ref="Q70:Q78" si="31">MINUTE(P70-O70)*60+SECOND(P70-O70)</f>
        <v>879</v>
      </c>
      <c r="R70" t="s">
        <v>39</v>
      </c>
    </row>
    <row r="71" spans="1:18" x14ac:dyDescent="0.2">
      <c r="A71" t="s">
        <v>75</v>
      </c>
      <c r="B71" t="s">
        <v>8</v>
      </c>
      <c r="C71" t="s">
        <v>9</v>
      </c>
      <c r="D71" t="s">
        <v>11</v>
      </c>
      <c r="J71" s="7">
        <v>0.64516203703703701</v>
      </c>
      <c r="K71" s="7">
        <v>0.65399305555555554</v>
      </c>
      <c r="L71" s="8">
        <f t="shared" si="30"/>
        <v>763</v>
      </c>
      <c r="M71" t="s">
        <v>36</v>
      </c>
      <c r="O71" s="7">
        <v>0.68721064814814825</v>
      </c>
      <c r="P71" s="7">
        <v>0.69753472222222224</v>
      </c>
      <c r="Q71" s="8">
        <f t="shared" si="31"/>
        <v>892</v>
      </c>
      <c r="R71" t="s">
        <v>39</v>
      </c>
    </row>
    <row r="72" spans="1:18" x14ac:dyDescent="0.2">
      <c r="B72" s="9">
        <f>Q70</f>
        <v>879</v>
      </c>
      <c r="C72" s="9">
        <f>Q73</f>
        <v>852</v>
      </c>
      <c r="D72" s="9">
        <f>Q76</f>
        <v>480</v>
      </c>
      <c r="J72" s="7">
        <v>0.65836805555555555</v>
      </c>
      <c r="K72" s="7">
        <v>0.66701388888888891</v>
      </c>
      <c r="L72" s="8">
        <f t="shared" si="30"/>
        <v>747</v>
      </c>
      <c r="M72" t="s">
        <v>36</v>
      </c>
      <c r="O72" s="7">
        <v>0.70284722222222218</v>
      </c>
      <c r="P72" s="7">
        <v>0.71311342592592597</v>
      </c>
      <c r="Q72" s="8">
        <f t="shared" si="31"/>
        <v>887</v>
      </c>
      <c r="R72" t="s">
        <v>39</v>
      </c>
    </row>
    <row r="73" spans="1:18" x14ac:dyDescent="0.2">
      <c r="B73" s="9">
        <f t="shared" ref="B73:B74" si="32">Q71</f>
        <v>892</v>
      </c>
      <c r="C73" s="9">
        <f t="shared" ref="C73:C74" si="33">Q74</f>
        <v>849</v>
      </c>
      <c r="D73" s="9">
        <f t="shared" ref="D73:D74" si="34">Q77</f>
        <v>485</v>
      </c>
      <c r="J73" s="7">
        <v>0.84921296296296289</v>
      </c>
      <c r="K73" s="7">
        <v>0.85710648148148139</v>
      </c>
      <c r="L73" s="8">
        <f t="shared" si="30"/>
        <v>682</v>
      </c>
      <c r="M73" t="s">
        <v>37</v>
      </c>
      <c r="O73" s="7">
        <v>0.88883101851851853</v>
      </c>
      <c r="P73" s="7">
        <v>0.89869212962962963</v>
      </c>
      <c r="Q73" s="8">
        <f t="shared" si="31"/>
        <v>852</v>
      </c>
      <c r="R73" t="s">
        <v>40</v>
      </c>
    </row>
    <row r="74" spans="1:18" x14ac:dyDescent="0.2">
      <c r="B74" s="9">
        <f t="shared" si="32"/>
        <v>887</v>
      </c>
      <c r="C74" s="9">
        <f t="shared" si="33"/>
        <v>854</v>
      </c>
      <c r="D74" s="9">
        <f t="shared" si="34"/>
        <v>482</v>
      </c>
      <c r="J74" s="7">
        <v>0.86243055555555559</v>
      </c>
      <c r="K74" s="7">
        <v>0.8703819444444445</v>
      </c>
      <c r="L74" s="8">
        <f t="shared" si="30"/>
        <v>687</v>
      </c>
      <c r="M74" t="s">
        <v>37</v>
      </c>
      <c r="O74" s="7">
        <v>0.90447916666666661</v>
      </c>
      <c r="P74" s="7">
        <v>0.91430555555555559</v>
      </c>
      <c r="Q74" s="8">
        <f t="shared" si="31"/>
        <v>849</v>
      </c>
      <c r="R74" t="s">
        <v>40</v>
      </c>
    </row>
    <row r="75" spans="1:18" x14ac:dyDescent="0.2">
      <c r="J75" s="7">
        <v>0.87562499999999999</v>
      </c>
      <c r="K75" s="7">
        <v>0.8835763888888889</v>
      </c>
      <c r="L75" s="8">
        <f t="shared" si="30"/>
        <v>687</v>
      </c>
      <c r="M75" t="s">
        <v>37</v>
      </c>
      <c r="O75" s="7">
        <v>0.92011574074074076</v>
      </c>
      <c r="P75" s="7">
        <v>0.93</v>
      </c>
      <c r="Q75" s="8">
        <f t="shared" si="31"/>
        <v>854</v>
      </c>
      <c r="R75" t="s">
        <v>40</v>
      </c>
    </row>
    <row r="76" spans="1:18" x14ac:dyDescent="0.2">
      <c r="J76" s="7">
        <v>3.7962962962962962E-2</v>
      </c>
      <c r="K76" s="7">
        <v>4.2928240740740746E-2</v>
      </c>
      <c r="L76" s="8">
        <f t="shared" si="30"/>
        <v>429</v>
      </c>
      <c r="M76" t="s">
        <v>38</v>
      </c>
      <c r="O76" s="7">
        <v>5.8819444444444445E-2</v>
      </c>
      <c r="P76" s="7">
        <v>6.4375000000000002E-2</v>
      </c>
      <c r="Q76" s="8">
        <f t="shared" si="31"/>
        <v>480</v>
      </c>
      <c r="R76" t="s">
        <v>41</v>
      </c>
    </row>
    <row r="77" spans="1:18" x14ac:dyDescent="0.2">
      <c r="J77" s="7">
        <v>4.4918981481481483E-2</v>
      </c>
      <c r="K77" s="7">
        <v>4.9826388888888885E-2</v>
      </c>
      <c r="L77" s="8">
        <f t="shared" si="30"/>
        <v>424</v>
      </c>
      <c r="M77" t="s">
        <v>38</v>
      </c>
      <c r="O77" s="7">
        <v>6.6620370370370371E-2</v>
      </c>
      <c r="P77" s="7">
        <v>7.2233796296296296E-2</v>
      </c>
      <c r="Q77" s="8">
        <f t="shared" si="31"/>
        <v>485</v>
      </c>
      <c r="R77" t="s">
        <v>41</v>
      </c>
    </row>
    <row r="78" spans="1:18" x14ac:dyDescent="0.2">
      <c r="J78" s="7">
        <v>5.1863425925925931E-2</v>
      </c>
      <c r="K78" s="7">
        <v>5.6828703703703708E-2</v>
      </c>
      <c r="L78" s="8">
        <f t="shared" si="30"/>
        <v>429</v>
      </c>
      <c r="M78" t="s">
        <v>38</v>
      </c>
      <c r="O78" s="7">
        <v>7.440972222222221E-2</v>
      </c>
      <c r="P78" s="7">
        <v>7.9988425925925921E-2</v>
      </c>
      <c r="Q78" s="8">
        <f t="shared" si="31"/>
        <v>482</v>
      </c>
      <c r="R78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FD56-E803-4B4A-8E08-AA8F1BACE60E}">
  <dimension ref="A1:R25"/>
  <sheetViews>
    <sheetView workbookViewId="0">
      <selection activeCell="B9" sqref="B9:D21"/>
    </sheetView>
  </sheetViews>
  <sheetFormatPr baseColWidth="10" defaultRowHeight="16" x14ac:dyDescent="0.2"/>
  <cols>
    <col min="1" max="1" width="23.33203125" customWidth="1"/>
  </cols>
  <sheetData>
    <row r="1" spans="1:18" x14ac:dyDescent="0.2">
      <c r="A1" t="s">
        <v>4</v>
      </c>
    </row>
    <row r="3" spans="1:18" x14ac:dyDescent="0.2">
      <c r="A3" t="s">
        <v>10</v>
      </c>
      <c r="B3" t="s">
        <v>5</v>
      </c>
      <c r="C3" t="s">
        <v>6</v>
      </c>
      <c r="D3" t="s">
        <v>7</v>
      </c>
    </row>
    <row r="4" spans="1:18" x14ac:dyDescent="0.2">
      <c r="B4" s="9">
        <f>L6</f>
        <v>319</v>
      </c>
      <c r="C4" s="9">
        <f>L9</f>
        <v>144</v>
      </c>
      <c r="D4" s="9">
        <f>L12</f>
        <v>109</v>
      </c>
    </row>
    <row r="5" spans="1:18" x14ac:dyDescent="0.2">
      <c r="B5" s="9">
        <f>L7</f>
        <v>334</v>
      </c>
      <c r="C5" s="9">
        <f>L10</f>
        <v>148</v>
      </c>
      <c r="D5" s="9">
        <f>L13</f>
        <v>128</v>
      </c>
      <c r="J5" t="s">
        <v>12</v>
      </c>
      <c r="K5" t="s">
        <v>13</v>
      </c>
      <c r="L5" t="s">
        <v>14</v>
      </c>
      <c r="M5" t="s">
        <v>32</v>
      </c>
      <c r="O5" t="s">
        <v>12</v>
      </c>
      <c r="P5" t="s">
        <v>13</v>
      </c>
      <c r="Q5" t="s">
        <v>14</v>
      </c>
      <c r="R5" t="s">
        <v>32</v>
      </c>
    </row>
    <row r="6" spans="1:18" x14ac:dyDescent="0.2">
      <c r="B6" s="9">
        <f>L8</f>
        <v>314</v>
      </c>
      <c r="C6" s="9">
        <f>L11</f>
        <v>150</v>
      </c>
      <c r="D6" s="9">
        <f>L14</f>
        <v>128</v>
      </c>
      <c r="J6" s="7">
        <v>0.39531250000000001</v>
      </c>
      <c r="K6" s="7">
        <v>0.39900462962962963</v>
      </c>
      <c r="L6" s="8">
        <f t="shared" ref="L6:L14" si="0">MINUTE(K6-J6)*60+SECOND(K6-J6)</f>
        <v>319</v>
      </c>
      <c r="M6" t="s">
        <v>15</v>
      </c>
      <c r="O6" s="7">
        <v>0.43842592592592594</v>
      </c>
      <c r="P6" s="7">
        <v>0.44092592592592594</v>
      </c>
      <c r="Q6" s="8">
        <f t="shared" ref="Q6:Q14" si="1">MINUTE(P6-O6)*60+SECOND(P6-O6)</f>
        <v>216</v>
      </c>
      <c r="R6" t="s">
        <v>33</v>
      </c>
    </row>
    <row r="7" spans="1:18" x14ac:dyDescent="0.2">
      <c r="J7" s="7">
        <v>0.40126157407407409</v>
      </c>
      <c r="K7" s="7">
        <v>0.40512731481481484</v>
      </c>
      <c r="L7" s="8">
        <f t="shared" si="0"/>
        <v>334</v>
      </c>
      <c r="M7" t="s">
        <v>15</v>
      </c>
      <c r="O7" s="7">
        <v>0.44157407407407406</v>
      </c>
      <c r="P7" s="7">
        <v>0.44407407407407407</v>
      </c>
      <c r="Q7" s="8">
        <f t="shared" si="1"/>
        <v>216</v>
      </c>
      <c r="R7" t="s">
        <v>33</v>
      </c>
    </row>
    <row r="8" spans="1:18" x14ac:dyDescent="0.2">
      <c r="A8" t="s">
        <v>42</v>
      </c>
      <c r="B8" t="s">
        <v>8</v>
      </c>
      <c r="C8" t="s">
        <v>9</v>
      </c>
      <c r="D8" t="s">
        <v>11</v>
      </c>
      <c r="J8" s="7">
        <v>0.40605324074074073</v>
      </c>
      <c r="K8" s="7">
        <v>0.40968749999999998</v>
      </c>
      <c r="L8" s="8">
        <f t="shared" si="0"/>
        <v>314</v>
      </c>
      <c r="M8" t="s">
        <v>15</v>
      </c>
      <c r="O8" s="7">
        <v>0.44687499999999997</v>
      </c>
      <c r="P8" s="7">
        <v>0.44937500000000002</v>
      </c>
      <c r="Q8" s="8">
        <f t="shared" si="1"/>
        <v>216</v>
      </c>
      <c r="R8" t="s">
        <v>33</v>
      </c>
    </row>
    <row r="9" spans="1:18" x14ac:dyDescent="0.2">
      <c r="B9" s="9">
        <f>Q6</f>
        <v>216</v>
      </c>
      <c r="C9" s="9">
        <f>Q9</f>
        <v>199</v>
      </c>
      <c r="D9" s="9">
        <f>Q12</f>
        <v>152</v>
      </c>
      <c r="J9" s="7">
        <v>0.41208333333333336</v>
      </c>
      <c r="K9" s="7">
        <v>0.41375000000000001</v>
      </c>
      <c r="L9" s="8">
        <f t="shared" si="0"/>
        <v>144</v>
      </c>
      <c r="M9" t="s">
        <v>16</v>
      </c>
      <c r="O9" s="7">
        <v>0.50804398148148155</v>
      </c>
      <c r="P9" s="7">
        <v>0.51034722222222217</v>
      </c>
      <c r="Q9" s="8">
        <f t="shared" si="1"/>
        <v>199</v>
      </c>
      <c r="R9" t="s">
        <v>34</v>
      </c>
    </row>
    <row r="10" spans="1:18" x14ac:dyDescent="0.2">
      <c r="B10" s="9">
        <f t="shared" ref="B10:B11" si="2">Q7</f>
        <v>216</v>
      </c>
      <c r="C10" s="9">
        <f t="shared" ref="C10:C11" si="3">Q10</f>
        <v>200</v>
      </c>
      <c r="D10" s="9">
        <f t="shared" ref="D10:D11" si="4">Q13</f>
        <v>153</v>
      </c>
      <c r="J10" s="7">
        <v>0.41568287037037038</v>
      </c>
      <c r="K10" s="7">
        <v>0.41739583333333335</v>
      </c>
      <c r="L10" s="8">
        <f t="shared" si="0"/>
        <v>148</v>
      </c>
      <c r="M10" t="s">
        <v>16</v>
      </c>
      <c r="O10" s="7">
        <v>0.51118055555555553</v>
      </c>
      <c r="P10" s="7">
        <v>0.5134953703703703</v>
      </c>
      <c r="Q10" s="8">
        <f t="shared" si="1"/>
        <v>200</v>
      </c>
      <c r="R10" t="s">
        <v>34</v>
      </c>
    </row>
    <row r="11" spans="1:18" x14ac:dyDescent="0.2">
      <c r="B11" s="9">
        <f t="shared" si="2"/>
        <v>216</v>
      </c>
      <c r="C11" s="9">
        <f t="shared" si="3"/>
        <v>199</v>
      </c>
      <c r="D11" s="9">
        <f t="shared" si="4"/>
        <v>152</v>
      </c>
      <c r="J11" s="7">
        <v>0.41844907407407406</v>
      </c>
      <c r="K11" s="7">
        <v>0.42018518518518522</v>
      </c>
      <c r="L11" s="8">
        <f t="shared" si="0"/>
        <v>150</v>
      </c>
      <c r="M11" t="s">
        <v>16</v>
      </c>
      <c r="O11" s="7">
        <v>0.51407407407407402</v>
      </c>
      <c r="P11" s="7">
        <v>0.51637731481481486</v>
      </c>
      <c r="Q11" s="8">
        <f t="shared" si="1"/>
        <v>199</v>
      </c>
      <c r="R11" t="s">
        <v>34</v>
      </c>
    </row>
    <row r="12" spans="1:18" x14ac:dyDescent="0.2">
      <c r="J12" s="7">
        <v>0.42937500000000001</v>
      </c>
      <c r="K12" s="7">
        <v>0.43063657407407407</v>
      </c>
      <c r="L12" s="8">
        <f t="shared" si="0"/>
        <v>109</v>
      </c>
      <c r="M12" t="s">
        <v>17</v>
      </c>
      <c r="O12" s="7">
        <v>0.56421296296296297</v>
      </c>
      <c r="P12" s="7">
        <v>0.56597222222222221</v>
      </c>
      <c r="Q12" s="8">
        <f t="shared" si="1"/>
        <v>152</v>
      </c>
      <c r="R12" t="s">
        <v>35</v>
      </c>
    </row>
    <row r="13" spans="1:18" x14ac:dyDescent="0.2">
      <c r="A13" t="s">
        <v>43</v>
      </c>
      <c r="B13" t="s">
        <v>8</v>
      </c>
      <c r="C13" t="s">
        <v>9</v>
      </c>
      <c r="D13" t="s">
        <v>11</v>
      </c>
      <c r="J13" s="7">
        <v>0.43144675925925924</v>
      </c>
      <c r="K13" s="7">
        <v>0.43292824074074071</v>
      </c>
      <c r="L13" s="8">
        <f t="shared" si="0"/>
        <v>128</v>
      </c>
      <c r="M13" t="s">
        <v>17</v>
      </c>
      <c r="O13" s="7">
        <v>0.56653935185185189</v>
      </c>
      <c r="P13" s="7">
        <v>0.56831018518518517</v>
      </c>
      <c r="Q13" s="8">
        <f t="shared" si="1"/>
        <v>153</v>
      </c>
      <c r="R13" t="s">
        <v>35</v>
      </c>
    </row>
    <row r="14" spans="1:18" x14ac:dyDescent="0.2">
      <c r="B14" s="9">
        <f>L17</f>
        <v>276</v>
      </c>
      <c r="C14" s="9">
        <f>L20</f>
        <v>259</v>
      </c>
      <c r="D14" s="9">
        <f>L23</f>
        <v>180</v>
      </c>
      <c r="J14" s="7">
        <v>0.43341435185185184</v>
      </c>
      <c r="K14" s="7">
        <v>0.43489583333333331</v>
      </c>
      <c r="L14" s="8">
        <f t="shared" si="0"/>
        <v>128</v>
      </c>
      <c r="M14" t="s">
        <v>17</v>
      </c>
      <c r="O14" s="7">
        <v>0.57008101851851845</v>
      </c>
      <c r="P14" s="7">
        <v>0.57184027777777779</v>
      </c>
      <c r="Q14" s="8">
        <f t="shared" si="1"/>
        <v>152</v>
      </c>
      <c r="R14" t="s">
        <v>35</v>
      </c>
    </row>
    <row r="15" spans="1:18" x14ac:dyDescent="0.2">
      <c r="B15" s="9">
        <f t="shared" ref="B15:B16" si="5">L18</f>
        <v>276</v>
      </c>
      <c r="C15" s="9">
        <f>L21</f>
        <v>258</v>
      </c>
      <c r="D15" s="9">
        <f>L24</f>
        <v>181</v>
      </c>
    </row>
    <row r="16" spans="1:18" x14ac:dyDescent="0.2">
      <c r="B16" s="9">
        <f t="shared" si="5"/>
        <v>276</v>
      </c>
      <c r="C16" s="9">
        <f>L22</f>
        <v>260</v>
      </c>
      <c r="D16" s="9">
        <f>L25</f>
        <v>181</v>
      </c>
      <c r="J16" t="s">
        <v>12</v>
      </c>
      <c r="K16" t="s">
        <v>13</v>
      </c>
      <c r="L16" t="s">
        <v>14</v>
      </c>
      <c r="M16" t="s">
        <v>32</v>
      </c>
      <c r="O16" t="s">
        <v>12</v>
      </c>
      <c r="P16" t="s">
        <v>13</v>
      </c>
      <c r="Q16" t="s">
        <v>14</v>
      </c>
      <c r="R16" t="s">
        <v>32</v>
      </c>
    </row>
    <row r="17" spans="1:18" x14ac:dyDescent="0.2">
      <c r="J17" s="7">
        <v>0.45146990740740739</v>
      </c>
      <c r="K17" s="7">
        <v>0.45466435185185183</v>
      </c>
      <c r="L17" s="8">
        <f t="shared" ref="L17:L25" si="6">MINUTE(K17-J17)*60+SECOND(K17-J17)</f>
        <v>276</v>
      </c>
      <c r="M17" t="s">
        <v>36</v>
      </c>
      <c r="O17" s="7">
        <v>0.47670138888888891</v>
      </c>
      <c r="P17" s="7">
        <v>0.48070601851851852</v>
      </c>
      <c r="Q17" s="8">
        <f t="shared" ref="Q17:Q25" si="7">MINUTE(P17-O17)*60+SECOND(P17-O17)</f>
        <v>346</v>
      </c>
      <c r="R17" t="s">
        <v>39</v>
      </c>
    </row>
    <row r="18" spans="1:18" x14ac:dyDescent="0.2">
      <c r="A18" t="s">
        <v>44</v>
      </c>
      <c r="B18" t="s">
        <v>8</v>
      </c>
      <c r="C18" t="s">
        <v>9</v>
      </c>
      <c r="D18" t="s">
        <v>11</v>
      </c>
      <c r="J18" s="7">
        <v>0.46593749999999995</v>
      </c>
      <c r="K18" s="7">
        <v>0.46913194444444445</v>
      </c>
      <c r="L18" s="8">
        <f t="shared" si="6"/>
        <v>276</v>
      </c>
      <c r="M18" t="s">
        <v>36</v>
      </c>
      <c r="O18" s="7">
        <v>0.48548611111111112</v>
      </c>
      <c r="P18" s="7">
        <v>0.48947916666666669</v>
      </c>
      <c r="Q18" s="8">
        <f t="shared" si="7"/>
        <v>345</v>
      </c>
      <c r="R18" t="s">
        <v>39</v>
      </c>
    </row>
    <row r="19" spans="1:18" x14ac:dyDescent="0.2">
      <c r="B19" s="9">
        <f>Q17</f>
        <v>346</v>
      </c>
      <c r="C19" s="9">
        <f>Q20</f>
        <v>329</v>
      </c>
      <c r="D19" s="9">
        <f>Q23</f>
        <v>212</v>
      </c>
      <c r="J19" s="7">
        <v>0.4723148148148148</v>
      </c>
      <c r="K19" s="7">
        <v>0.4755092592592593</v>
      </c>
      <c r="L19" s="8">
        <f t="shared" si="6"/>
        <v>276</v>
      </c>
      <c r="M19" t="s">
        <v>36</v>
      </c>
      <c r="O19" s="7">
        <v>0.50262731481481482</v>
      </c>
      <c r="P19" s="7">
        <v>0.50663194444444448</v>
      </c>
      <c r="Q19" s="8">
        <f t="shared" si="7"/>
        <v>346</v>
      </c>
      <c r="R19" t="s">
        <v>39</v>
      </c>
    </row>
    <row r="20" spans="1:18" x14ac:dyDescent="0.2">
      <c r="B20" s="9">
        <f t="shared" ref="B20:B21" si="8">Q18</f>
        <v>345</v>
      </c>
      <c r="C20" s="9">
        <f t="shared" ref="C20:C21" si="9">Q21</f>
        <v>328</v>
      </c>
      <c r="D20" s="9">
        <f t="shared" ref="D20:D21" si="10">Q24</f>
        <v>212</v>
      </c>
      <c r="J20" s="7">
        <v>0.51812500000000006</v>
      </c>
      <c r="K20" s="7">
        <v>0.52112268518518523</v>
      </c>
      <c r="L20" s="8">
        <f t="shared" si="6"/>
        <v>259</v>
      </c>
      <c r="M20" t="s">
        <v>37</v>
      </c>
      <c r="O20" s="7">
        <v>0.53260416666666666</v>
      </c>
      <c r="P20" s="7">
        <v>0.53641203703703699</v>
      </c>
      <c r="Q20" s="8">
        <f t="shared" si="7"/>
        <v>329</v>
      </c>
      <c r="R20" t="s">
        <v>40</v>
      </c>
    </row>
    <row r="21" spans="1:18" x14ac:dyDescent="0.2">
      <c r="B21" s="9">
        <f t="shared" si="8"/>
        <v>346</v>
      </c>
      <c r="C21" s="9">
        <f t="shared" si="9"/>
        <v>330</v>
      </c>
      <c r="D21" s="9">
        <f t="shared" si="10"/>
        <v>211</v>
      </c>
      <c r="J21" s="7">
        <v>0.52269675925925929</v>
      </c>
      <c r="K21" s="7">
        <v>0.52568287037037031</v>
      </c>
      <c r="L21" s="8">
        <f t="shared" si="6"/>
        <v>258</v>
      </c>
      <c r="M21" t="s">
        <v>37</v>
      </c>
      <c r="O21" s="7">
        <v>0.53710648148148155</v>
      </c>
      <c r="P21" s="7">
        <v>0.54090277777777784</v>
      </c>
      <c r="Q21" s="8">
        <f t="shared" si="7"/>
        <v>328</v>
      </c>
      <c r="R21" t="s">
        <v>40</v>
      </c>
    </row>
    <row r="22" spans="1:18" x14ac:dyDescent="0.2">
      <c r="J22" s="7">
        <v>0.52645833333333336</v>
      </c>
      <c r="K22" s="7">
        <v>0.52946759259259257</v>
      </c>
      <c r="L22" s="8">
        <f t="shared" si="6"/>
        <v>260</v>
      </c>
      <c r="M22" t="s">
        <v>37</v>
      </c>
      <c r="O22" s="7">
        <v>0.54200231481481487</v>
      </c>
      <c r="P22" s="7">
        <v>0.54582175925925924</v>
      </c>
      <c r="Q22" s="8">
        <f t="shared" si="7"/>
        <v>330</v>
      </c>
      <c r="R22" t="s">
        <v>40</v>
      </c>
    </row>
    <row r="23" spans="1:18" x14ac:dyDescent="0.2">
      <c r="J23" s="7">
        <v>0.58467592592592588</v>
      </c>
      <c r="K23" s="7">
        <v>0.58675925925925931</v>
      </c>
      <c r="L23" s="8">
        <f t="shared" si="6"/>
        <v>180</v>
      </c>
      <c r="M23" t="s">
        <v>38</v>
      </c>
      <c r="O23" s="7">
        <v>0.90672453703703704</v>
      </c>
      <c r="P23" s="7">
        <v>0.90917824074074083</v>
      </c>
      <c r="Q23" s="8">
        <f t="shared" si="7"/>
        <v>212</v>
      </c>
      <c r="R23" t="s">
        <v>41</v>
      </c>
    </row>
    <row r="24" spans="1:18" x14ac:dyDescent="0.2">
      <c r="J24" s="7">
        <v>0.59232638888888889</v>
      </c>
      <c r="K24" s="7">
        <v>0.59442129629629636</v>
      </c>
      <c r="L24" s="8">
        <f t="shared" si="6"/>
        <v>181</v>
      </c>
      <c r="M24" t="s">
        <v>38</v>
      </c>
      <c r="O24" s="7">
        <v>0.9098032407407407</v>
      </c>
      <c r="P24" s="7">
        <v>0.9122569444444445</v>
      </c>
      <c r="Q24" s="8">
        <f t="shared" si="7"/>
        <v>212</v>
      </c>
      <c r="R24" t="s">
        <v>41</v>
      </c>
    </row>
    <row r="25" spans="1:18" x14ac:dyDescent="0.2">
      <c r="J25" s="7">
        <v>0.59711805555555553</v>
      </c>
      <c r="K25" s="7">
        <v>0.59921296296296289</v>
      </c>
      <c r="L25" s="8">
        <f t="shared" si="6"/>
        <v>181</v>
      </c>
      <c r="M25" t="s">
        <v>38</v>
      </c>
      <c r="O25" s="7">
        <v>0.91557870370370376</v>
      </c>
      <c r="P25" s="7">
        <v>0.91802083333333329</v>
      </c>
      <c r="Q25" s="8">
        <f t="shared" si="7"/>
        <v>211</v>
      </c>
      <c r="R25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703B-FAD6-D44A-92C1-AA10DE98E56A}">
  <dimension ref="A1:R25"/>
  <sheetViews>
    <sheetView workbookViewId="0">
      <selection activeCell="D19" sqref="D19:D21"/>
    </sheetView>
  </sheetViews>
  <sheetFormatPr baseColWidth="10" defaultRowHeight="16" x14ac:dyDescent="0.2"/>
  <cols>
    <col min="1" max="1" width="22.83203125" customWidth="1"/>
  </cols>
  <sheetData>
    <row r="1" spans="1:18" x14ac:dyDescent="0.2">
      <c r="A1" t="s">
        <v>45</v>
      </c>
    </row>
    <row r="3" spans="1:18" x14ac:dyDescent="0.2">
      <c r="A3" t="s">
        <v>10</v>
      </c>
      <c r="B3" t="s">
        <v>5</v>
      </c>
      <c r="C3" t="s">
        <v>6</v>
      </c>
      <c r="D3" t="s">
        <v>7</v>
      </c>
    </row>
    <row r="4" spans="1:18" x14ac:dyDescent="0.2">
      <c r="B4" s="9">
        <f>L6</f>
        <v>473</v>
      </c>
      <c r="C4" s="9">
        <f>L9</f>
        <v>199</v>
      </c>
      <c r="D4" s="9">
        <f>L12</f>
        <v>168</v>
      </c>
    </row>
    <row r="5" spans="1:18" x14ac:dyDescent="0.2">
      <c r="B5" s="9">
        <f t="shared" ref="B5:B6" si="0">L7</f>
        <v>472</v>
      </c>
      <c r="C5" s="9">
        <f t="shared" ref="C5:C6" si="1">L10</f>
        <v>201</v>
      </c>
      <c r="D5" s="9">
        <f t="shared" ref="D5:D6" si="2">L13</f>
        <v>164</v>
      </c>
      <c r="J5" t="s">
        <v>12</v>
      </c>
      <c r="K5" t="s">
        <v>13</v>
      </c>
      <c r="L5" t="s">
        <v>14</v>
      </c>
      <c r="M5" t="s">
        <v>32</v>
      </c>
      <c r="O5" t="s">
        <v>12</v>
      </c>
      <c r="P5" t="s">
        <v>13</v>
      </c>
      <c r="Q5" t="s">
        <v>14</v>
      </c>
      <c r="R5" t="s">
        <v>32</v>
      </c>
    </row>
    <row r="6" spans="1:18" x14ac:dyDescent="0.2">
      <c r="B6" s="9">
        <f t="shared" si="0"/>
        <v>490</v>
      </c>
      <c r="C6" s="9">
        <f t="shared" si="1"/>
        <v>201</v>
      </c>
      <c r="D6" s="9">
        <f t="shared" si="2"/>
        <v>165</v>
      </c>
      <c r="J6" s="7">
        <v>0.38495370370370369</v>
      </c>
      <c r="K6" s="7">
        <v>0.39042824074074073</v>
      </c>
      <c r="L6" s="8">
        <f t="shared" ref="L6:L14" si="3">MINUTE(K6-J6)*60+SECOND(K6-J6)</f>
        <v>473</v>
      </c>
      <c r="M6" t="s">
        <v>15</v>
      </c>
      <c r="O6" s="7">
        <v>0.53576388888888882</v>
      </c>
      <c r="P6" s="7">
        <v>0.5395833333333333</v>
      </c>
      <c r="Q6" s="8">
        <f t="shared" ref="Q6:Q14" si="4">MINUTE(P6-O6)*60+SECOND(P6-O6)</f>
        <v>330</v>
      </c>
      <c r="R6" t="s">
        <v>33</v>
      </c>
    </row>
    <row r="7" spans="1:18" x14ac:dyDescent="0.2">
      <c r="J7" s="7">
        <v>0.39562499999999995</v>
      </c>
      <c r="K7" s="7">
        <v>0.40108796296296295</v>
      </c>
      <c r="L7" s="8">
        <f t="shared" si="3"/>
        <v>472</v>
      </c>
      <c r="M7" t="s">
        <v>15</v>
      </c>
      <c r="O7" s="7">
        <v>0.54363425925925923</v>
      </c>
      <c r="P7" s="7">
        <v>0.54745370370370372</v>
      </c>
      <c r="Q7" s="8">
        <f t="shared" si="4"/>
        <v>330</v>
      </c>
      <c r="R7" t="s">
        <v>33</v>
      </c>
    </row>
    <row r="8" spans="1:18" x14ac:dyDescent="0.2">
      <c r="A8" t="s">
        <v>46</v>
      </c>
      <c r="B8" t="s">
        <v>8</v>
      </c>
      <c r="C8" t="s">
        <v>9</v>
      </c>
      <c r="D8" t="s">
        <v>11</v>
      </c>
      <c r="J8" s="7">
        <v>0.40561342592592592</v>
      </c>
      <c r="K8" s="7">
        <v>0.41128472222222223</v>
      </c>
      <c r="L8" s="8">
        <f t="shared" si="3"/>
        <v>490</v>
      </c>
      <c r="M8" t="s">
        <v>15</v>
      </c>
      <c r="O8" s="7">
        <v>0.54917824074074073</v>
      </c>
      <c r="P8" s="7">
        <v>0.55300925925925926</v>
      </c>
      <c r="Q8" s="8">
        <f t="shared" si="4"/>
        <v>331</v>
      </c>
      <c r="R8" t="s">
        <v>33</v>
      </c>
    </row>
    <row r="9" spans="1:18" x14ac:dyDescent="0.2">
      <c r="B9" s="9">
        <f>Q6</f>
        <v>330</v>
      </c>
      <c r="C9" s="9">
        <f>Q9</f>
        <v>296</v>
      </c>
      <c r="D9" s="9">
        <f>Q12</f>
        <v>203</v>
      </c>
      <c r="J9" s="7">
        <v>0.41356481481481483</v>
      </c>
      <c r="K9" s="7">
        <v>0.41586805555555556</v>
      </c>
      <c r="L9" s="8">
        <f t="shared" si="3"/>
        <v>199</v>
      </c>
      <c r="M9" t="s">
        <v>16</v>
      </c>
      <c r="O9" s="7">
        <v>0.60524305555555558</v>
      </c>
      <c r="P9" s="7">
        <v>0.60866898148148152</v>
      </c>
      <c r="Q9" s="8">
        <f t="shared" si="4"/>
        <v>296</v>
      </c>
      <c r="R9" t="s">
        <v>34</v>
      </c>
    </row>
    <row r="10" spans="1:18" x14ac:dyDescent="0.2">
      <c r="B10" s="9">
        <f t="shared" ref="B10:B11" si="5">Q7</f>
        <v>330</v>
      </c>
      <c r="C10" s="9">
        <f t="shared" ref="C10:C11" si="6">Q10</f>
        <v>298</v>
      </c>
      <c r="D10" s="9">
        <f t="shared" ref="D10:D11" si="7">Q13</f>
        <v>185</v>
      </c>
      <c r="J10" s="7">
        <v>0.48850694444444448</v>
      </c>
      <c r="K10" s="7">
        <v>0.49083333333333329</v>
      </c>
      <c r="L10" s="8">
        <f t="shared" si="3"/>
        <v>201</v>
      </c>
      <c r="M10" t="s">
        <v>16</v>
      </c>
      <c r="O10" s="7">
        <v>0.61047453703703702</v>
      </c>
      <c r="P10" s="7">
        <v>0.61392361111111116</v>
      </c>
      <c r="Q10" s="8">
        <f t="shared" si="4"/>
        <v>298</v>
      </c>
      <c r="R10" t="s">
        <v>34</v>
      </c>
    </row>
    <row r="11" spans="1:18" x14ac:dyDescent="0.2">
      <c r="B11" s="9">
        <f t="shared" si="5"/>
        <v>331</v>
      </c>
      <c r="C11" s="9">
        <f t="shared" si="6"/>
        <v>295</v>
      </c>
      <c r="D11" s="9">
        <f t="shared" si="7"/>
        <v>186</v>
      </c>
      <c r="J11" s="7">
        <v>0.49121527777777779</v>
      </c>
      <c r="K11" s="7">
        <v>0.49354166666666671</v>
      </c>
      <c r="L11" s="8">
        <f t="shared" si="3"/>
        <v>201</v>
      </c>
      <c r="M11" t="s">
        <v>16</v>
      </c>
      <c r="O11" s="7">
        <v>0.61498842592592595</v>
      </c>
      <c r="P11" s="7">
        <v>0.61840277777777775</v>
      </c>
      <c r="Q11" s="8">
        <f t="shared" si="4"/>
        <v>295</v>
      </c>
      <c r="R11" t="s">
        <v>34</v>
      </c>
    </row>
    <row r="12" spans="1:18" x14ac:dyDescent="0.2">
      <c r="J12" s="7">
        <v>0.49422453703703706</v>
      </c>
      <c r="K12" s="7">
        <v>0.49616898148148153</v>
      </c>
      <c r="L12" s="8">
        <f t="shared" si="3"/>
        <v>168</v>
      </c>
      <c r="M12" t="s">
        <v>17</v>
      </c>
      <c r="O12" s="7">
        <v>0.75571759259259252</v>
      </c>
      <c r="P12" s="7">
        <v>0.75806712962962963</v>
      </c>
      <c r="Q12" s="8">
        <f t="shared" si="4"/>
        <v>203</v>
      </c>
      <c r="R12" t="s">
        <v>35</v>
      </c>
    </row>
    <row r="13" spans="1:18" x14ac:dyDescent="0.2">
      <c r="A13" t="s">
        <v>47</v>
      </c>
      <c r="B13" t="s">
        <v>8</v>
      </c>
      <c r="C13" t="s">
        <v>9</v>
      </c>
      <c r="D13" t="s">
        <v>11</v>
      </c>
      <c r="J13" s="7">
        <v>0.49681712962962959</v>
      </c>
      <c r="K13" s="7">
        <v>0.49871527777777774</v>
      </c>
      <c r="L13" s="8">
        <f t="shared" si="3"/>
        <v>164</v>
      </c>
      <c r="M13" t="s">
        <v>17</v>
      </c>
      <c r="O13" s="7">
        <v>0.76202546296296303</v>
      </c>
      <c r="P13" s="7">
        <v>0.76416666666666666</v>
      </c>
      <c r="Q13" s="8">
        <f t="shared" si="4"/>
        <v>185</v>
      </c>
      <c r="R13" t="s">
        <v>35</v>
      </c>
    </row>
    <row r="14" spans="1:18" x14ac:dyDescent="0.2">
      <c r="B14" s="9">
        <f>L17</f>
        <v>425</v>
      </c>
      <c r="C14" s="9">
        <f>L20</f>
        <v>331</v>
      </c>
      <c r="D14" s="9">
        <f>L23</f>
        <v>229</v>
      </c>
      <c r="J14" s="7">
        <v>0.50031250000000005</v>
      </c>
      <c r="K14" s="7">
        <v>0.50222222222222224</v>
      </c>
      <c r="L14" s="8">
        <f t="shared" si="3"/>
        <v>165</v>
      </c>
      <c r="M14" t="s">
        <v>17</v>
      </c>
      <c r="O14" s="7">
        <v>0.76666666666666661</v>
      </c>
      <c r="P14" s="7">
        <v>0.7688194444444445</v>
      </c>
      <c r="Q14" s="8">
        <f t="shared" si="4"/>
        <v>186</v>
      </c>
      <c r="R14" t="s">
        <v>35</v>
      </c>
    </row>
    <row r="15" spans="1:18" x14ac:dyDescent="0.2">
      <c r="B15" s="9">
        <f t="shared" ref="B15:B16" si="8">L18</f>
        <v>425</v>
      </c>
      <c r="C15" s="9">
        <f t="shared" ref="C15:C16" si="9">L21</f>
        <v>328</v>
      </c>
      <c r="D15" s="9">
        <f t="shared" ref="D15:D16" si="10">L24</f>
        <v>193</v>
      </c>
    </row>
    <row r="16" spans="1:18" x14ac:dyDescent="0.2">
      <c r="B16" s="9">
        <f t="shared" si="8"/>
        <v>425</v>
      </c>
      <c r="C16" s="9">
        <f t="shared" si="9"/>
        <v>394</v>
      </c>
      <c r="D16" s="9">
        <f t="shared" si="10"/>
        <v>195</v>
      </c>
      <c r="J16" t="s">
        <v>12</v>
      </c>
      <c r="K16" t="s">
        <v>13</v>
      </c>
      <c r="L16" t="s">
        <v>14</v>
      </c>
      <c r="M16" t="s">
        <v>32</v>
      </c>
      <c r="O16" t="s">
        <v>12</v>
      </c>
      <c r="P16" t="s">
        <v>13</v>
      </c>
      <c r="Q16" t="s">
        <v>14</v>
      </c>
      <c r="R16" t="s">
        <v>32</v>
      </c>
    </row>
    <row r="17" spans="1:18" x14ac:dyDescent="0.2">
      <c r="J17" s="7">
        <v>0.5564351851851852</v>
      </c>
      <c r="K17" s="7">
        <v>0.56135416666666671</v>
      </c>
      <c r="L17" s="8">
        <f t="shared" ref="L17:L25" si="11">MINUTE(K17-J17)*60+SECOND(K17-J17)</f>
        <v>425</v>
      </c>
      <c r="M17" t="s">
        <v>36</v>
      </c>
      <c r="O17" s="7">
        <v>0.57793981481481482</v>
      </c>
      <c r="P17" s="7">
        <v>0.58395833333333336</v>
      </c>
      <c r="Q17" s="8">
        <f t="shared" ref="Q17:Q25" si="12">MINUTE(P17-O17)*60+SECOND(P17-O17)</f>
        <v>520</v>
      </c>
      <c r="R17" t="s">
        <v>39</v>
      </c>
    </row>
    <row r="18" spans="1:18" x14ac:dyDescent="0.2">
      <c r="A18" t="s">
        <v>48</v>
      </c>
      <c r="B18" t="s">
        <v>8</v>
      </c>
      <c r="C18" t="s">
        <v>9</v>
      </c>
      <c r="D18" t="s">
        <v>11</v>
      </c>
      <c r="J18" s="7">
        <v>0.56212962962962965</v>
      </c>
      <c r="K18" s="7">
        <v>0.56704861111111116</v>
      </c>
      <c r="L18" s="8">
        <f t="shared" si="11"/>
        <v>425</v>
      </c>
      <c r="M18" t="s">
        <v>36</v>
      </c>
      <c r="O18" s="7">
        <v>0.58619212962962963</v>
      </c>
      <c r="P18" s="7">
        <v>0.59217592592592594</v>
      </c>
      <c r="Q18" s="8">
        <f t="shared" si="12"/>
        <v>517</v>
      </c>
      <c r="R18" t="s">
        <v>39</v>
      </c>
    </row>
    <row r="19" spans="1:18" x14ac:dyDescent="0.2">
      <c r="B19" s="9">
        <f>Q17</f>
        <v>520</v>
      </c>
      <c r="C19" s="9">
        <f>Q20</f>
        <v>406</v>
      </c>
      <c r="D19" s="9">
        <f>Q23</f>
        <v>199</v>
      </c>
      <c r="J19" s="7">
        <v>0.56829861111111113</v>
      </c>
      <c r="K19" s="7">
        <v>0.57321759259259253</v>
      </c>
      <c r="L19" s="8">
        <f t="shared" si="11"/>
        <v>425</v>
      </c>
      <c r="M19" t="s">
        <v>36</v>
      </c>
      <c r="O19" s="7">
        <v>0.59365740740740736</v>
      </c>
      <c r="P19" s="7">
        <v>0.59968750000000004</v>
      </c>
      <c r="Q19" s="8">
        <f t="shared" si="12"/>
        <v>521</v>
      </c>
      <c r="R19" t="s">
        <v>39</v>
      </c>
    </row>
    <row r="20" spans="1:18" x14ac:dyDescent="0.2">
      <c r="B20" s="9">
        <f t="shared" ref="B20:B21" si="13">Q18</f>
        <v>517</v>
      </c>
      <c r="C20" s="9">
        <f t="shared" ref="C20:C21" si="14">Q21</f>
        <v>498</v>
      </c>
      <c r="D20" s="9">
        <f t="shared" ref="D20:D21" si="15">Q24</f>
        <v>183</v>
      </c>
      <c r="J20" s="7">
        <v>0.62026620370370367</v>
      </c>
      <c r="K20" s="7">
        <v>0.62409722222222219</v>
      </c>
      <c r="L20" s="8">
        <f t="shared" si="11"/>
        <v>331</v>
      </c>
      <c r="M20" t="s">
        <v>37</v>
      </c>
      <c r="O20" s="7">
        <v>0.64682870370370371</v>
      </c>
      <c r="P20" s="7">
        <v>0.65152777777777782</v>
      </c>
      <c r="Q20" s="8">
        <f t="shared" si="12"/>
        <v>406</v>
      </c>
      <c r="R20" t="s">
        <v>40</v>
      </c>
    </row>
    <row r="21" spans="1:18" x14ac:dyDescent="0.2">
      <c r="B21" s="9">
        <f t="shared" si="13"/>
        <v>521</v>
      </c>
      <c r="C21" s="9">
        <f t="shared" si="14"/>
        <v>498</v>
      </c>
      <c r="D21" s="9">
        <f t="shared" si="15"/>
        <v>183</v>
      </c>
      <c r="J21" s="7">
        <v>0.63453703703703701</v>
      </c>
      <c r="K21" s="7">
        <v>0.63833333333333331</v>
      </c>
      <c r="L21" s="8">
        <f t="shared" si="11"/>
        <v>328</v>
      </c>
      <c r="M21" t="s">
        <v>37</v>
      </c>
      <c r="O21" s="7">
        <v>0.65218750000000003</v>
      </c>
      <c r="P21" s="7">
        <v>0.65795138888888893</v>
      </c>
      <c r="Q21" s="8">
        <f t="shared" si="12"/>
        <v>498</v>
      </c>
      <c r="R21" t="s">
        <v>40</v>
      </c>
    </row>
    <row r="22" spans="1:18" x14ac:dyDescent="0.2">
      <c r="J22" s="7">
        <v>0.64063657407407404</v>
      </c>
      <c r="K22" s="7">
        <v>0.64519675925925923</v>
      </c>
      <c r="L22" s="8">
        <f t="shared" si="11"/>
        <v>394</v>
      </c>
      <c r="M22" t="s">
        <v>37</v>
      </c>
      <c r="O22" s="7">
        <v>0.66107638888888887</v>
      </c>
      <c r="P22" s="7">
        <v>0.66684027777777777</v>
      </c>
      <c r="Q22" s="8">
        <f t="shared" si="12"/>
        <v>498</v>
      </c>
      <c r="R22" t="s">
        <v>40</v>
      </c>
    </row>
    <row r="23" spans="1:18" x14ac:dyDescent="0.2">
      <c r="J23" s="7">
        <v>0.77356481481481476</v>
      </c>
      <c r="K23" s="7">
        <v>0.77621527777777777</v>
      </c>
      <c r="L23" s="8">
        <f t="shared" si="11"/>
        <v>229</v>
      </c>
      <c r="M23" t="s">
        <v>38</v>
      </c>
      <c r="O23" s="7">
        <v>0.78468749999999998</v>
      </c>
      <c r="P23" s="7">
        <v>0.78699074074074071</v>
      </c>
      <c r="Q23" s="8">
        <f t="shared" si="12"/>
        <v>199</v>
      </c>
      <c r="R23" t="s">
        <v>41</v>
      </c>
    </row>
    <row r="24" spans="1:18" x14ac:dyDescent="0.2">
      <c r="J24" s="7">
        <v>0.77674768518518522</v>
      </c>
      <c r="K24" s="7">
        <v>0.77898148148148139</v>
      </c>
      <c r="L24" s="8">
        <f t="shared" si="11"/>
        <v>193</v>
      </c>
      <c r="M24" t="s">
        <v>38</v>
      </c>
      <c r="O24" s="7">
        <v>0.79224537037037035</v>
      </c>
      <c r="P24" s="7">
        <v>0.7943634259259259</v>
      </c>
      <c r="Q24" s="8">
        <f t="shared" si="12"/>
        <v>183</v>
      </c>
      <c r="R24" t="s">
        <v>41</v>
      </c>
    </row>
    <row r="25" spans="1:18" x14ac:dyDescent="0.2">
      <c r="J25" s="7">
        <v>0.77993055555555557</v>
      </c>
      <c r="K25" s="7">
        <v>0.78218750000000004</v>
      </c>
      <c r="L25" s="8">
        <f t="shared" si="11"/>
        <v>195</v>
      </c>
      <c r="M25" t="s">
        <v>38</v>
      </c>
      <c r="O25" s="7">
        <v>0.79770833333333335</v>
      </c>
      <c r="P25" s="7">
        <v>0.79982638888888891</v>
      </c>
      <c r="Q25" s="8">
        <f t="shared" si="12"/>
        <v>183</v>
      </c>
      <c r="R2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OVERHEAD</vt:lpstr>
      <vt:lpstr>RESOURCEANALYSIS</vt:lpstr>
      <vt:lpstr>PARINT</vt:lpstr>
      <vt:lpstr>CM1</vt:lpstr>
      <vt:lpstr>GMX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Araújo de Medeiros</dc:creator>
  <cp:lastModifiedBy>Daniel Araújo de Medeiros</cp:lastModifiedBy>
  <dcterms:created xsi:type="dcterms:W3CDTF">2023-05-24T15:58:41Z</dcterms:created>
  <dcterms:modified xsi:type="dcterms:W3CDTF">2023-06-20T09:50:23Z</dcterms:modified>
</cp:coreProperties>
</file>