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8070" yWindow="825" windowWidth="7020" windowHeight="5460"/>
  </bookViews>
  <sheets>
    <sheet name="Input Sheet" sheetId="6" r:id="rId1"/>
    <sheet name="Margin Calculation" sheetId="11" r:id="rId2"/>
    <sheet name="Country of Origin" sheetId="10" r:id="rId3"/>
    <sheet name="Warehouse List" sheetId="7" r:id="rId4"/>
    <sheet name="PLU Data" sheetId="9" r:id="rId5"/>
  </sheets>
  <definedNames>
    <definedName name="_xlnm._FilterDatabase" localSheetId="0" hidden="1">'Input Sheet'!$C$2:$DJ$332</definedName>
    <definedName name="_xlnm.Print_Titles" localSheetId="0">'Input Sheet'!#REF!,'Input Sheet'!$1:$2</definedName>
  </definedNames>
  <calcPr calcId="124519"/>
</workbook>
</file>

<file path=xl/calcChain.xml><?xml version="1.0" encoding="utf-8"?>
<calcChain xmlns="http://schemas.openxmlformats.org/spreadsheetml/2006/main">
  <c r="C6" i="11"/>
  <c r="D6"/>
  <c r="F6"/>
  <c r="G6"/>
  <c r="H6"/>
  <c r="C7"/>
  <c r="D7"/>
  <c r="F7"/>
  <c r="G7"/>
  <c r="H7"/>
  <c r="C8"/>
  <c r="D8"/>
  <c r="F8"/>
  <c r="G8"/>
  <c r="H8"/>
  <c r="C9"/>
  <c r="D9"/>
  <c r="F9"/>
  <c r="G9"/>
  <c r="H9"/>
  <c r="C10"/>
  <c r="D10"/>
  <c r="F10"/>
  <c r="G10"/>
  <c r="H10"/>
  <c r="C11"/>
  <c r="D11"/>
  <c r="F11"/>
  <c r="G11"/>
  <c r="H11"/>
  <c r="C12"/>
  <c r="D12"/>
  <c r="F12"/>
  <c r="G12"/>
  <c r="H12"/>
  <c r="C13"/>
  <c r="D13"/>
  <c r="F13"/>
  <c r="G13"/>
  <c r="H13"/>
  <c r="C14"/>
  <c r="D14"/>
  <c r="F14"/>
  <c r="G14"/>
  <c r="H14"/>
  <c r="C15"/>
  <c r="D15"/>
  <c r="F15"/>
  <c r="G15"/>
  <c r="H15"/>
  <c r="C16"/>
  <c r="D16"/>
  <c r="F16"/>
  <c r="G16"/>
  <c r="H16"/>
  <c r="C17"/>
  <c r="D17"/>
  <c r="F17"/>
  <c r="G17"/>
  <c r="H17"/>
  <c r="C18"/>
  <c r="D18"/>
  <c r="F18"/>
  <c r="G18"/>
  <c r="H18"/>
  <c r="C19"/>
  <c r="D19"/>
  <c r="F19"/>
  <c r="G19"/>
  <c r="H19"/>
  <c r="C20"/>
  <c r="D20"/>
  <c r="F20"/>
  <c r="G20"/>
  <c r="H20"/>
  <c r="C21"/>
  <c r="D21"/>
  <c r="F21"/>
  <c r="G21"/>
  <c r="H21"/>
  <c r="C22"/>
  <c r="D22"/>
  <c r="F22"/>
  <c r="G22"/>
  <c r="H22"/>
  <c r="C23"/>
  <c r="D23"/>
  <c r="F23"/>
  <c r="G23"/>
  <c r="H23"/>
  <c r="C24"/>
  <c r="D24"/>
  <c r="F24"/>
  <c r="G24"/>
  <c r="H24"/>
  <c r="C25"/>
  <c r="D25"/>
  <c r="F25"/>
  <c r="G25"/>
  <c r="H25"/>
  <c r="C26"/>
  <c r="D26"/>
  <c r="F26"/>
  <c r="G26"/>
  <c r="H26"/>
  <c r="C27"/>
  <c r="D27"/>
  <c r="F27"/>
  <c r="G27"/>
  <c r="H27"/>
  <c r="C28"/>
  <c r="D28"/>
  <c r="F28"/>
  <c r="G28"/>
  <c r="H28"/>
  <c r="C29"/>
  <c r="D29"/>
  <c r="F29"/>
  <c r="G29"/>
  <c r="H29"/>
  <c r="C30"/>
  <c r="D30"/>
  <c r="F30"/>
  <c r="G30"/>
  <c r="H30"/>
  <c r="C31"/>
  <c r="D31"/>
  <c r="F31"/>
  <c r="G31"/>
  <c r="H31"/>
  <c r="C32"/>
  <c r="D32"/>
  <c r="F32"/>
  <c r="G32"/>
  <c r="H32"/>
  <c r="C33"/>
  <c r="D33"/>
  <c r="F33"/>
  <c r="G33"/>
  <c r="H33"/>
  <c r="C34"/>
  <c r="D34"/>
  <c r="F34"/>
  <c r="G34"/>
  <c r="H34"/>
  <c r="C35"/>
  <c r="D35"/>
  <c r="F35"/>
  <c r="G35"/>
  <c r="H35"/>
  <c r="C36"/>
  <c r="D36"/>
  <c r="F36"/>
  <c r="G36"/>
  <c r="H36"/>
  <c r="C37"/>
  <c r="D37"/>
  <c r="F37"/>
  <c r="G37"/>
  <c r="H37"/>
  <c r="C38"/>
  <c r="D38"/>
  <c r="F38"/>
  <c r="G38"/>
  <c r="H38"/>
  <c r="C39"/>
  <c r="D39"/>
  <c r="F39"/>
  <c r="G39"/>
  <c r="H39"/>
  <c r="C40"/>
  <c r="D40"/>
  <c r="F40"/>
  <c r="G40"/>
  <c r="H40"/>
  <c r="C41"/>
  <c r="D41"/>
  <c r="F41"/>
  <c r="G41"/>
  <c r="H41"/>
  <c r="C42"/>
  <c r="D42"/>
  <c r="F42"/>
  <c r="G42"/>
  <c r="H42"/>
  <c r="C43"/>
  <c r="D43"/>
  <c r="F43"/>
  <c r="G43"/>
  <c r="H43"/>
  <c r="C44"/>
  <c r="D44"/>
  <c r="F44"/>
  <c r="G44"/>
  <c r="H44"/>
  <c r="C45"/>
  <c r="D45"/>
  <c r="F45"/>
  <c r="G45"/>
  <c r="H45"/>
  <c r="C46"/>
  <c r="D46"/>
  <c r="F46"/>
  <c r="G46"/>
  <c r="H46"/>
  <c r="C47"/>
  <c r="D47"/>
  <c r="F47"/>
  <c r="G47"/>
  <c r="H47"/>
  <c r="C48"/>
  <c r="D48"/>
  <c r="F48"/>
  <c r="G48"/>
  <c r="H48"/>
  <c r="C49"/>
  <c r="D49"/>
  <c r="F49"/>
  <c r="G49"/>
  <c r="H49"/>
  <c r="C50"/>
  <c r="D50"/>
  <c r="F50"/>
  <c r="G50"/>
  <c r="H50"/>
  <c r="C51"/>
  <c r="D51"/>
  <c r="F51"/>
  <c r="G51"/>
  <c r="H51"/>
  <c r="C52"/>
  <c r="D52"/>
  <c r="F52"/>
  <c r="G52"/>
  <c r="H52"/>
  <c r="C53"/>
  <c r="D53"/>
  <c r="F53"/>
  <c r="G53"/>
  <c r="H53"/>
  <c r="C54"/>
  <c r="D54"/>
  <c r="F54"/>
  <c r="G54"/>
  <c r="H54"/>
  <c r="C55"/>
  <c r="D55"/>
  <c r="F55"/>
  <c r="G55"/>
  <c r="H55"/>
  <c r="C56"/>
  <c r="D56"/>
  <c r="F56"/>
  <c r="G56"/>
  <c r="H56"/>
  <c r="C57"/>
  <c r="D57"/>
  <c r="F57"/>
  <c r="G57"/>
  <c r="H57"/>
  <c r="C58"/>
  <c r="D58"/>
  <c r="F58"/>
  <c r="G58"/>
  <c r="H58"/>
  <c r="C59"/>
  <c r="D59"/>
  <c r="F59"/>
  <c r="G59"/>
  <c r="H59"/>
  <c r="C60"/>
  <c r="D60"/>
  <c r="F60"/>
  <c r="G60"/>
  <c r="H60"/>
  <c r="C61"/>
  <c r="D61"/>
  <c r="F61"/>
  <c r="G61"/>
  <c r="H61"/>
  <c r="C62"/>
  <c r="D62"/>
  <c r="F62"/>
  <c r="G62"/>
  <c r="H62"/>
  <c r="C63"/>
  <c r="D63"/>
  <c r="F63"/>
  <c r="G63"/>
  <c r="H63"/>
  <c r="C64"/>
  <c r="D64"/>
  <c r="F64"/>
  <c r="G64"/>
  <c r="H64"/>
  <c r="C65"/>
  <c r="D65"/>
  <c r="F65"/>
  <c r="G65"/>
  <c r="H65"/>
  <c r="C66"/>
  <c r="D66"/>
  <c r="F66"/>
  <c r="G66"/>
  <c r="H66"/>
  <c r="C67"/>
  <c r="D67"/>
  <c r="F67"/>
  <c r="G67"/>
  <c r="H67"/>
  <c r="C68"/>
  <c r="D68"/>
  <c r="F68"/>
  <c r="G68"/>
  <c r="H68"/>
  <c r="C69"/>
  <c r="D69"/>
  <c r="F69"/>
  <c r="G69"/>
  <c r="H69"/>
  <c r="C70"/>
  <c r="D70"/>
  <c r="F70"/>
  <c r="G70"/>
  <c r="H70"/>
  <c r="C71"/>
  <c r="D71"/>
  <c r="F71"/>
  <c r="G71"/>
  <c r="H71"/>
  <c r="C72"/>
  <c r="D72"/>
  <c r="F72"/>
  <c r="G72"/>
  <c r="H72"/>
  <c r="C73"/>
  <c r="D73"/>
  <c r="F73"/>
  <c r="G73"/>
  <c r="H73"/>
  <c r="C74"/>
  <c r="D74"/>
  <c r="F74"/>
  <c r="G74"/>
  <c r="H74"/>
  <c r="C75"/>
  <c r="D75"/>
  <c r="F75"/>
  <c r="G75"/>
  <c r="H75"/>
  <c r="C76"/>
  <c r="D76"/>
  <c r="F76"/>
  <c r="G76"/>
  <c r="H76"/>
  <c r="C77"/>
  <c r="D77"/>
  <c r="F77"/>
  <c r="G77"/>
  <c r="H77"/>
  <c r="C78"/>
  <c r="D78"/>
  <c r="F78"/>
  <c r="G78"/>
  <c r="H78"/>
  <c r="C79"/>
  <c r="D79"/>
  <c r="F79"/>
  <c r="G79"/>
  <c r="H79"/>
  <c r="C80"/>
  <c r="D80"/>
  <c r="F80"/>
  <c r="G80"/>
  <c r="H80"/>
  <c r="C81"/>
  <c r="D81"/>
  <c r="F81"/>
  <c r="G81"/>
  <c r="H81"/>
  <c r="C82"/>
  <c r="D82"/>
  <c r="F82"/>
  <c r="G82"/>
  <c r="H82"/>
  <c r="C83"/>
  <c r="D83"/>
  <c r="F83"/>
  <c r="G83"/>
  <c r="H83"/>
  <c r="C84"/>
  <c r="D84"/>
  <c r="F84"/>
  <c r="G84"/>
  <c r="H84"/>
  <c r="C85"/>
  <c r="D85"/>
  <c r="F85"/>
  <c r="G85"/>
  <c r="H85"/>
  <c r="C86"/>
  <c r="D86"/>
  <c r="F86"/>
  <c r="G86"/>
  <c r="H86"/>
  <c r="C87"/>
  <c r="D87"/>
  <c r="F87"/>
  <c r="G87"/>
  <c r="H87"/>
  <c r="C88"/>
  <c r="D88"/>
  <c r="F88"/>
  <c r="G88"/>
  <c r="H88"/>
  <c r="C89"/>
  <c r="D89"/>
  <c r="F89"/>
  <c r="G89"/>
  <c r="H89"/>
  <c r="C90"/>
  <c r="D90"/>
  <c r="F90"/>
  <c r="G90"/>
  <c r="H90"/>
  <c r="C91"/>
  <c r="D91"/>
  <c r="F91"/>
  <c r="G91"/>
  <c r="H91"/>
  <c r="C92"/>
  <c r="D92"/>
  <c r="F92"/>
  <c r="G92"/>
  <c r="H92"/>
  <c r="C93"/>
  <c r="D93"/>
  <c r="F93"/>
  <c r="G93"/>
  <c r="H93"/>
  <c r="C94"/>
  <c r="D94"/>
  <c r="F94"/>
  <c r="G94"/>
  <c r="H94"/>
  <c r="C95"/>
  <c r="D95"/>
  <c r="F95"/>
  <c r="G95"/>
  <c r="H95"/>
  <c r="C96"/>
  <c r="D96"/>
  <c r="F96"/>
  <c r="G96"/>
  <c r="H96"/>
  <c r="C97"/>
  <c r="D97"/>
  <c r="F97"/>
  <c r="G97"/>
  <c r="H97"/>
  <c r="C98"/>
  <c r="D98"/>
  <c r="F98"/>
  <c r="G98"/>
  <c r="H98"/>
  <c r="C99"/>
  <c r="D99"/>
  <c r="F99"/>
  <c r="G99"/>
  <c r="H99"/>
  <c r="C100"/>
  <c r="D100"/>
  <c r="F100"/>
  <c r="G100"/>
  <c r="H100"/>
  <c r="C101"/>
  <c r="D101"/>
  <c r="F101"/>
  <c r="G101"/>
  <c r="H101"/>
  <c r="C102"/>
  <c r="D102"/>
  <c r="F102"/>
  <c r="G102"/>
  <c r="H102"/>
  <c r="C103"/>
  <c r="D103"/>
  <c r="F103"/>
  <c r="G103"/>
  <c r="H103"/>
  <c r="C104"/>
  <c r="D104"/>
  <c r="F104"/>
  <c r="G104"/>
  <c r="H104"/>
  <c r="C105"/>
  <c r="D105"/>
  <c r="F105"/>
  <c r="G105"/>
  <c r="H105"/>
  <c r="C106"/>
  <c r="D106"/>
  <c r="F106"/>
  <c r="G106"/>
  <c r="H106"/>
  <c r="C107"/>
  <c r="D107"/>
  <c r="F107"/>
  <c r="G107"/>
  <c r="H107"/>
  <c r="C108"/>
  <c r="D108"/>
  <c r="F108"/>
  <c r="G108"/>
  <c r="H108"/>
  <c r="C109"/>
  <c r="D109"/>
  <c r="F109"/>
  <c r="G109"/>
  <c r="H109"/>
  <c r="C110"/>
  <c r="D110"/>
  <c r="F110"/>
  <c r="G110"/>
  <c r="H110"/>
  <c r="C111"/>
  <c r="D111"/>
  <c r="F111"/>
  <c r="G111"/>
  <c r="H111"/>
  <c r="C112"/>
  <c r="D112"/>
  <c r="F112"/>
  <c r="G112"/>
  <c r="H112"/>
  <c r="C113"/>
  <c r="D113"/>
  <c r="F113"/>
  <c r="G113"/>
  <c r="H113"/>
  <c r="C114"/>
  <c r="D114"/>
  <c r="F114"/>
  <c r="G114"/>
  <c r="H114"/>
  <c r="C115"/>
  <c r="D115"/>
  <c r="F115"/>
  <c r="G115"/>
  <c r="H115"/>
  <c r="C116"/>
  <c r="D116"/>
  <c r="F116"/>
  <c r="G116"/>
  <c r="H116"/>
  <c r="C117"/>
  <c r="D117"/>
  <c r="F117"/>
  <c r="G117"/>
  <c r="H117"/>
  <c r="C118"/>
  <c r="D118"/>
  <c r="F118"/>
  <c r="G118"/>
  <c r="H118"/>
  <c r="C119"/>
  <c r="D119"/>
  <c r="F119"/>
  <c r="G119"/>
  <c r="H119"/>
  <c r="C120"/>
  <c r="D120"/>
  <c r="F120"/>
  <c r="G120"/>
  <c r="H120"/>
  <c r="C121"/>
  <c r="D121"/>
  <c r="F121"/>
  <c r="G121"/>
  <c r="H121"/>
  <c r="C122"/>
  <c r="D122"/>
  <c r="F122"/>
  <c r="G122"/>
  <c r="H122"/>
  <c r="C123"/>
  <c r="D123"/>
  <c r="F123"/>
  <c r="G123"/>
  <c r="H123"/>
  <c r="C124"/>
  <c r="D124"/>
  <c r="F124"/>
  <c r="G124"/>
  <c r="H124"/>
  <c r="C125"/>
  <c r="D125"/>
  <c r="F125"/>
  <c r="G125"/>
  <c r="H125"/>
  <c r="C126"/>
  <c r="D126"/>
  <c r="F126"/>
  <c r="G126"/>
  <c r="H126"/>
  <c r="C127"/>
  <c r="D127"/>
  <c r="F127"/>
  <c r="G127"/>
  <c r="H127"/>
  <c r="C128"/>
  <c r="D128"/>
  <c r="F128"/>
  <c r="G128"/>
  <c r="H128"/>
  <c r="C129"/>
  <c r="D129"/>
  <c r="F129"/>
  <c r="G129"/>
  <c r="H129"/>
  <c r="C130"/>
  <c r="D130"/>
  <c r="F130"/>
  <c r="G130"/>
  <c r="H130"/>
  <c r="C131"/>
  <c r="D131"/>
  <c r="F131"/>
  <c r="G131"/>
  <c r="H131"/>
  <c r="C132"/>
  <c r="D132"/>
  <c r="F132"/>
  <c r="G132"/>
  <c r="H132"/>
  <c r="C133"/>
  <c r="D133"/>
  <c r="F133"/>
  <c r="G133"/>
  <c r="H133"/>
  <c r="C134"/>
  <c r="D134"/>
  <c r="F134"/>
  <c r="G134"/>
  <c r="H134"/>
  <c r="C135"/>
  <c r="D135"/>
  <c r="F135"/>
  <c r="G135"/>
  <c r="H135"/>
  <c r="C136"/>
  <c r="D136"/>
  <c r="F136"/>
  <c r="G136"/>
  <c r="H136"/>
  <c r="C137"/>
  <c r="D137"/>
  <c r="F137"/>
  <c r="G137"/>
  <c r="H137"/>
  <c r="C138"/>
  <c r="D138"/>
  <c r="F138"/>
  <c r="G138"/>
  <c r="H138"/>
  <c r="C139"/>
  <c r="D139"/>
  <c r="F139"/>
  <c r="G139"/>
  <c r="H139"/>
  <c r="C140"/>
  <c r="D140"/>
  <c r="F140"/>
  <c r="G140"/>
  <c r="H140"/>
  <c r="C141"/>
  <c r="D141"/>
  <c r="F141"/>
  <c r="G141"/>
  <c r="H141"/>
  <c r="C142"/>
  <c r="D142"/>
  <c r="F142"/>
  <c r="G142"/>
  <c r="H142"/>
  <c r="C143"/>
  <c r="D143"/>
  <c r="F143"/>
  <c r="G143"/>
  <c r="H143"/>
  <c r="C144"/>
  <c r="D144"/>
  <c r="F144"/>
  <c r="G144"/>
  <c r="H144"/>
  <c r="C145"/>
  <c r="D145"/>
  <c r="F145"/>
  <c r="G145"/>
  <c r="H145"/>
  <c r="C146"/>
  <c r="D146"/>
  <c r="F146"/>
  <c r="G146"/>
  <c r="H146"/>
  <c r="C147"/>
  <c r="D147"/>
  <c r="F147"/>
  <c r="G147"/>
  <c r="H147"/>
  <c r="C148"/>
  <c r="D148"/>
  <c r="F148"/>
  <c r="G148"/>
  <c r="H148"/>
  <c r="C149"/>
  <c r="D149"/>
  <c r="F149"/>
  <c r="G149"/>
  <c r="H149"/>
  <c r="C150"/>
  <c r="D150"/>
  <c r="F150"/>
  <c r="G150"/>
  <c r="H150"/>
  <c r="C151"/>
  <c r="D151"/>
  <c r="F151"/>
  <c r="G151"/>
  <c r="H151"/>
  <c r="C152"/>
  <c r="D152"/>
  <c r="F152"/>
  <c r="G152"/>
  <c r="H152"/>
  <c r="C153"/>
  <c r="D153"/>
  <c r="F153"/>
  <c r="G153"/>
  <c r="H153"/>
  <c r="C154"/>
  <c r="D154"/>
  <c r="F154"/>
  <c r="G154"/>
  <c r="H154"/>
  <c r="C155"/>
  <c r="D155"/>
  <c r="F155"/>
  <c r="G155"/>
  <c r="H155"/>
  <c r="C156"/>
  <c r="D156"/>
  <c r="F156"/>
  <c r="G156"/>
  <c r="H156"/>
  <c r="C157"/>
  <c r="D157"/>
  <c r="F157"/>
  <c r="G157"/>
  <c r="H157"/>
  <c r="C158"/>
  <c r="D158"/>
  <c r="F158"/>
  <c r="G158"/>
  <c r="H158"/>
  <c r="C159"/>
  <c r="D159"/>
  <c r="F159"/>
  <c r="G159"/>
  <c r="H159"/>
  <c r="C160"/>
  <c r="D160"/>
  <c r="F160"/>
  <c r="G160"/>
  <c r="H160"/>
  <c r="C161"/>
  <c r="D161"/>
  <c r="F161"/>
  <c r="G161"/>
  <c r="H161"/>
  <c r="C162"/>
  <c r="D162"/>
  <c r="F162"/>
  <c r="G162"/>
  <c r="H162"/>
  <c r="C163"/>
  <c r="D163"/>
  <c r="F163"/>
  <c r="G163"/>
  <c r="H163"/>
  <c r="C164"/>
  <c r="D164"/>
  <c r="F164"/>
  <c r="G164"/>
  <c r="H164"/>
  <c r="C165"/>
  <c r="D165"/>
  <c r="F165"/>
  <c r="G165"/>
  <c r="H165"/>
  <c r="C166"/>
  <c r="D166"/>
  <c r="F166"/>
  <c r="G166"/>
  <c r="H166"/>
  <c r="C167"/>
  <c r="D167"/>
  <c r="F167"/>
  <c r="G167"/>
  <c r="H167"/>
  <c r="C168"/>
  <c r="D168"/>
  <c r="F168"/>
  <c r="G168"/>
  <c r="H168"/>
  <c r="C169"/>
  <c r="D169"/>
  <c r="F169"/>
  <c r="G169"/>
  <c r="H169"/>
  <c r="C170"/>
  <c r="D170"/>
  <c r="F170"/>
  <c r="G170"/>
  <c r="H170"/>
  <c r="C171"/>
  <c r="D171"/>
  <c r="F171"/>
  <c r="G171"/>
  <c r="H171"/>
  <c r="C172"/>
  <c r="D172"/>
  <c r="F172"/>
  <c r="G172"/>
  <c r="H172"/>
  <c r="C173"/>
  <c r="D173"/>
  <c r="F173"/>
  <c r="G173"/>
  <c r="H173"/>
  <c r="C174"/>
  <c r="D174"/>
  <c r="F174"/>
  <c r="G174"/>
  <c r="H174"/>
  <c r="C175"/>
  <c r="D175"/>
  <c r="F175"/>
  <c r="G175"/>
  <c r="H175"/>
  <c r="C176"/>
  <c r="D176"/>
  <c r="F176"/>
  <c r="G176"/>
  <c r="H176"/>
  <c r="C177"/>
  <c r="D177"/>
  <c r="F177"/>
  <c r="G177"/>
  <c r="H177"/>
  <c r="C178"/>
  <c r="D178"/>
  <c r="F178"/>
  <c r="G178"/>
  <c r="H178"/>
  <c r="C179"/>
  <c r="D179"/>
  <c r="F179"/>
  <c r="G179"/>
  <c r="H179"/>
  <c r="C180"/>
  <c r="D180"/>
  <c r="F180"/>
  <c r="G180"/>
  <c r="H180"/>
  <c r="C181"/>
  <c r="D181"/>
  <c r="F181"/>
  <c r="G181"/>
  <c r="H181"/>
  <c r="C182"/>
  <c r="D182"/>
  <c r="F182"/>
  <c r="G182"/>
  <c r="H182"/>
  <c r="C183"/>
  <c r="D183"/>
  <c r="F183"/>
  <c r="G183"/>
  <c r="H183"/>
  <c r="C184"/>
  <c r="D184"/>
  <c r="F184"/>
  <c r="G184"/>
  <c r="H184"/>
  <c r="C185"/>
  <c r="D185"/>
  <c r="F185"/>
  <c r="G185"/>
  <c r="H185"/>
  <c r="C186"/>
  <c r="D186"/>
  <c r="F186"/>
  <c r="G186"/>
  <c r="H186"/>
  <c r="C187"/>
  <c r="D187"/>
  <c r="F187"/>
  <c r="G187"/>
  <c r="H187"/>
  <c r="C188"/>
  <c r="D188"/>
  <c r="F188"/>
  <c r="G188"/>
  <c r="H188"/>
  <c r="C189"/>
  <c r="D189"/>
  <c r="F189"/>
  <c r="G189"/>
  <c r="H189"/>
  <c r="C190"/>
  <c r="D190"/>
  <c r="F190"/>
  <c r="G190"/>
  <c r="H190"/>
  <c r="C191"/>
  <c r="D191"/>
  <c r="F191"/>
  <c r="G191"/>
  <c r="H191"/>
  <c r="C192"/>
  <c r="D192"/>
  <c r="F192"/>
  <c r="G192"/>
  <c r="H192"/>
  <c r="C193"/>
  <c r="D193"/>
  <c r="F193"/>
  <c r="G193"/>
  <c r="H193"/>
  <c r="C194"/>
  <c r="D194"/>
  <c r="F194"/>
  <c r="G194"/>
  <c r="H194"/>
  <c r="C195"/>
  <c r="D195"/>
  <c r="F195"/>
  <c r="G195"/>
  <c r="H195"/>
  <c r="C196"/>
  <c r="D196"/>
  <c r="F196"/>
  <c r="G196"/>
  <c r="H196"/>
  <c r="C197"/>
  <c r="D197"/>
  <c r="F197"/>
  <c r="G197"/>
  <c r="H197"/>
  <c r="C198"/>
  <c r="D198"/>
  <c r="F198"/>
  <c r="G198"/>
  <c r="H198"/>
  <c r="C199"/>
  <c r="D199"/>
  <c r="F199"/>
  <c r="G199"/>
  <c r="H199"/>
  <c r="C200"/>
  <c r="D200"/>
  <c r="F200"/>
  <c r="G200"/>
  <c r="H200"/>
  <c r="C201"/>
  <c r="D201"/>
  <c r="F201"/>
  <c r="G201"/>
  <c r="H201"/>
  <c r="C202"/>
  <c r="D202"/>
  <c r="F202"/>
  <c r="G202"/>
  <c r="H202"/>
  <c r="C203"/>
  <c r="D203"/>
  <c r="F203"/>
  <c r="G203"/>
  <c r="H203"/>
  <c r="C204"/>
  <c r="D204"/>
  <c r="F204"/>
  <c r="G204"/>
  <c r="H204"/>
  <c r="C205"/>
  <c r="D205"/>
  <c r="F205"/>
  <c r="G205"/>
  <c r="H205"/>
  <c r="C206"/>
  <c r="D206"/>
  <c r="F206"/>
  <c r="G206"/>
  <c r="H206"/>
  <c r="C207"/>
  <c r="D207"/>
  <c r="F207"/>
  <c r="G207"/>
  <c r="H207"/>
  <c r="C208"/>
  <c r="D208"/>
  <c r="F208"/>
  <c r="G208"/>
  <c r="H208"/>
  <c r="C209"/>
  <c r="D209"/>
  <c r="F209"/>
  <c r="G209"/>
  <c r="H209"/>
  <c r="C210"/>
  <c r="D210"/>
  <c r="F210"/>
  <c r="G210"/>
  <c r="H210"/>
  <c r="C211"/>
  <c r="D211"/>
  <c r="F211"/>
  <c r="G211"/>
  <c r="H211"/>
  <c r="C212"/>
  <c r="D212"/>
  <c r="F212"/>
  <c r="G212"/>
  <c r="H212"/>
  <c r="C213"/>
  <c r="D213"/>
  <c r="F213"/>
  <c r="G213"/>
  <c r="H213"/>
  <c r="C214"/>
  <c r="D214"/>
  <c r="F214"/>
  <c r="G214"/>
  <c r="H214"/>
  <c r="C215"/>
  <c r="D215"/>
  <c r="F215"/>
  <c r="G215"/>
  <c r="H215"/>
  <c r="C216"/>
  <c r="D216"/>
  <c r="F216"/>
  <c r="G216"/>
  <c r="H216"/>
  <c r="C217"/>
  <c r="D217"/>
  <c r="F217"/>
  <c r="G217"/>
  <c r="H217"/>
  <c r="C218"/>
  <c r="D218"/>
  <c r="F218"/>
  <c r="G218"/>
  <c r="H218"/>
  <c r="C219"/>
  <c r="D219"/>
  <c r="F219"/>
  <c r="G219"/>
  <c r="H219"/>
  <c r="C220"/>
  <c r="D220"/>
  <c r="F220"/>
  <c r="G220"/>
  <c r="H220"/>
  <c r="C221"/>
  <c r="D221"/>
  <c r="F221"/>
  <c r="G221"/>
  <c r="H221"/>
  <c r="C222"/>
  <c r="D222"/>
  <c r="F222"/>
  <c r="G222"/>
  <c r="H222"/>
  <c r="C223"/>
  <c r="D223"/>
  <c r="F223"/>
  <c r="G223"/>
  <c r="H223"/>
  <c r="C224"/>
  <c r="D224"/>
  <c r="F224"/>
  <c r="G224"/>
  <c r="H224"/>
  <c r="C225"/>
  <c r="D225"/>
  <c r="F225"/>
  <c r="G225"/>
  <c r="H225"/>
  <c r="C226"/>
  <c r="D226"/>
  <c r="F226"/>
  <c r="G226"/>
  <c r="H226"/>
  <c r="C227"/>
  <c r="D227"/>
  <c r="F227"/>
  <c r="G227"/>
  <c r="H227"/>
  <c r="C228"/>
  <c r="D228"/>
  <c r="F228"/>
  <c r="G228"/>
  <c r="H228"/>
  <c r="C229"/>
  <c r="D229"/>
  <c r="F229"/>
  <c r="G229"/>
  <c r="H229"/>
  <c r="C230"/>
  <c r="D230"/>
  <c r="F230"/>
  <c r="G230"/>
  <c r="H230"/>
  <c r="C231"/>
  <c r="D231"/>
  <c r="F231"/>
  <c r="G231"/>
  <c r="H231"/>
  <c r="C232"/>
  <c r="D232"/>
  <c r="F232"/>
  <c r="G232"/>
  <c r="H232"/>
  <c r="C233"/>
  <c r="D233"/>
  <c r="F233"/>
  <c r="G233"/>
  <c r="H233"/>
  <c r="C234"/>
  <c r="D234"/>
  <c r="F234"/>
  <c r="G234"/>
  <c r="H234"/>
  <c r="C235"/>
  <c r="D235"/>
  <c r="F235"/>
  <c r="G235"/>
  <c r="H235"/>
  <c r="C236"/>
  <c r="D236"/>
  <c r="F236"/>
  <c r="G236"/>
  <c r="H236"/>
  <c r="C237"/>
  <c r="D237"/>
  <c r="F237"/>
  <c r="G237"/>
  <c r="H237"/>
  <c r="C238"/>
  <c r="D238"/>
  <c r="F238"/>
  <c r="G238"/>
  <c r="H238"/>
  <c r="C239"/>
  <c r="D239"/>
  <c r="F239"/>
  <c r="G239"/>
  <c r="H239"/>
  <c r="C240"/>
  <c r="D240"/>
  <c r="F240"/>
  <c r="G240"/>
  <c r="H240"/>
  <c r="C241"/>
  <c r="D241"/>
  <c r="F241"/>
  <c r="G241"/>
  <c r="H241"/>
  <c r="C242"/>
  <c r="D242"/>
  <c r="F242"/>
  <c r="G242"/>
  <c r="H242"/>
  <c r="C243"/>
  <c r="D243"/>
  <c r="F243"/>
  <c r="G243"/>
  <c r="H243"/>
  <c r="C244"/>
  <c r="D244"/>
  <c r="F244"/>
  <c r="G244"/>
  <c r="H244"/>
  <c r="C245"/>
  <c r="D245"/>
  <c r="F245"/>
  <c r="G245"/>
  <c r="H245"/>
  <c r="C246"/>
  <c r="D246"/>
  <c r="F246"/>
  <c r="G246"/>
  <c r="H246"/>
  <c r="C247"/>
  <c r="D247"/>
  <c r="F247"/>
  <c r="G247"/>
  <c r="H247"/>
  <c r="C248"/>
  <c r="D248"/>
  <c r="F248"/>
  <c r="G248"/>
  <c r="H248"/>
  <c r="C249"/>
  <c r="D249"/>
  <c r="F249"/>
  <c r="G249"/>
  <c r="H249"/>
  <c r="C250"/>
  <c r="D250"/>
  <c r="F250"/>
  <c r="G250"/>
  <c r="H250"/>
  <c r="C251"/>
  <c r="D251"/>
  <c r="F251"/>
  <c r="G251"/>
  <c r="H251"/>
  <c r="C252"/>
  <c r="D252"/>
  <c r="F252"/>
  <c r="G252"/>
  <c r="H252"/>
  <c r="C253"/>
  <c r="D253"/>
  <c r="F253"/>
  <c r="G253"/>
  <c r="H253"/>
  <c r="C254"/>
  <c r="D254"/>
  <c r="F254"/>
  <c r="G254"/>
  <c r="H254"/>
  <c r="C255"/>
  <c r="D255"/>
  <c r="F255"/>
  <c r="G255"/>
  <c r="H255"/>
  <c r="C256"/>
  <c r="D256"/>
  <c r="F256"/>
  <c r="G256"/>
  <c r="H256"/>
  <c r="C257"/>
  <c r="D257"/>
  <c r="F257"/>
  <c r="G257"/>
  <c r="H257"/>
  <c r="C258"/>
  <c r="D258"/>
  <c r="F258"/>
  <c r="G258"/>
  <c r="H258"/>
  <c r="C259"/>
  <c r="D259"/>
  <c r="F259"/>
  <c r="G259"/>
  <c r="H259"/>
  <c r="C260"/>
  <c r="D260"/>
  <c r="F260"/>
  <c r="G260"/>
  <c r="H260"/>
  <c r="C261"/>
  <c r="D261"/>
  <c r="F261"/>
  <c r="G261"/>
  <c r="H261"/>
  <c r="C262"/>
  <c r="D262"/>
  <c r="F262"/>
  <c r="G262"/>
  <c r="H262"/>
  <c r="C263"/>
  <c r="D263"/>
  <c r="F263"/>
  <c r="G263"/>
  <c r="H263"/>
  <c r="C264"/>
  <c r="D264"/>
  <c r="F264"/>
  <c r="G264"/>
  <c r="H264"/>
  <c r="C265"/>
  <c r="D265"/>
  <c r="F265"/>
  <c r="G265"/>
  <c r="H265"/>
  <c r="C266"/>
  <c r="D266"/>
  <c r="F266"/>
  <c r="G266"/>
  <c r="H266"/>
  <c r="C267"/>
  <c r="D267"/>
  <c r="F267"/>
  <c r="G267"/>
  <c r="H267"/>
  <c r="C268"/>
  <c r="D268"/>
  <c r="F268"/>
  <c r="G268"/>
  <c r="H268"/>
  <c r="C269"/>
  <c r="D269"/>
  <c r="F269"/>
  <c r="G269"/>
  <c r="H269"/>
  <c r="C270"/>
  <c r="D270"/>
  <c r="F270"/>
  <c r="G270"/>
  <c r="H270"/>
  <c r="C271"/>
  <c r="D271"/>
  <c r="F271"/>
  <c r="G271"/>
  <c r="H271"/>
  <c r="C272"/>
  <c r="D272"/>
  <c r="F272"/>
  <c r="G272"/>
  <c r="H272"/>
  <c r="C273"/>
  <c r="D273"/>
  <c r="F273"/>
  <c r="G273"/>
  <c r="H273"/>
  <c r="C274"/>
  <c r="D274"/>
  <c r="F274"/>
  <c r="G274"/>
  <c r="H274"/>
  <c r="C275"/>
  <c r="D275"/>
  <c r="F275"/>
  <c r="G275"/>
  <c r="H275"/>
  <c r="C276"/>
  <c r="D276"/>
  <c r="F276"/>
  <c r="G276"/>
  <c r="H276"/>
  <c r="C277"/>
  <c r="D277"/>
  <c r="F277"/>
  <c r="G277"/>
  <c r="H277"/>
  <c r="C278"/>
  <c r="D278"/>
  <c r="F278"/>
  <c r="G278"/>
  <c r="H278"/>
  <c r="C279"/>
  <c r="D279"/>
  <c r="F279"/>
  <c r="G279"/>
  <c r="H279"/>
  <c r="C280"/>
  <c r="D280"/>
  <c r="F280"/>
  <c r="G280"/>
  <c r="H280"/>
  <c r="C281"/>
  <c r="D281"/>
  <c r="F281"/>
  <c r="G281"/>
  <c r="H281"/>
  <c r="C282"/>
  <c r="D282"/>
  <c r="F282"/>
  <c r="G282"/>
  <c r="H282"/>
  <c r="C283"/>
  <c r="D283"/>
  <c r="F283"/>
  <c r="G283"/>
  <c r="H283"/>
  <c r="C284"/>
  <c r="D284"/>
  <c r="F284"/>
  <c r="G284"/>
  <c r="H284"/>
  <c r="C285"/>
  <c r="D285"/>
  <c r="F285"/>
  <c r="G285"/>
  <c r="H285"/>
  <c r="C286"/>
  <c r="D286"/>
  <c r="F286"/>
  <c r="G286"/>
  <c r="H286"/>
  <c r="C287"/>
  <c r="D287"/>
  <c r="F287"/>
  <c r="G287"/>
  <c r="H287"/>
  <c r="C288"/>
  <c r="D288"/>
  <c r="F288"/>
  <c r="G288"/>
  <c r="H288"/>
  <c r="C289"/>
  <c r="D289"/>
  <c r="F289"/>
  <c r="G289"/>
  <c r="H289"/>
  <c r="C290"/>
  <c r="D290"/>
  <c r="F290"/>
  <c r="G290"/>
  <c r="H290"/>
  <c r="C291"/>
  <c r="D291"/>
  <c r="F291"/>
  <c r="G291"/>
  <c r="H291"/>
  <c r="C292"/>
  <c r="D292"/>
  <c r="F292"/>
  <c r="G292"/>
  <c r="H292"/>
  <c r="C293"/>
  <c r="D293"/>
  <c r="F293"/>
  <c r="G293"/>
  <c r="H293"/>
  <c r="C294"/>
  <c r="D294"/>
  <c r="F294"/>
  <c r="G294"/>
  <c r="H294"/>
  <c r="C295"/>
  <c r="D295"/>
  <c r="F295"/>
  <c r="G295"/>
  <c r="H295"/>
  <c r="C296"/>
  <c r="D296"/>
  <c r="F296"/>
  <c r="G296"/>
  <c r="H296"/>
  <c r="C297"/>
  <c r="D297"/>
  <c r="F297"/>
  <c r="G297"/>
  <c r="H297"/>
  <c r="C298"/>
  <c r="D298"/>
  <c r="F298"/>
  <c r="G298"/>
  <c r="H298"/>
  <c r="C299"/>
  <c r="D299"/>
  <c r="F299"/>
  <c r="G299"/>
  <c r="H299"/>
  <c r="C300"/>
  <c r="D300"/>
  <c r="F300"/>
  <c r="G300"/>
  <c r="H300"/>
  <c r="C301"/>
  <c r="D301"/>
  <c r="F301"/>
  <c r="G301"/>
  <c r="H301"/>
  <c r="C302"/>
  <c r="D302"/>
  <c r="F302"/>
  <c r="G302"/>
  <c r="H302"/>
  <c r="C303"/>
  <c r="D303"/>
  <c r="F303"/>
  <c r="G303"/>
  <c r="H303"/>
  <c r="C304"/>
  <c r="D304"/>
  <c r="F304"/>
  <c r="G304"/>
  <c r="H304"/>
  <c r="C305"/>
  <c r="D305"/>
  <c r="F305"/>
  <c r="G305"/>
  <c r="H305"/>
  <c r="C306"/>
  <c r="D306"/>
  <c r="F306"/>
  <c r="G306"/>
  <c r="H306"/>
  <c r="C307"/>
  <c r="D307"/>
  <c r="F307"/>
  <c r="G307"/>
  <c r="H307"/>
  <c r="C308"/>
  <c r="D308"/>
  <c r="F308"/>
  <c r="G308"/>
  <c r="H308"/>
  <c r="C309"/>
  <c r="D309"/>
  <c r="F309"/>
  <c r="G309"/>
  <c r="H309"/>
  <c r="C310"/>
  <c r="D310"/>
  <c r="F310"/>
  <c r="G310"/>
  <c r="H310"/>
  <c r="C311"/>
  <c r="D311"/>
  <c r="F311"/>
  <c r="G311"/>
  <c r="H311"/>
  <c r="C312"/>
  <c r="D312"/>
  <c r="F312"/>
  <c r="G312"/>
  <c r="H312"/>
  <c r="C313"/>
  <c r="D313"/>
  <c r="F313"/>
  <c r="G313"/>
  <c r="H313"/>
  <c r="C314"/>
  <c r="D314"/>
  <c r="F314"/>
  <c r="G314"/>
  <c r="H314"/>
  <c r="C315"/>
  <c r="D315"/>
  <c r="F315"/>
  <c r="G315"/>
  <c r="H315"/>
  <c r="C316"/>
  <c r="D316"/>
  <c r="F316"/>
  <c r="G316"/>
  <c r="H316"/>
  <c r="C317"/>
  <c r="D317"/>
  <c r="F317"/>
  <c r="G317"/>
  <c r="H317"/>
  <c r="C318"/>
  <c r="D318"/>
  <c r="F318"/>
  <c r="G318"/>
  <c r="H318"/>
  <c r="C319"/>
  <c r="D319"/>
  <c r="F319"/>
  <c r="G319"/>
  <c r="H319"/>
  <c r="C320"/>
  <c r="D320"/>
  <c r="F320"/>
  <c r="G320"/>
  <c r="H320"/>
  <c r="C321"/>
  <c r="D321"/>
  <c r="F321"/>
  <c r="G321"/>
  <c r="H321"/>
  <c r="C322"/>
  <c r="D322"/>
  <c r="F322"/>
  <c r="G322"/>
  <c r="H322"/>
  <c r="C323"/>
  <c r="D323"/>
  <c r="F323"/>
  <c r="G323"/>
  <c r="H323"/>
  <c r="C324"/>
  <c r="D324"/>
  <c r="F324"/>
  <c r="G324"/>
  <c r="H324"/>
  <c r="C325"/>
  <c r="D325"/>
  <c r="F325"/>
  <c r="G325"/>
  <c r="H325"/>
  <c r="C326"/>
  <c r="D326"/>
  <c r="F326"/>
  <c r="G326"/>
  <c r="H326"/>
  <c r="C327"/>
  <c r="D327"/>
  <c r="F327"/>
  <c r="G327"/>
  <c r="H327"/>
  <c r="C328"/>
  <c r="D328"/>
  <c r="F328"/>
  <c r="G328"/>
  <c r="H328"/>
  <c r="C329"/>
  <c r="D329"/>
  <c r="F329"/>
  <c r="G329"/>
  <c r="H329"/>
  <c r="C330"/>
  <c r="D330"/>
  <c r="F330"/>
  <c r="G330"/>
  <c r="H330"/>
  <c r="C331"/>
  <c r="D331"/>
  <c r="F331"/>
  <c r="G331"/>
  <c r="H331"/>
  <c r="C332"/>
  <c r="D332"/>
  <c r="F332"/>
  <c r="G332"/>
  <c r="H332"/>
  <c r="C333"/>
  <c r="D333"/>
  <c r="F333"/>
  <c r="G333"/>
  <c r="H333"/>
  <c r="C334"/>
  <c r="D334"/>
  <c r="F334"/>
  <c r="G334"/>
  <c r="H334"/>
  <c r="C335"/>
  <c r="D335"/>
  <c r="F335"/>
  <c r="G335"/>
  <c r="H335"/>
  <c r="C336"/>
  <c r="D336"/>
  <c r="F336"/>
  <c r="G336"/>
  <c r="H336"/>
  <c r="C337"/>
  <c r="D337"/>
  <c r="F337"/>
  <c r="G337"/>
  <c r="H337"/>
  <c r="C338"/>
  <c r="D338"/>
  <c r="F338"/>
  <c r="G338"/>
  <c r="H338"/>
  <c r="C339"/>
  <c r="D339"/>
  <c r="F339"/>
  <c r="G339"/>
  <c r="H339"/>
  <c r="C340"/>
  <c r="D340"/>
  <c r="F340"/>
  <c r="G340"/>
  <c r="H340"/>
  <c r="C341"/>
  <c r="D341"/>
  <c r="F341"/>
  <c r="G341"/>
  <c r="H341"/>
  <c r="C342"/>
  <c r="D342"/>
  <c r="F342"/>
  <c r="G342"/>
  <c r="H342"/>
  <c r="C343"/>
  <c r="D343"/>
  <c r="F343"/>
  <c r="G343"/>
  <c r="H343"/>
  <c r="C344"/>
  <c r="D344"/>
  <c r="F344"/>
  <c r="G344"/>
  <c r="H344"/>
  <c r="C345"/>
  <c r="D345"/>
  <c r="F345"/>
  <c r="G345"/>
  <c r="H345"/>
  <c r="C346"/>
  <c r="D346"/>
  <c r="F346"/>
  <c r="G346"/>
  <c r="H346"/>
  <c r="C347"/>
  <c r="D347"/>
  <c r="F347"/>
  <c r="G347"/>
  <c r="H347"/>
  <c r="C348"/>
  <c r="D348"/>
  <c r="F348"/>
  <c r="G348"/>
  <c r="H348"/>
  <c r="C349"/>
  <c r="D349"/>
  <c r="F349"/>
  <c r="G349"/>
  <c r="H349"/>
  <c r="C350"/>
  <c r="D350"/>
  <c r="F350"/>
  <c r="G350"/>
  <c r="H350"/>
  <c r="C351"/>
  <c r="D351"/>
  <c r="F351"/>
  <c r="G351"/>
  <c r="H351"/>
  <c r="C352"/>
  <c r="D352"/>
  <c r="F352"/>
  <c r="G352"/>
  <c r="H352"/>
  <c r="C353"/>
  <c r="D353"/>
  <c r="F353"/>
  <c r="G353"/>
  <c r="H353"/>
  <c r="C354"/>
  <c r="D354"/>
  <c r="F354"/>
  <c r="G354"/>
  <c r="H354"/>
  <c r="C355"/>
  <c r="D355"/>
  <c r="F355"/>
  <c r="G355"/>
  <c r="H355"/>
  <c r="C356"/>
  <c r="D356"/>
  <c r="F356"/>
  <c r="G356"/>
  <c r="H356"/>
  <c r="C357"/>
  <c r="D357"/>
  <c r="F357"/>
  <c r="G357"/>
  <c r="H357"/>
  <c r="C358"/>
  <c r="D358"/>
  <c r="F358"/>
  <c r="G358"/>
  <c r="H358"/>
  <c r="C359"/>
  <c r="D359"/>
  <c r="F359"/>
  <c r="G359"/>
  <c r="H359"/>
  <c r="C360"/>
  <c r="D360"/>
  <c r="F360"/>
  <c r="G360"/>
  <c r="H360"/>
  <c r="C361"/>
  <c r="D361"/>
  <c r="F361"/>
  <c r="G361"/>
  <c r="H361"/>
  <c r="C362"/>
  <c r="D362"/>
  <c r="F362"/>
  <c r="G362"/>
  <c r="H362"/>
  <c r="C363"/>
  <c r="D363"/>
  <c r="F363"/>
  <c r="G363"/>
  <c r="H363"/>
  <c r="C364"/>
  <c r="D364"/>
  <c r="F364"/>
  <c r="G364"/>
  <c r="H364"/>
  <c r="C365"/>
  <c r="D365"/>
  <c r="F365"/>
  <c r="G365"/>
  <c r="H365"/>
  <c r="C366"/>
  <c r="D366"/>
  <c r="F366"/>
  <c r="G366"/>
  <c r="H366"/>
  <c r="C367"/>
  <c r="D367"/>
  <c r="F367"/>
  <c r="G367"/>
  <c r="H367"/>
  <c r="C368"/>
  <c r="D368"/>
  <c r="F368"/>
  <c r="G368"/>
  <c r="H368"/>
  <c r="C369"/>
  <c r="D369"/>
  <c r="F369"/>
  <c r="G369"/>
  <c r="H369"/>
  <c r="C370"/>
  <c r="D370"/>
  <c r="F370"/>
  <c r="G370"/>
  <c r="H370"/>
  <c r="C371"/>
  <c r="D371"/>
  <c r="F371"/>
  <c r="G371"/>
  <c r="H371"/>
  <c r="C372"/>
  <c r="D372"/>
  <c r="F372"/>
  <c r="G372"/>
  <c r="H372"/>
  <c r="C373"/>
  <c r="D373"/>
  <c r="F373"/>
  <c r="G373"/>
  <c r="H373"/>
  <c r="C374"/>
  <c r="D374"/>
  <c r="F374"/>
  <c r="G374"/>
  <c r="H374"/>
  <c r="C375"/>
  <c r="D375"/>
  <c r="F375"/>
  <c r="G375"/>
  <c r="H375"/>
  <c r="C376"/>
  <c r="D376"/>
  <c r="F376"/>
  <c r="G376"/>
  <c r="H376"/>
  <c r="C377"/>
  <c r="D377"/>
  <c r="F377"/>
  <c r="G377"/>
  <c r="H377"/>
  <c r="C378"/>
  <c r="D378"/>
  <c r="F378"/>
  <c r="G378"/>
  <c r="H378"/>
  <c r="C379"/>
  <c r="D379"/>
  <c r="F379"/>
  <c r="G379"/>
  <c r="H379"/>
  <c r="C380"/>
  <c r="D380"/>
  <c r="F380"/>
  <c r="G380"/>
  <c r="H380"/>
  <c r="C381"/>
  <c r="D381"/>
  <c r="F381"/>
  <c r="G381"/>
  <c r="H381"/>
  <c r="C382"/>
  <c r="D382"/>
  <c r="F382"/>
  <c r="G382"/>
  <c r="H382"/>
  <c r="C383"/>
  <c r="D383"/>
  <c r="F383"/>
  <c r="G383"/>
  <c r="H383"/>
  <c r="C384"/>
  <c r="D384"/>
  <c r="F384"/>
  <c r="G384"/>
  <c r="H384"/>
  <c r="C385"/>
  <c r="D385"/>
  <c r="F385"/>
  <c r="G385"/>
  <c r="H385"/>
  <c r="C386"/>
  <c r="D386"/>
  <c r="F386"/>
  <c r="G386"/>
  <c r="H386"/>
  <c r="C387"/>
  <c r="D387"/>
  <c r="F387"/>
  <c r="G387"/>
  <c r="H387"/>
  <c r="C388"/>
  <c r="D388"/>
  <c r="F388"/>
  <c r="G388"/>
  <c r="H388"/>
  <c r="C389"/>
  <c r="D389"/>
  <c r="F389"/>
  <c r="G389"/>
  <c r="H389"/>
  <c r="C390"/>
  <c r="D390"/>
  <c r="F390"/>
  <c r="G390"/>
  <c r="H390"/>
  <c r="C391"/>
  <c r="D391"/>
  <c r="F391"/>
  <c r="G391"/>
  <c r="H391"/>
  <c r="C392"/>
  <c r="D392"/>
  <c r="F392"/>
  <c r="G392"/>
  <c r="H392"/>
  <c r="C393"/>
  <c r="D393"/>
  <c r="F393"/>
  <c r="G393"/>
  <c r="H393"/>
  <c r="C394"/>
  <c r="D394"/>
  <c r="F394"/>
  <c r="G394"/>
  <c r="H394"/>
  <c r="C395"/>
  <c r="D395"/>
  <c r="F395"/>
  <c r="G395"/>
  <c r="H395"/>
  <c r="C396"/>
  <c r="D396"/>
  <c r="F396"/>
  <c r="G396"/>
  <c r="H396"/>
  <c r="C397"/>
  <c r="D397"/>
  <c r="F397"/>
  <c r="G397"/>
  <c r="H397"/>
  <c r="C398"/>
  <c r="D398"/>
  <c r="F398"/>
  <c r="G398"/>
  <c r="H398"/>
  <c r="C399"/>
  <c r="D399"/>
  <c r="F399"/>
  <c r="G399"/>
  <c r="H399"/>
  <c r="C400"/>
  <c r="D400"/>
  <c r="F400"/>
  <c r="G400"/>
  <c r="H400"/>
  <c r="C401"/>
  <c r="D401"/>
  <c r="F401"/>
  <c r="G401"/>
  <c r="H401"/>
  <c r="C402"/>
  <c r="D402"/>
  <c r="F402"/>
  <c r="G402"/>
  <c r="H402"/>
  <c r="C403"/>
  <c r="D403"/>
  <c r="F403"/>
  <c r="G403"/>
  <c r="H403"/>
  <c r="C404"/>
  <c r="D404"/>
  <c r="F404"/>
  <c r="G404"/>
  <c r="H404"/>
  <c r="C405"/>
  <c r="D405"/>
  <c r="F405"/>
  <c r="G405"/>
  <c r="H405"/>
  <c r="C406"/>
  <c r="D406"/>
  <c r="F406"/>
  <c r="G406"/>
  <c r="H406"/>
  <c r="C407"/>
  <c r="D407"/>
  <c r="F407"/>
  <c r="G407"/>
  <c r="H407"/>
  <c r="C408"/>
  <c r="D408"/>
  <c r="F408"/>
  <c r="G408"/>
  <c r="H408"/>
  <c r="C409"/>
  <c r="D409"/>
  <c r="F409"/>
  <c r="G409"/>
  <c r="H409"/>
  <c r="C410"/>
  <c r="D410"/>
  <c r="F410"/>
  <c r="G410"/>
  <c r="H410"/>
  <c r="C411"/>
  <c r="D411"/>
  <c r="F411"/>
  <c r="G411"/>
  <c r="H411"/>
  <c r="C412"/>
  <c r="D412"/>
  <c r="F412"/>
  <c r="G412"/>
  <c r="H412"/>
  <c r="C413"/>
  <c r="D413"/>
  <c r="F413"/>
  <c r="G413"/>
  <c r="H413"/>
  <c r="C414"/>
  <c r="D414"/>
  <c r="F414"/>
  <c r="G414"/>
  <c r="H414"/>
  <c r="C415"/>
  <c r="D415"/>
  <c r="F415"/>
  <c r="G415"/>
  <c r="H415"/>
  <c r="C416"/>
  <c r="D416"/>
  <c r="F416"/>
  <c r="G416"/>
  <c r="H416"/>
  <c r="C417"/>
  <c r="D417"/>
  <c r="F417"/>
  <c r="G417"/>
  <c r="H417"/>
  <c r="C418"/>
  <c r="D418"/>
  <c r="F418"/>
  <c r="G418"/>
  <c r="H418"/>
  <c r="C419"/>
  <c r="D419"/>
  <c r="F419"/>
  <c r="G419"/>
  <c r="H419"/>
  <c r="C420"/>
  <c r="D420"/>
  <c r="F420"/>
  <c r="G420"/>
  <c r="H420"/>
  <c r="C421"/>
  <c r="D421"/>
  <c r="F421"/>
  <c r="G421"/>
  <c r="H421"/>
  <c r="C422"/>
  <c r="D422"/>
  <c r="F422"/>
  <c r="G422"/>
  <c r="H422"/>
  <c r="C423"/>
  <c r="D423"/>
  <c r="F423"/>
  <c r="G423"/>
  <c r="H423"/>
  <c r="C424"/>
  <c r="D424"/>
  <c r="F424"/>
  <c r="G424"/>
  <c r="H424"/>
  <c r="C425"/>
  <c r="D425"/>
  <c r="F425"/>
  <c r="G425"/>
  <c r="H425"/>
  <c r="C426"/>
  <c r="D426"/>
  <c r="F426"/>
  <c r="G426"/>
  <c r="H426"/>
  <c r="C427"/>
  <c r="D427"/>
  <c r="F427"/>
  <c r="G427"/>
  <c r="H427"/>
  <c r="C428"/>
  <c r="D428"/>
  <c r="F428"/>
  <c r="G428"/>
  <c r="H428"/>
  <c r="C429"/>
  <c r="D429"/>
  <c r="F429"/>
  <c r="G429"/>
  <c r="H429"/>
  <c r="C430"/>
  <c r="D430"/>
  <c r="F430"/>
  <c r="G430"/>
  <c r="H430"/>
  <c r="C431"/>
  <c r="D431"/>
  <c r="F431"/>
  <c r="G431"/>
  <c r="H431"/>
  <c r="C432"/>
  <c r="D432"/>
  <c r="F432"/>
  <c r="G432"/>
  <c r="H432"/>
  <c r="C433"/>
  <c r="D433"/>
  <c r="F433"/>
  <c r="G433"/>
  <c r="H433"/>
  <c r="C434"/>
  <c r="D434"/>
  <c r="F434"/>
  <c r="G434"/>
  <c r="H434"/>
  <c r="C435"/>
  <c r="D435"/>
  <c r="F435"/>
  <c r="G435"/>
  <c r="H435"/>
  <c r="C436"/>
  <c r="D436"/>
  <c r="F436"/>
  <c r="G436"/>
  <c r="H436"/>
  <c r="C437"/>
  <c r="D437"/>
  <c r="F437"/>
  <c r="G437"/>
  <c r="H437"/>
  <c r="C438"/>
  <c r="D438"/>
  <c r="F438"/>
  <c r="G438"/>
  <c r="H438"/>
  <c r="C439"/>
  <c r="D439"/>
  <c r="F439"/>
  <c r="G439"/>
  <c r="H439"/>
  <c r="C440"/>
  <c r="D440"/>
  <c r="F440"/>
  <c r="G440"/>
  <c r="H440"/>
  <c r="C441"/>
  <c r="D441"/>
  <c r="F441"/>
  <c r="G441"/>
  <c r="H441"/>
  <c r="C442"/>
  <c r="D442"/>
  <c r="F442"/>
  <c r="G442"/>
  <c r="H442"/>
  <c r="C443"/>
  <c r="D443"/>
  <c r="F443"/>
  <c r="G443"/>
  <c r="H443"/>
  <c r="C444"/>
  <c r="D444"/>
  <c r="F444"/>
  <c r="G444"/>
  <c r="H444"/>
  <c r="C445"/>
  <c r="D445"/>
  <c r="F445"/>
  <c r="G445"/>
  <c r="H445"/>
  <c r="C446"/>
  <c r="D446"/>
  <c r="F446"/>
  <c r="G446"/>
  <c r="H446"/>
  <c r="C447"/>
  <c r="D447"/>
  <c r="F447"/>
  <c r="G447"/>
  <c r="H447"/>
  <c r="C448"/>
  <c r="D448"/>
  <c r="F448"/>
  <c r="G448"/>
  <c r="H448"/>
  <c r="C449"/>
  <c r="D449"/>
  <c r="F449"/>
  <c r="G449"/>
  <c r="H449"/>
  <c r="C450"/>
  <c r="D450"/>
  <c r="F450"/>
  <c r="G450"/>
  <c r="H450"/>
  <c r="C451"/>
  <c r="D451"/>
  <c r="F451"/>
  <c r="G451"/>
  <c r="H451"/>
  <c r="C452"/>
  <c r="D452"/>
  <c r="F452"/>
  <c r="G452"/>
  <c r="H452"/>
  <c r="C453"/>
  <c r="D453"/>
  <c r="F453"/>
  <c r="G453"/>
  <c r="H453"/>
  <c r="C454"/>
  <c r="D454"/>
  <c r="F454"/>
  <c r="G454"/>
  <c r="H454"/>
  <c r="C455"/>
  <c r="D455"/>
  <c r="F455"/>
  <c r="G455"/>
  <c r="H455"/>
  <c r="C456"/>
  <c r="D456"/>
  <c r="F456"/>
  <c r="G456"/>
  <c r="H456"/>
  <c r="C457"/>
  <c r="D457"/>
  <c r="F457"/>
  <c r="G457"/>
  <c r="H457"/>
  <c r="C458"/>
  <c r="D458"/>
  <c r="F458"/>
  <c r="G458"/>
  <c r="H458"/>
  <c r="C459"/>
  <c r="D459"/>
  <c r="F459"/>
  <c r="G459"/>
  <c r="H459"/>
  <c r="C460"/>
  <c r="D460"/>
  <c r="F460"/>
  <c r="G460"/>
  <c r="H460"/>
  <c r="C461"/>
  <c r="D461"/>
  <c r="F461"/>
  <c r="G461"/>
  <c r="H461"/>
  <c r="C462"/>
  <c r="D462"/>
  <c r="F462"/>
  <c r="G462"/>
  <c r="H462"/>
  <c r="C463"/>
  <c r="D463"/>
  <c r="F463"/>
  <c r="G463"/>
  <c r="H463"/>
  <c r="C464"/>
  <c r="D464"/>
  <c r="F464"/>
  <c r="G464"/>
  <c r="H464"/>
  <c r="C465"/>
  <c r="D465"/>
  <c r="F465"/>
  <c r="G465"/>
  <c r="H465"/>
  <c r="C466"/>
  <c r="D466"/>
  <c r="F466"/>
  <c r="G466"/>
  <c r="H466"/>
  <c r="C467"/>
  <c r="D467"/>
  <c r="F467"/>
  <c r="G467"/>
  <c r="H467"/>
  <c r="C468"/>
  <c r="D468"/>
  <c r="F468"/>
  <c r="G468"/>
  <c r="H468"/>
  <c r="C469"/>
  <c r="D469"/>
  <c r="F469"/>
  <c r="G469"/>
  <c r="H469"/>
  <c r="C470"/>
  <c r="D470"/>
  <c r="F470"/>
  <c r="G470"/>
  <c r="H470"/>
  <c r="C471"/>
  <c r="D471"/>
  <c r="F471"/>
  <c r="G471"/>
  <c r="H471"/>
  <c r="C472"/>
  <c r="D472"/>
  <c r="F472"/>
  <c r="G472"/>
  <c r="H472"/>
  <c r="C473"/>
  <c r="D473"/>
  <c r="F473"/>
  <c r="G473"/>
  <c r="H473"/>
  <c r="C474"/>
  <c r="D474"/>
  <c r="F474"/>
  <c r="G474"/>
  <c r="H474"/>
  <c r="C475"/>
  <c r="D475"/>
  <c r="F475"/>
  <c r="G475"/>
  <c r="H475"/>
  <c r="C476"/>
  <c r="D476"/>
  <c r="F476"/>
  <c r="G476"/>
  <c r="H476"/>
  <c r="C477"/>
  <c r="D477"/>
  <c r="F477"/>
  <c r="G477"/>
  <c r="H477"/>
  <c r="C478"/>
  <c r="D478"/>
  <c r="F478"/>
  <c r="G478"/>
  <c r="H478"/>
  <c r="C479"/>
  <c r="D479"/>
  <c r="F479"/>
  <c r="G479"/>
  <c r="H479"/>
  <c r="C480"/>
  <c r="D480"/>
  <c r="F480"/>
  <c r="G480"/>
  <c r="H480"/>
  <c r="C481"/>
  <c r="D481"/>
  <c r="F481"/>
  <c r="G481"/>
  <c r="H481"/>
  <c r="C482"/>
  <c r="D482"/>
  <c r="F482"/>
  <c r="G482"/>
  <c r="H482"/>
  <c r="C483"/>
  <c r="D483"/>
  <c r="F483"/>
  <c r="G483"/>
  <c r="H483"/>
  <c r="C484"/>
  <c r="D484"/>
  <c r="F484"/>
  <c r="G484"/>
  <c r="H484"/>
  <c r="C485"/>
  <c r="D485"/>
  <c r="F485"/>
  <c r="G485"/>
  <c r="H485"/>
  <c r="C486"/>
  <c r="D486"/>
  <c r="F486"/>
  <c r="G486"/>
  <c r="H486"/>
  <c r="C487"/>
  <c r="D487"/>
  <c r="F487"/>
  <c r="G487"/>
  <c r="H487"/>
  <c r="C488"/>
  <c r="D488"/>
  <c r="F488"/>
  <c r="G488"/>
  <c r="H488"/>
  <c r="C489"/>
  <c r="D489"/>
  <c r="F489"/>
  <c r="G489"/>
  <c r="H489"/>
  <c r="C490"/>
  <c r="D490"/>
  <c r="F490"/>
  <c r="G490"/>
  <c r="H490"/>
  <c r="C491"/>
  <c r="D491"/>
  <c r="F491"/>
  <c r="G491"/>
  <c r="H491"/>
  <c r="C492"/>
  <c r="D492"/>
  <c r="F492"/>
  <c r="G492"/>
  <c r="H492"/>
  <c r="C493"/>
  <c r="D493"/>
  <c r="F493"/>
  <c r="G493"/>
  <c r="H493"/>
  <c r="C494"/>
  <c r="D494"/>
  <c r="F494"/>
  <c r="G494"/>
  <c r="H494"/>
  <c r="C495"/>
  <c r="D495"/>
  <c r="F495"/>
  <c r="G495"/>
  <c r="H495"/>
  <c r="C496"/>
  <c r="D496"/>
  <c r="F496"/>
  <c r="G496"/>
  <c r="H496"/>
  <c r="C497"/>
  <c r="D497"/>
  <c r="F497"/>
  <c r="G497"/>
  <c r="H497"/>
  <c r="C498"/>
  <c r="D498"/>
  <c r="F498"/>
  <c r="G498"/>
  <c r="H498"/>
  <c r="C499"/>
  <c r="D499"/>
  <c r="F499"/>
  <c r="G499"/>
  <c r="H499"/>
  <c r="C500"/>
  <c r="D500"/>
  <c r="F500"/>
  <c r="G500"/>
  <c r="H500"/>
  <c r="C501"/>
  <c r="D501"/>
  <c r="F501"/>
  <c r="G501"/>
  <c r="H501"/>
  <c r="C502"/>
  <c r="D502"/>
  <c r="F502"/>
  <c r="G502"/>
  <c r="H502"/>
  <c r="C503"/>
  <c r="D503"/>
  <c r="F503"/>
  <c r="G503"/>
  <c r="H503"/>
  <c r="C504"/>
  <c r="D504"/>
  <c r="F504"/>
  <c r="G504"/>
  <c r="H504"/>
  <c r="C505"/>
  <c r="D505"/>
  <c r="F505"/>
  <c r="G505"/>
  <c r="H505"/>
  <c r="C506"/>
  <c r="D506"/>
  <c r="F506"/>
  <c r="G506"/>
  <c r="H506"/>
  <c r="C507"/>
  <c r="D507"/>
  <c r="F507"/>
  <c r="G507"/>
  <c r="H507"/>
  <c r="C508"/>
  <c r="D508"/>
  <c r="F508"/>
  <c r="G508"/>
  <c r="H508"/>
  <c r="C509"/>
  <c r="D509"/>
  <c r="F509"/>
  <c r="G509"/>
  <c r="H509"/>
  <c r="C510"/>
  <c r="D510"/>
  <c r="F510"/>
  <c r="G510"/>
  <c r="H510"/>
  <c r="C511"/>
  <c r="D511"/>
  <c r="F511"/>
  <c r="G511"/>
  <c r="H511"/>
  <c r="C512"/>
  <c r="D512"/>
  <c r="F512"/>
  <c r="G512"/>
  <c r="H512"/>
  <c r="C513"/>
  <c r="D513"/>
  <c r="F513"/>
  <c r="G513"/>
  <c r="H513"/>
  <c r="C514"/>
  <c r="D514"/>
  <c r="F514"/>
  <c r="G514"/>
  <c r="H514"/>
  <c r="C515"/>
  <c r="D515"/>
  <c r="F515"/>
  <c r="G515"/>
  <c r="H515"/>
  <c r="C516"/>
  <c r="D516"/>
  <c r="F516"/>
  <c r="G516"/>
  <c r="H516"/>
  <c r="C517"/>
  <c r="D517"/>
  <c r="F517"/>
  <c r="G517"/>
  <c r="H517"/>
  <c r="C518"/>
  <c r="D518"/>
  <c r="F518"/>
  <c r="G518"/>
  <c r="H518"/>
  <c r="C519"/>
  <c r="D519"/>
  <c r="F519"/>
  <c r="G519"/>
  <c r="H519"/>
  <c r="C520"/>
  <c r="D520"/>
  <c r="F520"/>
  <c r="G520"/>
  <c r="H520"/>
  <c r="C521"/>
  <c r="D521"/>
  <c r="F521"/>
  <c r="G521"/>
  <c r="H521"/>
  <c r="C522"/>
  <c r="D522"/>
  <c r="F522"/>
  <c r="G522"/>
  <c r="H522"/>
  <c r="C523"/>
  <c r="D523"/>
  <c r="F523"/>
  <c r="G523"/>
  <c r="H523"/>
  <c r="C524"/>
  <c r="D524"/>
  <c r="F524"/>
  <c r="G524"/>
  <c r="H524"/>
  <c r="C525"/>
  <c r="D525"/>
  <c r="F525"/>
  <c r="G525"/>
  <c r="H525"/>
  <c r="C526"/>
  <c r="D526"/>
  <c r="F526"/>
  <c r="G526"/>
  <c r="H526"/>
  <c r="C527"/>
  <c r="D527"/>
  <c r="F527"/>
  <c r="G527"/>
  <c r="H527"/>
  <c r="C528"/>
  <c r="D528"/>
  <c r="F528"/>
  <c r="G528"/>
  <c r="H528"/>
  <c r="C529"/>
  <c r="D529"/>
  <c r="F529"/>
  <c r="G529"/>
  <c r="H529"/>
  <c r="C530"/>
  <c r="D530"/>
  <c r="F530"/>
  <c r="G530"/>
  <c r="H530"/>
  <c r="C531"/>
  <c r="D531"/>
  <c r="F531"/>
  <c r="G531"/>
  <c r="H531"/>
  <c r="C532"/>
  <c r="D532"/>
  <c r="F532"/>
  <c r="G532"/>
  <c r="H532"/>
  <c r="C533"/>
  <c r="D533"/>
  <c r="F533"/>
  <c r="G533"/>
  <c r="H533"/>
  <c r="C534"/>
  <c r="D534"/>
  <c r="F534"/>
  <c r="G534"/>
  <c r="H534"/>
  <c r="C535"/>
  <c r="D535"/>
  <c r="F535"/>
  <c r="G535"/>
  <c r="H535"/>
  <c r="C536"/>
  <c r="D536"/>
  <c r="F536"/>
  <c r="G536"/>
  <c r="H536"/>
  <c r="C537"/>
  <c r="D537"/>
  <c r="F537"/>
  <c r="G537"/>
  <c r="H537"/>
  <c r="C538"/>
  <c r="D538"/>
  <c r="F538"/>
  <c r="G538"/>
  <c r="H538"/>
  <c r="C539"/>
  <c r="D539"/>
  <c r="F539"/>
  <c r="G539"/>
  <c r="H539"/>
  <c r="C540"/>
  <c r="D540"/>
  <c r="F540"/>
  <c r="G540"/>
  <c r="H540"/>
  <c r="C541"/>
  <c r="D541"/>
  <c r="F541"/>
  <c r="G541"/>
  <c r="H541"/>
  <c r="C542"/>
  <c r="D542"/>
  <c r="F542"/>
  <c r="G542"/>
  <c r="H542"/>
  <c r="C543"/>
  <c r="D543"/>
  <c r="F543"/>
  <c r="G543"/>
  <c r="H543"/>
  <c r="C544"/>
  <c r="D544"/>
  <c r="F544"/>
  <c r="G544"/>
  <c r="H544"/>
  <c r="C545"/>
  <c r="D545"/>
  <c r="F545"/>
  <c r="G545"/>
  <c r="H545"/>
  <c r="C546"/>
  <c r="D546"/>
  <c r="F546"/>
  <c r="G546"/>
  <c r="H546"/>
  <c r="C547"/>
  <c r="D547"/>
  <c r="F547"/>
  <c r="G547"/>
  <c r="H547"/>
  <c r="C548"/>
  <c r="D548"/>
  <c r="F548"/>
  <c r="G548"/>
  <c r="H548"/>
  <c r="C549"/>
  <c r="D549"/>
  <c r="F549"/>
  <c r="G549"/>
  <c r="H549"/>
  <c r="C550"/>
  <c r="D550"/>
  <c r="F550"/>
  <c r="G550"/>
  <c r="H550"/>
  <c r="C551"/>
  <c r="D551"/>
  <c r="F551"/>
  <c r="G551"/>
  <c r="H551"/>
  <c r="C552"/>
  <c r="D552"/>
  <c r="F552"/>
  <c r="G552"/>
  <c r="H552"/>
  <c r="C553"/>
  <c r="D553"/>
  <c r="F553"/>
  <c r="G553"/>
  <c r="H553"/>
  <c r="C554"/>
  <c r="D554"/>
  <c r="F554"/>
  <c r="G554"/>
  <c r="H554"/>
  <c r="C555"/>
  <c r="D555"/>
  <c r="F555"/>
  <c r="G555"/>
  <c r="H555"/>
  <c r="C556"/>
  <c r="D556"/>
  <c r="F556"/>
  <c r="G556"/>
  <c r="H556"/>
  <c r="C557"/>
  <c r="D557"/>
  <c r="F557"/>
  <c r="G557"/>
  <c r="H557"/>
  <c r="C558"/>
  <c r="D558"/>
  <c r="F558"/>
  <c r="G558"/>
  <c r="H558"/>
  <c r="C559"/>
  <c r="D559"/>
  <c r="F559"/>
  <c r="G559"/>
  <c r="H559"/>
  <c r="C560"/>
  <c r="D560"/>
  <c r="F560"/>
  <c r="G560"/>
  <c r="H560"/>
  <c r="C561"/>
  <c r="D561"/>
  <c r="F561"/>
  <c r="G561"/>
  <c r="H561"/>
  <c r="C562"/>
  <c r="D562"/>
  <c r="F562"/>
  <c r="G562"/>
  <c r="H562"/>
  <c r="C563"/>
  <c r="D563"/>
  <c r="F563"/>
  <c r="G563"/>
  <c r="H563"/>
  <c r="C564"/>
  <c r="D564"/>
  <c r="F564"/>
  <c r="G564"/>
  <c r="H564"/>
  <c r="C565"/>
  <c r="D565"/>
  <c r="F565"/>
  <c r="G565"/>
  <c r="H565"/>
  <c r="C566"/>
  <c r="D566"/>
  <c r="F566"/>
  <c r="G566"/>
  <c r="H566"/>
  <c r="C567"/>
  <c r="D567"/>
  <c r="F567"/>
  <c r="G567"/>
  <c r="H567"/>
  <c r="C568"/>
  <c r="D568"/>
  <c r="F568"/>
  <c r="G568"/>
  <c r="H568"/>
  <c r="C569"/>
  <c r="D569"/>
  <c r="F569"/>
  <c r="G569"/>
  <c r="H569"/>
  <c r="C570"/>
  <c r="D570"/>
  <c r="F570"/>
  <c r="G570"/>
  <c r="H570"/>
  <c r="C571"/>
  <c r="D571"/>
  <c r="F571"/>
  <c r="G571"/>
  <c r="H571"/>
  <c r="C572"/>
  <c r="D572"/>
  <c r="F572"/>
  <c r="G572"/>
  <c r="H572"/>
  <c r="C573"/>
  <c r="D573"/>
  <c r="F573"/>
  <c r="G573"/>
  <c r="H573"/>
  <c r="C574"/>
  <c r="D574"/>
  <c r="F574"/>
  <c r="G574"/>
  <c r="H574"/>
  <c r="C575"/>
  <c r="D575"/>
  <c r="F575"/>
  <c r="G575"/>
  <c r="H575"/>
  <c r="C576"/>
  <c r="D576"/>
  <c r="F576"/>
  <c r="G576"/>
  <c r="H576"/>
  <c r="C577"/>
  <c r="D577"/>
  <c r="F577"/>
  <c r="G577"/>
  <c r="H577"/>
  <c r="C578"/>
  <c r="D578"/>
  <c r="F578"/>
  <c r="G578"/>
  <c r="H578"/>
  <c r="C579"/>
  <c r="D579"/>
  <c r="F579"/>
  <c r="G579"/>
  <c r="H579"/>
  <c r="C580"/>
  <c r="D580"/>
  <c r="F580"/>
  <c r="G580"/>
  <c r="H580"/>
  <c r="C581"/>
  <c r="D581"/>
  <c r="F581"/>
  <c r="G581"/>
  <c r="H581"/>
  <c r="C582"/>
  <c r="D582"/>
  <c r="F582"/>
  <c r="G582"/>
  <c r="H582"/>
  <c r="C583"/>
  <c r="D583"/>
  <c r="F583"/>
  <c r="G583"/>
  <c r="H583"/>
  <c r="C584"/>
  <c r="D584"/>
  <c r="F584"/>
  <c r="G584"/>
  <c r="H584"/>
  <c r="C585"/>
  <c r="D585"/>
  <c r="F585"/>
  <c r="G585"/>
  <c r="H585"/>
  <c r="C586"/>
  <c r="D586"/>
  <c r="F586"/>
  <c r="G586"/>
  <c r="H586"/>
  <c r="C587"/>
  <c r="D587"/>
  <c r="F587"/>
  <c r="G587"/>
  <c r="H587"/>
  <c r="C588"/>
  <c r="D588"/>
  <c r="F588"/>
  <c r="G588"/>
  <c r="H588"/>
  <c r="C589"/>
  <c r="D589"/>
  <c r="F589"/>
  <c r="G589"/>
  <c r="H589"/>
  <c r="C590"/>
  <c r="D590"/>
  <c r="F590"/>
  <c r="G590"/>
  <c r="H590"/>
  <c r="C591"/>
  <c r="D591"/>
  <c r="F591"/>
  <c r="G591"/>
  <c r="H591"/>
  <c r="C592"/>
  <c r="D592"/>
  <c r="F592"/>
  <c r="G592"/>
  <c r="H592"/>
  <c r="C593"/>
  <c r="D593"/>
  <c r="F593"/>
  <c r="G593"/>
  <c r="H593"/>
  <c r="C594"/>
  <c r="D594"/>
  <c r="F594"/>
  <c r="G594"/>
  <c r="H594"/>
  <c r="C595"/>
  <c r="D595"/>
  <c r="F595"/>
  <c r="G595"/>
  <c r="H595"/>
  <c r="C596"/>
  <c r="D596"/>
  <c r="F596"/>
  <c r="G596"/>
  <c r="H596"/>
  <c r="C597"/>
  <c r="D597"/>
  <c r="F597"/>
  <c r="G597"/>
  <c r="H597"/>
  <c r="C598"/>
  <c r="D598"/>
  <c r="F598"/>
  <c r="G598"/>
  <c r="H598"/>
  <c r="C599"/>
  <c r="D599"/>
  <c r="F599"/>
  <c r="G599"/>
  <c r="H599"/>
  <c r="C600"/>
  <c r="D600"/>
  <c r="F600"/>
  <c r="G600"/>
  <c r="H600"/>
  <c r="C601"/>
  <c r="D601"/>
  <c r="F601"/>
  <c r="G601"/>
  <c r="H601"/>
  <c r="C602"/>
  <c r="D602"/>
  <c r="F602"/>
  <c r="G602"/>
  <c r="H602"/>
  <c r="C603"/>
  <c r="D603"/>
  <c r="F603"/>
  <c r="G603"/>
  <c r="H603"/>
  <c r="C604"/>
  <c r="D604"/>
  <c r="F604"/>
  <c r="G604"/>
  <c r="H604"/>
  <c r="C605"/>
  <c r="D605"/>
  <c r="F605"/>
  <c r="G605"/>
  <c r="H605"/>
  <c r="C606"/>
  <c r="D606"/>
  <c r="F606"/>
  <c r="G606"/>
  <c r="H606"/>
  <c r="C607"/>
  <c r="D607"/>
  <c r="F607"/>
  <c r="G607"/>
  <c r="H607"/>
  <c r="C608"/>
  <c r="D608"/>
  <c r="F608"/>
  <c r="G608"/>
  <c r="H608"/>
  <c r="C609"/>
  <c r="D609"/>
  <c r="F609"/>
  <c r="G609"/>
  <c r="H609"/>
  <c r="C610"/>
  <c r="D610"/>
  <c r="F610"/>
  <c r="G610"/>
  <c r="H610"/>
  <c r="C611"/>
  <c r="D611"/>
  <c r="F611"/>
  <c r="G611"/>
  <c r="H611"/>
  <c r="C612"/>
  <c r="D612"/>
  <c r="F612"/>
  <c r="G612"/>
  <c r="H612"/>
  <c r="C613"/>
  <c r="D613"/>
  <c r="F613"/>
  <c r="G613"/>
  <c r="H613"/>
  <c r="C614"/>
  <c r="D614"/>
  <c r="F614"/>
  <c r="G614"/>
  <c r="H614"/>
  <c r="C615"/>
  <c r="D615"/>
  <c r="F615"/>
  <c r="G615"/>
  <c r="H615"/>
  <c r="C616"/>
  <c r="D616"/>
  <c r="F616"/>
  <c r="G616"/>
  <c r="H616"/>
  <c r="C617"/>
  <c r="D617"/>
  <c r="F617"/>
  <c r="G617"/>
  <c r="H617"/>
  <c r="C618"/>
  <c r="D618"/>
  <c r="F618"/>
  <c r="G618"/>
  <c r="H618"/>
  <c r="C619"/>
  <c r="D619"/>
  <c r="F619"/>
  <c r="G619"/>
  <c r="H619"/>
  <c r="C620"/>
  <c r="D620"/>
  <c r="F620"/>
  <c r="G620"/>
  <c r="H620"/>
  <c r="C621"/>
  <c r="D621"/>
  <c r="F621"/>
  <c r="G621"/>
  <c r="H621"/>
  <c r="C622"/>
  <c r="D622"/>
  <c r="F622"/>
  <c r="G622"/>
  <c r="H622"/>
  <c r="C623"/>
  <c r="D623"/>
  <c r="F623"/>
  <c r="G623"/>
  <c r="H623"/>
  <c r="C624"/>
  <c r="D624"/>
  <c r="F624"/>
  <c r="G624"/>
  <c r="H624"/>
  <c r="C625"/>
  <c r="D625"/>
  <c r="F625"/>
  <c r="G625"/>
  <c r="H625"/>
  <c r="C626"/>
  <c r="D626"/>
  <c r="F626"/>
  <c r="G626"/>
  <c r="H626"/>
  <c r="C627"/>
  <c r="D627"/>
  <c r="F627"/>
  <c r="G627"/>
  <c r="H627"/>
  <c r="C628"/>
  <c r="D628"/>
  <c r="F628"/>
  <c r="G628"/>
  <c r="H628"/>
  <c r="C629"/>
  <c r="D629"/>
  <c r="F629"/>
  <c r="G629"/>
  <c r="H629"/>
  <c r="C630"/>
  <c r="D630"/>
  <c r="F630"/>
  <c r="G630"/>
  <c r="H630"/>
  <c r="C631"/>
  <c r="D631"/>
  <c r="F631"/>
  <c r="G631"/>
  <c r="H631"/>
  <c r="C632"/>
  <c r="D632"/>
  <c r="F632"/>
  <c r="G632"/>
  <c r="H632"/>
  <c r="C633"/>
  <c r="D633"/>
  <c r="F633"/>
  <c r="G633"/>
  <c r="H633"/>
  <c r="C634"/>
  <c r="D634"/>
  <c r="F634"/>
  <c r="G634"/>
  <c r="H634"/>
  <c r="C635"/>
  <c r="D635"/>
  <c r="F635"/>
  <c r="G635"/>
  <c r="H635"/>
  <c r="C636"/>
  <c r="D636"/>
  <c r="F636"/>
  <c r="G636"/>
  <c r="H636"/>
  <c r="C637"/>
  <c r="D637"/>
  <c r="F637"/>
  <c r="G637"/>
  <c r="H637"/>
  <c r="C638"/>
  <c r="D638"/>
  <c r="F638"/>
  <c r="G638"/>
  <c r="H638"/>
  <c r="C639"/>
  <c r="D639"/>
  <c r="F639"/>
  <c r="G639"/>
  <c r="H639"/>
  <c r="C640"/>
  <c r="D640"/>
  <c r="F640"/>
  <c r="G640"/>
  <c r="H640"/>
  <c r="C641"/>
  <c r="D641"/>
  <c r="F641"/>
  <c r="G641"/>
  <c r="H641"/>
  <c r="C642"/>
  <c r="D642"/>
  <c r="F642"/>
  <c r="G642"/>
  <c r="H642"/>
  <c r="C643"/>
  <c r="D643"/>
  <c r="F643"/>
  <c r="G643"/>
  <c r="H643"/>
  <c r="C644"/>
  <c r="D644"/>
  <c r="F644"/>
  <c r="G644"/>
  <c r="H644"/>
  <c r="C645"/>
  <c r="D645"/>
  <c r="F645"/>
  <c r="G645"/>
  <c r="H645"/>
  <c r="C646"/>
  <c r="D646"/>
  <c r="F646"/>
  <c r="G646"/>
  <c r="H646"/>
  <c r="C647"/>
  <c r="D647"/>
  <c r="F647"/>
  <c r="G647"/>
  <c r="H647"/>
  <c r="C648"/>
  <c r="D648"/>
  <c r="F648"/>
  <c r="G648"/>
  <c r="H648"/>
  <c r="C649"/>
  <c r="D649"/>
  <c r="F649"/>
  <c r="G649"/>
  <c r="H649"/>
  <c r="C650"/>
  <c r="D650"/>
  <c r="F650"/>
  <c r="G650"/>
  <c r="H650"/>
  <c r="C651"/>
  <c r="D651"/>
  <c r="F651"/>
  <c r="G651"/>
  <c r="H651"/>
  <c r="C652"/>
  <c r="D652"/>
  <c r="F652"/>
  <c r="G652"/>
  <c r="H652"/>
  <c r="C653"/>
  <c r="D653"/>
  <c r="F653"/>
  <c r="G653"/>
  <c r="H653"/>
  <c r="C654"/>
  <c r="D654"/>
  <c r="F654"/>
  <c r="G654"/>
  <c r="H654"/>
  <c r="C655"/>
  <c r="D655"/>
  <c r="F655"/>
  <c r="G655"/>
  <c r="H655"/>
  <c r="C656"/>
  <c r="D656"/>
  <c r="F656"/>
  <c r="G656"/>
  <c r="H656"/>
  <c r="C657"/>
  <c r="D657"/>
  <c r="F657"/>
  <c r="G657"/>
  <c r="H657"/>
  <c r="C658"/>
  <c r="D658"/>
  <c r="F658"/>
  <c r="G658"/>
  <c r="H658"/>
  <c r="C659"/>
  <c r="D659"/>
  <c r="F659"/>
  <c r="G659"/>
  <c r="H659"/>
  <c r="C660"/>
  <c r="D660"/>
  <c r="F660"/>
  <c r="G660"/>
  <c r="H660"/>
  <c r="C661"/>
  <c r="D661"/>
  <c r="F661"/>
  <c r="G661"/>
  <c r="H661"/>
  <c r="C662"/>
  <c r="D662"/>
  <c r="F662"/>
  <c r="G662"/>
  <c r="H662"/>
  <c r="C663"/>
  <c r="D663"/>
  <c r="F663"/>
  <c r="G663"/>
  <c r="H663"/>
  <c r="C664"/>
  <c r="D664"/>
  <c r="F664"/>
  <c r="G664"/>
  <c r="H664"/>
  <c r="C665"/>
  <c r="D665"/>
  <c r="F665"/>
  <c r="G665"/>
  <c r="H665"/>
  <c r="C666"/>
  <c r="D666"/>
  <c r="F666"/>
  <c r="G666"/>
  <c r="H666"/>
  <c r="C667"/>
  <c r="D667"/>
  <c r="F667"/>
  <c r="G667"/>
  <c r="H667"/>
  <c r="C668"/>
  <c r="D668"/>
  <c r="F668"/>
  <c r="G668"/>
  <c r="H668"/>
  <c r="C669"/>
  <c r="D669"/>
  <c r="F669"/>
  <c r="G669"/>
  <c r="H669"/>
  <c r="C670"/>
  <c r="D670"/>
  <c r="F670"/>
  <c r="G670"/>
  <c r="H670"/>
  <c r="C671"/>
  <c r="D671"/>
  <c r="F671"/>
  <c r="G671"/>
  <c r="H671"/>
  <c r="C672"/>
  <c r="D672"/>
  <c r="F672"/>
  <c r="G672"/>
  <c r="H672"/>
  <c r="C673"/>
  <c r="D673"/>
  <c r="F673"/>
  <c r="G673"/>
  <c r="H673"/>
  <c r="C674"/>
  <c r="D674"/>
  <c r="F674"/>
  <c r="G674"/>
  <c r="H674"/>
  <c r="C675"/>
  <c r="D675"/>
  <c r="F675"/>
  <c r="G675"/>
  <c r="H675"/>
  <c r="C676"/>
  <c r="D676"/>
  <c r="F676"/>
  <c r="G676"/>
  <c r="H676"/>
  <c r="C677"/>
  <c r="D677"/>
  <c r="F677"/>
  <c r="G677"/>
  <c r="H677"/>
  <c r="C678"/>
  <c r="D678"/>
  <c r="F678"/>
  <c r="G678"/>
  <c r="H678"/>
  <c r="C679"/>
  <c r="D679"/>
  <c r="F679"/>
  <c r="G679"/>
  <c r="H679"/>
  <c r="C680"/>
  <c r="D680"/>
  <c r="F680"/>
  <c r="G680"/>
  <c r="H680"/>
  <c r="C681"/>
  <c r="D681"/>
  <c r="F681"/>
  <c r="G681"/>
  <c r="H681"/>
  <c r="C682"/>
  <c r="D682"/>
  <c r="F682"/>
  <c r="G682"/>
  <c r="H682"/>
  <c r="C683"/>
  <c r="D683"/>
  <c r="F683"/>
  <c r="G683"/>
  <c r="H683"/>
  <c r="C684"/>
  <c r="D684"/>
  <c r="F684"/>
  <c r="G684"/>
  <c r="H684"/>
  <c r="C685"/>
  <c r="D685"/>
  <c r="F685"/>
  <c r="G685"/>
  <c r="H685"/>
  <c r="C686"/>
  <c r="D686"/>
  <c r="F686"/>
  <c r="G686"/>
  <c r="H686"/>
  <c r="C687"/>
  <c r="D687"/>
  <c r="F687"/>
  <c r="G687"/>
  <c r="H687"/>
  <c r="C688"/>
  <c r="D688"/>
  <c r="F688"/>
  <c r="G688"/>
  <c r="H688"/>
  <c r="C689"/>
  <c r="D689"/>
  <c r="F689"/>
  <c r="G689"/>
  <c r="H689"/>
  <c r="C690"/>
  <c r="D690"/>
  <c r="F690"/>
  <c r="G690"/>
  <c r="H690"/>
  <c r="C691"/>
  <c r="D691"/>
  <c r="F691"/>
  <c r="G691"/>
  <c r="H691"/>
  <c r="C692"/>
  <c r="D692"/>
  <c r="F692"/>
  <c r="G692"/>
  <c r="H692"/>
  <c r="C693"/>
  <c r="D693"/>
  <c r="F693"/>
  <c r="G693"/>
  <c r="H693"/>
  <c r="C694"/>
  <c r="D694"/>
  <c r="F694"/>
  <c r="G694"/>
  <c r="H694"/>
  <c r="C695"/>
  <c r="D695"/>
  <c r="F695"/>
  <c r="G695"/>
  <c r="H695"/>
  <c r="C696"/>
  <c r="D696"/>
  <c r="F696"/>
  <c r="G696"/>
  <c r="H696"/>
  <c r="C697"/>
  <c r="D697"/>
  <c r="F697"/>
  <c r="G697"/>
  <c r="H697"/>
  <c r="C698"/>
  <c r="D698"/>
  <c r="F698"/>
  <c r="G698"/>
  <c r="H698"/>
  <c r="C699"/>
  <c r="D699"/>
  <c r="F699"/>
  <c r="G699"/>
  <c r="H699"/>
  <c r="C700"/>
  <c r="D700"/>
  <c r="F700"/>
  <c r="G700"/>
  <c r="H700"/>
  <c r="C701"/>
  <c r="D701"/>
  <c r="F701"/>
  <c r="G701"/>
  <c r="H701"/>
  <c r="C702"/>
  <c r="D702"/>
  <c r="F702"/>
  <c r="G702"/>
  <c r="H702"/>
  <c r="C703"/>
  <c r="D703"/>
  <c r="F703"/>
  <c r="G703"/>
  <c r="H703"/>
  <c r="C704"/>
  <c r="D704"/>
  <c r="F704"/>
  <c r="G704"/>
  <c r="H704"/>
  <c r="C705"/>
  <c r="D705"/>
  <c r="F705"/>
  <c r="G705"/>
  <c r="H705"/>
  <c r="C706"/>
  <c r="D706"/>
  <c r="F706"/>
  <c r="G706"/>
  <c r="H706"/>
  <c r="C707"/>
  <c r="D707"/>
  <c r="F707"/>
  <c r="G707"/>
  <c r="H707"/>
  <c r="C708"/>
  <c r="D708"/>
  <c r="F708"/>
  <c r="G708"/>
  <c r="H708"/>
  <c r="C709"/>
  <c r="D709"/>
  <c r="F709"/>
  <c r="G709"/>
  <c r="H709"/>
  <c r="C710"/>
  <c r="D710"/>
  <c r="F710"/>
  <c r="G710"/>
  <c r="H710"/>
  <c r="C711"/>
  <c r="D711"/>
  <c r="F711"/>
  <c r="G711"/>
  <c r="H711"/>
  <c r="C712"/>
  <c r="D712"/>
  <c r="F712"/>
  <c r="G712"/>
  <c r="H712"/>
  <c r="C713"/>
  <c r="D713"/>
  <c r="F713"/>
  <c r="G713"/>
  <c r="H713"/>
  <c r="C714"/>
  <c r="D714"/>
  <c r="F714"/>
  <c r="G714"/>
  <c r="H714"/>
  <c r="C715"/>
  <c r="D715"/>
  <c r="F715"/>
  <c r="G715"/>
  <c r="H715"/>
  <c r="C716"/>
  <c r="D716"/>
  <c r="F716"/>
  <c r="G716"/>
  <c r="H716"/>
  <c r="C717"/>
  <c r="D717"/>
  <c r="F717"/>
  <c r="G717"/>
  <c r="H717"/>
  <c r="C718"/>
  <c r="D718"/>
  <c r="F718"/>
  <c r="G718"/>
  <c r="H718"/>
  <c r="C719"/>
  <c r="D719"/>
  <c r="F719"/>
  <c r="G719"/>
  <c r="H719"/>
  <c r="C720"/>
  <c r="D720"/>
  <c r="F720"/>
  <c r="G720"/>
  <c r="H720"/>
  <c r="C721"/>
  <c r="D721"/>
  <c r="F721"/>
  <c r="G721"/>
  <c r="H721"/>
  <c r="C722"/>
  <c r="D722"/>
  <c r="F722"/>
  <c r="G722"/>
  <c r="H722"/>
  <c r="C723"/>
  <c r="D723"/>
  <c r="F723"/>
  <c r="G723"/>
  <c r="H723"/>
  <c r="C724"/>
  <c r="D724"/>
  <c r="F724"/>
  <c r="G724"/>
  <c r="H724"/>
  <c r="C725"/>
  <c r="D725"/>
  <c r="F725"/>
  <c r="G725"/>
  <c r="H725"/>
  <c r="C726"/>
  <c r="D726"/>
  <c r="F726"/>
  <c r="G726"/>
  <c r="H726"/>
  <c r="C727"/>
  <c r="D727"/>
  <c r="F727"/>
  <c r="G727"/>
  <c r="H727"/>
  <c r="C728"/>
  <c r="D728"/>
  <c r="F728"/>
  <c r="G728"/>
  <c r="H728"/>
  <c r="C729"/>
  <c r="D729"/>
  <c r="F729"/>
  <c r="G729"/>
  <c r="H729"/>
  <c r="C730"/>
  <c r="D730"/>
  <c r="F730"/>
  <c r="G730"/>
  <c r="H730"/>
  <c r="C731"/>
  <c r="D731"/>
  <c r="F731"/>
  <c r="G731"/>
  <c r="H731"/>
  <c r="C732"/>
  <c r="D732"/>
  <c r="F732"/>
  <c r="G732"/>
  <c r="H732"/>
  <c r="C733"/>
  <c r="D733"/>
  <c r="F733"/>
  <c r="G733"/>
  <c r="H733"/>
  <c r="C734"/>
  <c r="D734"/>
  <c r="F734"/>
  <c r="G734"/>
  <c r="H734"/>
  <c r="C735"/>
  <c r="D735"/>
  <c r="F735"/>
  <c r="G735"/>
  <c r="H735"/>
  <c r="C736"/>
  <c r="D736"/>
  <c r="F736"/>
  <c r="G736"/>
  <c r="H736"/>
  <c r="C737"/>
  <c r="D737"/>
  <c r="F737"/>
  <c r="G737"/>
  <c r="H737"/>
  <c r="C738"/>
  <c r="D738"/>
  <c r="F738"/>
  <c r="G738"/>
  <c r="H738"/>
  <c r="C739"/>
  <c r="D739"/>
  <c r="F739"/>
  <c r="G739"/>
  <c r="H739"/>
  <c r="C740"/>
  <c r="D740"/>
  <c r="F740"/>
  <c r="G740"/>
  <c r="H740"/>
  <c r="C741"/>
  <c r="D741"/>
  <c r="F741"/>
  <c r="G741"/>
  <c r="H741"/>
  <c r="C742"/>
  <c r="D742"/>
  <c r="F742"/>
  <c r="G742"/>
  <c r="H742"/>
  <c r="C743"/>
  <c r="D743"/>
  <c r="F743"/>
  <c r="G743"/>
  <c r="H743"/>
  <c r="C744"/>
  <c r="D744"/>
  <c r="F744"/>
  <c r="G744"/>
  <c r="H744"/>
  <c r="C745"/>
  <c r="D745"/>
  <c r="F745"/>
  <c r="G745"/>
  <c r="H745"/>
  <c r="C746"/>
  <c r="D746"/>
  <c r="F746"/>
  <c r="G746"/>
  <c r="H746"/>
  <c r="C747"/>
  <c r="D747"/>
  <c r="F747"/>
  <c r="G747"/>
  <c r="H747"/>
  <c r="C748"/>
  <c r="D748"/>
  <c r="F748"/>
  <c r="G748"/>
  <c r="H748"/>
  <c r="C749"/>
  <c r="D749"/>
  <c r="F749"/>
  <c r="G749"/>
  <c r="H749"/>
  <c r="C750"/>
  <c r="D750"/>
  <c r="F750"/>
  <c r="G750"/>
  <c r="H750"/>
  <c r="C751"/>
  <c r="D751"/>
  <c r="F751"/>
  <c r="G751"/>
  <c r="H751"/>
  <c r="C752"/>
  <c r="D752"/>
  <c r="F752"/>
  <c r="G752"/>
  <c r="H752"/>
  <c r="C753"/>
  <c r="D753"/>
  <c r="F753"/>
  <c r="G753"/>
  <c r="H753"/>
  <c r="C754"/>
  <c r="D754"/>
  <c r="F754"/>
  <c r="G754"/>
  <c r="H754"/>
  <c r="C755"/>
  <c r="D755"/>
  <c r="F755"/>
  <c r="G755"/>
  <c r="H755"/>
  <c r="C756"/>
  <c r="D756"/>
  <c r="F756"/>
  <c r="G756"/>
  <c r="H756"/>
  <c r="C757"/>
  <c r="D757"/>
  <c r="F757"/>
  <c r="G757"/>
  <c r="H757"/>
  <c r="C758"/>
  <c r="D758"/>
  <c r="F758"/>
  <c r="G758"/>
  <c r="H758"/>
  <c r="C759"/>
  <c r="D759"/>
  <c r="F759"/>
  <c r="G759"/>
  <c r="H759"/>
  <c r="C760"/>
  <c r="D760"/>
  <c r="F760"/>
  <c r="G760"/>
  <c r="H760"/>
  <c r="C761"/>
  <c r="D761"/>
  <c r="F761"/>
  <c r="G761"/>
  <c r="H761"/>
  <c r="C762"/>
  <c r="D762"/>
  <c r="F762"/>
  <c r="G762"/>
  <c r="H762"/>
  <c r="C763"/>
  <c r="D763"/>
  <c r="F763"/>
  <c r="G763"/>
  <c r="H763"/>
  <c r="C764"/>
  <c r="D764"/>
  <c r="F764"/>
  <c r="G764"/>
  <c r="H764"/>
  <c r="C765"/>
  <c r="D765"/>
  <c r="F765"/>
  <c r="G765"/>
  <c r="H765"/>
  <c r="C766"/>
  <c r="D766"/>
  <c r="F766"/>
  <c r="G766"/>
  <c r="H766"/>
  <c r="C767"/>
  <c r="D767"/>
  <c r="F767"/>
  <c r="G767"/>
  <c r="H767"/>
  <c r="C768"/>
  <c r="D768"/>
  <c r="F768"/>
  <c r="G768"/>
  <c r="H768"/>
  <c r="C769"/>
  <c r="D769"/>
  <c r="F769"/>
  <c r="G769"/>
  <c r="H769"/>
  <c r="C770"/>
  <c r="D770"/>
  <c r="F770"/>
  <c r="G770"/>
  <c r="H770"/>
  <c r="C771"/>
  <c r="D771"/>
  <c r="F771"/>
  <c r="G771"/>
  <c r="H771"/>
  <c r="C772"/>
  <c r="D772"/>
  <c r="F772"/>
  <c r="G772"/>
  <c r="H772"/>
  <c r="C773"/>
  <c r="D773"/>
  <c r="F773"/>
  <c r="G773"/>
  <c r="H773"/>
  <c r="C774"/>
  <c r="D774"/>
  <c r="F774"/>
  <c r="G774"/>
  <c r="H774"/>
  <c r="C775"/>
  <c r="D775"/>
  <c r="F775"/>
  <c r="G775"/>
  <c r="H775"/>
  <c r="C776"/>
  <c r="D776"/>
  <c r="F776"/>
  <c r="G776"/>
  <c r="H776"/>
  <c r="C777"/>
  <c r="D777"/>
  <c r="F777"/>
  <c r="G777"/>
  <c r="H777"/>
  <c r="C778"/>
  <c r="D778"/>
  <c r="F778"/>
  <c r="G778"/>
  <c r="H778"/>
  <c r="C779"/>
  <c r="D779"/>
  <c r="F779"/>
  <c r="G779"/>
  <c r="H779"/>
  <c r="C780"/>
  <c r="D780"/>
  <c r="F780"/>
  <c r="G780"/>
  <c r="H780"/>
  <c r="C781"/>
  <c r="D781"/>
  <c r="F781"/>
  <c r="G781"/>
  <c r="H781"/>
  <c r="C782"/>
  <c r="D782"/>
  <c r="F782"/>
  <c r="G782"/>
  <c r="H782"/>
  <c r="C783"/>
  <c r="D783"/>
  <c r="F783"/>
  <c r="G783"/>
  <c r="H783"/>
  <c r="C784"/>
  <c r="D784"/>
  <c r="F784"/>
  <c r="G784"/>
  <c r="H784"/>
  <c r="C785"/>
  <c r="D785"/>
  <c r="F785"/>
  <c r="G785"/>
  <c r="H785"/>
  <c r="C786"/>
  <c r="D786"/>
  <c r="F786"/>
  <c r="G786"/>
  <c r="H786"/>
  <c r="C787"/>
  <c r="D787"/>
  <c r="F787"/>
  <c r="G787"/>
  <c r="H787"/>
  <c r="C788"/>
  <c r="D788"/>
  <c r="F788"/>
  <c r="G788"/>
  <c r="H788"/>
  <c r="C789"/>
  <c r="D789"/>
  <c r="F789"/>
  <c r="G789"/>
  <c r="H789"/>
  <c r="C790"/>
  <c r="D790"/>
  <c r="F790"/>
  <c r="G790"/>
  <c r="H790"/>
  <c r="C791"/>
  <c r="D791"/>
  <c r="F791"/>
  <c r="G791"/>
  <c r="H791"/>
  <c r="C792"/>
  <c r="D792"/>
  <c r="F792"/>
  <c r="G792"/>
  <c r="H792"/>
  <c r="C793"/>
  <c r="D793"/>
  <c r="F793"/>
  <c r="G793"/>
  <c r="H793"/>
  <c r="C794"/>
  <c r="D794"/>
  <c r="F794"/>
  <c r="G794"/>
  <c r="H794"/>
  <c r="C795"/>
  <c r="D795"/>
  <c r="F795"/>
  <c r="G795"/>
  <c r="H795"/>
  <c r="C796"/>
  <c r="D796"/>
  <c r="F796"/>
  <c r="G796"/>
  <c r="H796"/>
  <c r="C797"/>
  <c r="D797"/>
  <c r="F797"/>
  <c r="G797"/>
  <c r="H797"/>
  <c r="C798"/>
  <c r="D798"/>
  <c r="F798"/>
  <c r="G798"/>
  <c r="H798"/>
  <c r="C799"/>
  <c r="D799"/>
  <c r="F799"/>
  <c r="G799"/>
  <c r="H799"/>
  <c r="C800"/>
  <c r="D800"/>
  <c r="F800"/>
  <c r="G800"/>
  <c r="H800"/>
  <c r="C801"/>
  <c r="D801"/>
  <c r="F801"/>
  <c r="G801"/>
  <c r="H801"/>
  <c r="C802"/>
  <c r="D802"/>
  <c r="F802"/>
  <c r="G802"/>
  <c r="H802"/>
  <c r="C803"/>
  <c r="D803"/>
  <c r="F803"/>
  <c r="G803"/>
  <c r="H803"/>
  <c r="C804"/>
  <c r="D804"/>
  <c r="F804"/>
  <c r="G804"/>
  <c r="H804"/>
  <c r="C805"/>
  <c r="D805"/>
  <c r="F805"/>
  <c r="G805"/>
  <c r="H805"/>
  <c r="C806"/>
  <c r="D806"/>
  <c r="F806"/>
  <c r="G806"/>
  <c r="H806"/>
  <c r="C807"/>
  <c r="D807"/>
  <c r="F807"/>
  <c r="G807"/>
  <c r="H807"/>
  <c r="C808"/>
  <c r="D808"/>
  <c r="F808"/>
  <c r="G808"/>
  <c r="H808"/>
  <c r="C809"/>
  <c r="D809"/>
  <c r="F809"/>
  <c r="G809"/>
  <c r="H809"/>
  <c r="C810"/>
  <c r="D810"/>
  <c r="F810"/>
  <c r="G810"/>
  <c r="H810"/>
  <c r="C811"/>
  <c r="D811"/>
  <c r="F811"/>
  <c r="G811"/>
  <c r="H811"/>
  <c r="C812"/>
  <c r="D812"/>
  <c r="F812"/>
  <c r="G812"/>
  <c r="H812"/>
  <c r="C813"/>
  <c r="D813"/>
  <c r="F813"/>
  <c r="G813"/>
  <c r="H813"/>
  <c r="C814"/>
  <c r="D814"/>
  <c r="F814"/>
  <c r="G814"/>
  <c r="H814"/>
  <c r="C815"/>
  <c r="D815"/>
  <c r="F815"/>
  <c r="G815"/>
  <c r="H815"/>
  <c r="C816"/>
  <c r="D816"/>
  <c r="F816"/>
  <c r="G816"/>
  <c r="H816"/>
  <c r="C817"/>
  <c r="D817"/>
  <c r="F817"/>
  <c r="G817"/>
  <c r="H817"/>
  <c r="C818"/>
  <c r="D818"/>
  <c r="F818"/>
  <c r="G818"/>
  <c r="H818"/>
  <c r="C819"/>
  <c r="D819"/>
  <c r="F819"/>
  <c r="G819"/>
  <c r="H819"/>
  <c r="C820"/>
  <c r="D820"/>
  <c r="F820"/>
  <c r="G820"/>
  <c r="H820"/>
  <c r="C821"/>
  <c r="D821"/>
  <c r="F821"/>
  <c r="G821"/>
  <c r="H821"/>
  <c r="C822"/>
  <c r="D822"/>
  <c r="F822"/>
  <c r="G822"/>
  <c r="H822"/>
  <c r="C823"/>
  <c r="D823"/>
  <c r="F823"/>
  <c r="G823"/>
  <c r="H823"/>
  <c r="C824"/>
  <c r="D824"/>
  <c r="F824"/>
  <c r="G824"/>
  <c r="H824"/>
  <c r="C825"/>
  <c r="D825"/>
  <c r="F825"/>
  <c r="G825"/>
  <c r="H825"/>
  <c r="C826"/>
  <c r="D826"/>
  <c r="F826"/>
  <c r="G826"/>
  <c r="H826"/>
  <c r="C827"/>
  <c r="D827"/>
  <c r="F827"/>
  <c r="G827"/>
  <c r="H827"/>
  <c r="C828"/>
  <c r="D828"/>
  <c r="F828"/>
  <c r="G828"/>
  <c r="H828"/>
  <c r="C829"/>
  <c r="D829"/>
  <c r="F829"/>
  <c r="G829"/>
  <c r="H829"/>
  <c r="C830"/>
  <c r="D830"/>
  <c r="F830"/>
  <c r="G830"/>
  <c r="H830"/>
  <c r="C831"/>
  <c r="D831"/>
  <c r="F831"/>
  <c r="G831"/>
  <c r="H831"/>
  <c r="C832"/>
  <c r="D832"/>
  <c r="F832"/>
  <c r="G832"/>
  <c r="H832"/>
  <c r="C833"/>
  <c r="D833"/>
  <c r="F833"/>
  <c r="G833"/>
  <c r="H833"/>
  <c r="C834"/>
  <c r="D834"/>
  <c r="F834"/>
  <c r="G834"/>
  <c r="H834"/>
  <c r="C835"/>
  <c r="D835"/>
  <c r="F835"/>
  <c r="G835"/>
  <c r="H835"/>
  <c r="C836"/>
  <c r="D836"/>
  <c r="F836"/>
  <c r="G836"/>
  <c r="H836"/>
  <c r="C837"/>
  <c r="D837"/>
  <c r="F837"/>
  <c r="G837"/>
  <c r="H837"/>
  <c r="C838"/>
  <c r="D838"/>
  <c r="F838"/>
  <c r="G838"/>
  <c r="H838"/>
  <c r="C839"/>
  <c r="D839"/>
  <c r="F839"/>
  <c r="G839"/>
  <c r="H839"/>
  <c r="C840"/>
  <c r="D840"/>
  <c r="F840"/>
  <c r="G840"/>
  <c r="H840"/>
  <c r="C841"/>
  <c r="D841"/>
  <c r="F841"/>
  <c r="G841"/>
  <c r="H841"/>
  <c r="C842"/>
  <c r="D842"/>
  <c r="F842"/>
  <c r="G842"/>
  <c r="H842"/>
  <c r="C843"/>
  <c r="D843"/>
  <c r="F843"/>
  <c r="G843"/>
  <c r="H843"/>
  <c r="C844"/>
  <c r="D844"/>
  <c r="F844"/>
  <c r="G844"/>
  <c r="H844"/>
  <c r="C845"/>
  <c r="D845"/>
  <c r="F845"/>
  <c r="G845"/>
  <c r="H845"/>
  <c r="C846"/>
  <c r="D846"/>
  <c r="F846"/>
  <c r="G846"/>
  <c r="H846"/>
  <c r="C847"/>
  <c r="D847"/>
  <c r="F847"/>
  <c r="G847"/>
  <c r="H847"/>
  <c r="C848"/>
  <c r="D848"/>
  <c r="F848"/>
  <c r="G848"/>
  <c r="H848"/>
  <c r="C849"/>
  <c r="D849"/>
  <c r="F849"/>
  <c r="G849"/>
  <c r="H849"/>
  <c r="C850"/>
  <c r="D850"/>
  <c r="F850"/>
  <c r="G850"/>
  <c r="H850"/>
  <c r="C851"/>
  <c r="D851"/>
  <c r="F851"/>
  <c r="G851"/>
  <c r="H851"/>
  <c r="C852"/>
  <c r="D852"/>
  <c r="F852"/>
  <c r="G852"/>
  <c r="H852"/>
  <c r="C853"/>
  <c r="D853"/>
  <c r="F853"/>
  <c r="G853"/>
  <c r="H853"/>
  <c r="C854"/>
  <c r="D854"/>
  <c r="F854"/>
  <c r="G854"/>
  <c r="H854"/>
  <c r="C855"/>
  <c r="D855"/>
  <c r="F855"/>
  <c r="G855"/>
  <c r="H855"/>
  <c r="C856"/>
  <c r="D856"/>
  <c r="F856"/>
  <c r="G856"/>
  <c r="H856"/>
  <c r="C857"/>
  <c r="D857"/>
  <c r="F857"/>
  <c r="G857"/>
  <c r="H857"/>
  <c r="C858"/>
  <c r="D858"/>
  <c r="F858"/>
  <c r="G858"/>
  <c r="H858"/>
  <c r="C859"/>
  <c r="D859"/>
  <c r="F859"/>
  <c r="G859"/>
  <c r="H859"/>
  <c r="C860"/>
  <c r="D860"/>
  <c r="F860"/>
  <c r="G860"/>
  <c r="H860"/>
  <c r="C861"/>
  <c r="D861"/>
  <c r="F861"/>
  <c r="G861"/>
  <c r="H861"/>
  <c r="C862"/>
  <c r="D862"/>
  <c r="F862"/>
  <c r="I862" s="1"/>
  <c r="G862"/>
  <c r="H862"/>
  <c r="C863"/>
  <c r="D863"/>
  <c r="F863"/>
  <c r="G863"/>
  <c r="H863"/>
  <c r="C864"/>
  <c r="D864"/>
  <c r="F864"/>
  <c r="G864"/>
  <c r="H864"/>
  <c r="C865"/>
  <c r="D865"/>
  <c r="F865"/>
  <c r="G865"/>
  <c r="H865"/>
  <c r="C866"/>
  <c r="D866"/>
  <c r="F866"/>
  <c r="G866"/>
  <c r="H866"/>
  <c r="C867"/>
  <c r="D867"/>
  <c r="F867"/>
  <c r="G867"/>
  <c r="H867"/>
  <c r="C868"/>
  <c r="D868"/>
  <c r="F868"/>
  <c r="G868"/>
  <c r="H868"/>
  <c r="C869"/>
  <c r="D869"/>
  <c r="F869"/>
  <c r="G869"/>
  <c r="H869"/>
  <c r="C870"/>
  <c r="D870"/>
  <c r="F870"/>
  <c r="G870"/>
  <c r="H870"/>
  <c r="C871"/>
  <c r="D871"/>
  <c r="F871"/>
  <c r="G871"/>
  <c r="H871"/>
  <c r="C872"/>
  <c r="D872"/>
  <c r="F872"/>
  <c r="G872"/>
  <c r="H872"/>
  <c r="C873"/>
  <c r="D873"/>
  <c r="F873"/>
  <c r="G873"/>
  <c r="H873"/>
  <c r="C874"/>
  <c r="D874"/>
  <c r="F874"/>
  <c r="G874"/>
  <c r="H874"/>
  <c r="C875"/>
  <c r="D875"/>
  <c r="F875"/>
  <c r="G875"/>
  <c r="H875"/>
  <c r="C876"/>
  <c r="D876"/>
  <c r="F876"/>
  <c r="G876"/>
  <c r="H876"/>
  <c r="C877"/>
  <c r="D877"/>
  <c r="F877"/>
  <c r="G877"/>
  <c r="H877"/>
  <c r="C878"/>
  <c r="D878"/>
  <c r="F878"/>
  <c r="G878"/>
  <c r="H878"/>
  <c r="C879"/>
  <c r="D879"/>
  <c r="F879"/>
  <c r="G879"/>
  <c r="H879"/>
  <c r="C880"/>
  <c r="D880"/>
  <c r="F880"/>
  <c r="G880"/>
  <c r="H880"/>
  <c r="C881"/>
  <c r="D881"/>
  <c r="F881"/>
  <c r="G881"/>
  <c r="H881"/>
  <c r="C882"/>
  <c r="D882"/>
  <c r="F882"/>
  <c r="G882"/>
  <c r="H882"/>
  <c r="C883"/>
  <c r="D883"/>
  <c r="F883"/>
  <c r="G883"/>
  <c r="H883"/>
  <c r="C884"/>
  <c r="D884"/>
  <c r="F884"/>
  <c r="G884"/>
  <c r="H884"/>
  <c r="C885"/>
  <c r="D885"/>
  <c r="F885"/>
  <c r="G885"/>
  <c r="H885"/>
  <c r="C886"/>
  <c r="D886"/>
  <c r="F886"/>
  <c r="G886"/>
  <c r="H886"/>
  <c r="C887"/>
  <c r="D887"/>
  <c r="F887"/>
  <c r="G887"/>
  <c r="H887"/>
  <c r="C888"/>
  <c r="D888"/>
  <c r="F888"/>
  <c r="G888"/>
  <c r="H888"/>
  <c r="C889"/>
  <c r="D889"/>
  <c r="F889"/>
  <c r="G889"/>
  <c r="H889"/>
  <c r="C890"/>
  <c r="D890"/>
  <c r="F890"/>
  <c r="G890"/>
  <c r="H890"/>
  <c r="C891"/>
  <c r="D891"/>
  <c r="F891"/>
  <c r="G891"/>
  <c r="H891"/>
  <c r="C892"/>
  <c r="D892"/>
  <c r="F892"/>
  <c r="G892"/>
  <c r="H892"/>
  <c r="C893"/>
  <c r="D893"/>
  <c r="F893"/>
  <c r="G893"/>
  <c r="H893"/>
  <c r="C894"/>
  <c r="D894"/>
  <c r="F894"/>
  <c r="G894"/>
  <c r="H894"/>
  <c r="C895"/>
  <c r="D895"/>
  <c r="F895"/>
  <c r="G895"/>
  <c r="H895"/>
  <c r="C896"/>
  <c r="D896"/>
  <c r="F896"/>
  <c r="G896"/>
  <c r="H896"/>
  <c r="C897"/>
  <c r="D897"/>
  <c r="F897"/>
  <c r="G897"/>
  <c r="H897"/>
  <c r="C898"/>
  <c r="D898"/>
  <c r="F898"/>
  <c r="G898"/>
  <c r="H898"/>
  <c r="C899"/>
  <c r="D899"/>
  <c r="F899"/>
  <c r="G899"/>
  <c r="H899"/>
  <c r="C900"/>
  <c r="D900"/>
  <c r="F900"/>
  <c r="G900"/>
  <c r="H900"/>
  <c r="C901"/>
  <c r="D901"/>
  <c r="F901"/>
  <c r="G901"/>
  <c r="H901"/>
  <c r="C902"/>
  <c r="D902"/>
  <c r="F902"/>
  <c r="G902"/>
  <c r="H902"/>
  <c r="C903"/>
  <c r="D903"/>
  <c r="F903"/>
  <c r="G903"/>
  <c r="H903"/>
  <c r="C904"/>
  <c r="D904"/>
  <c r="F904"/>
  <c r="G904"/>
  <c r="H904"/>
  <c r="C905"/>
  <c r="D905"/>
  <c r="F905"/>
  <c r="G905"/>
  <c r="H905"/>
  <c r="C906"/>
  <c r="D906"/>
  <c r="F906"/>
  <c r="G906"/>
  <c r="H906"/>
  <c r="C907"/>
  <c r="D907"/>
  <c r="F907"/>
  <c r="G907"/>
  <c r="H907"/>
  <c r="C908"/>
  <c r="D908"/>
  <c r="F908"/>
  <c r="G908"/>
  <c r="H908"/>
  <c r="C909"/>
  <c r="D909"/>
  <c r="F909"/>
  <c r="G909"/>
  <c r="H909"/>
  <c r="C910"/>
  <c r="D910"/>
  <c r="F910"/>
  <c r="G910"/>
  <c r="H910"/>
  <c r="C911"/>
  <c r="D911"/>
  <c r="F911"/>
  <c r="G911"/>
  <c r="H911"/>
  <c r="C912"/>
  <c r="D912"/>
  <c r="F912"/>
  <c r="G912"/>
  <c r="H912"/>
  <c r="C913"/>
  <c r="D913"/>
  <c r="F913"/>
  <c r="G913"/>
  <c r="H913"/>
  <c r="C914"/>
  <c r="D914"/>
  <c r="F914"/>
  <c r="G914"/>
  <c r="H914"/>
  <c r="C915"/>
  <c r="D915"/>
  <c r="F915"/>
  <c r="G915"/>
  <c r="H915"/>
  <c r="C916"/>
  <c r="D916"/>
  <c r="F916"/>
  <c r="G916"/>
  <c r="H916"/>
  <c r="C917"/>
  <c r="D917"/>
  <c r="F917"/>
  <c r="G917"/>
  <c r="H917"/>
  <c r="C918"/>
  <c r="D918"/>
  <c r="F918"/>
  <c r="G918"/>
  <c r="H918"/>
  <c r="C919"/>
  <c r="D919"/>
  <c r="F919"/>
  <c r="G919"/>
  <c r="H919"/>
  <c r="C920"/>
  <c r="D920"/>
  <c r="F920"/>
  <c r="G920"/>
  <c r="H920"/>
  <c r="C921"/>
  <c r="D921"/>
  <c r="F921"/>
  <c r="G921"/>
  <c r="H921"/>
  <c r="C922"/>
  <c r="D922"/>
  <c r="F922"/>
  <c r="G922"/>
  <c r="H922"/>
  <c r="C923"/>
  <c r="D923"/>
  <c r="F923"/>
  <c r="G923"/>
  <c r="H923"/>
  <c r="C924"/>
  <c r="D924"/>
  <c r="F924"/>
  <c r="G924"/>
  <c r="H924"/>
  <c r="C925"/>
  <c r="D925"/>
  <c r="F925"/>
  <c r="G925"/>
  <c r="H925"/>
  <c r="C926"/>
  <c r="D926"/>
  <c r="F926"/>
  <c r="G926"/>
  <c r="H926"/>
  <c r="C927"/>
  <c r="D927"/>
  <c r="F927"/>
  <c r="G927"/>
  <c r="H927"/>
  <c r="C928"/>
  <c r="D928"/>
  <c r="F928"/>
  <c r="G928"/>
  <c r="H928"/>
  <c r="C929"/>
  <c r="D929"/>
  <c r="F929"/>
  <c r="G929"/>
  <c r="H929"/>
  <c r="C930"/>
  <c r="D930"/>
  <c r="F930"/>
  <c r="G930"/>
  <c r="H930"/>
  <c r="C931"/>
  <c r="D931"/>
  <c r="F931"/>
  <c r="G931"/>
  <c r="H931"/>
  <c r="C932"/>
  <c r="D932"/>
  <c r="F932"/>
  <c r="G932"/>
  <c r="H932"/>
  <c r="C933"/>
  <c r="D933"/>
  <c r="F933"/>
  <c r="G933"/>
  <c r="H933"/>
  <c r="C934"/>
  <c r="D934"/>
  <c r="F934"/>
  <c r="G934"/>
  <c r="H934"/>
  <c r="C935"/>
  <c r="D935"/>
  <c r="F935"/>
  <c r="G935"/>
  <c r="H935"/>
  <c r="C936"/>
  <c r="D936"/>
  <c r="F936"/>
  <c r="G936"/>
  <c r="H936"/>
  <c r="C937"/>
  <c r="D937"/>
  <c r="F937"/>
  <c r="G937"/>
  <c r="H937"/>
  <c r="C938"/>
  <c r="D938"/>
  <c r="F938"/>
  <c r="G938"/>
  <c r="H938"/>
  <c r="C939"/>
  <c r="D939"/>
  <c r="F939"/>
  <c r="G939"/>
  <c r="H939"/>
  <c r="C940"/>
  <c r="D940"/>
  <c r="F940"/>
  <c r="G940"/>
  <c r="H940"/>
  <c r="C941"/>
  <c r="D941"/>
  <c r="F941"/>
  <c r="G941"/>
  <c r="H941"/>
  <c r="C942"/>
  <c r="D942"/>
  <c r="F942"/>
  <c r="G942"/>
  <c r="H942"/>
  <c r="C943"/>
  <c r="D943"/>
  <c r="F943"/>
  <c r="G943"/>
  <c r="H943"/>
  <c r="C944"/>
  <c r="D944"/>
  <c r="F944"/>
  <c r="G944"/>
  <c r="H944"/>
  <c r="C945"/>
  <c r="D945"/>
  <c r="F945"/>
  <c r="G945"/>
  <c r="H945"/>
  <c r="C946"/>
  <c r="D946"/>
  <c r="F946"/>
  <c r="G946"/>
  <c r="H946"/>
  <c r="C947"/>
  <c r="D947"/>
  <c r="F947"/>
  <c r="G947"/>
  <c r="H947"/>
  <c r="C948"/>
  <c r="D948"/>
  <c r="F948"/>
  <c r="G948"/>
  <c r="H948"/>
  <c r="C949"/>
  <c r="D949"/>
  <c r="F949"/>
  <c r="G949"/>
  <c r="H949"/>
  <c r="C950"/>
  <c r="D950"/>
  <c r="F950"/>
  <c r="G950"/>
  <c r="H950"/>
  <c r="C951"/>
  <c r="D951"/>
  <c r="F951"/>
  <c r="G951"/>
  <c r="H951"/>
  <c r="C952"/>
  <c r="D952"/>
  <c r="F952"/>
  <c r="G952"/>
  <c r="H952"/>
  <c r="C953"/>
  <c r="D953"/>
  <c r="F953"/>
  <c r="G953"/>
  <c r="H953"/>
  <c r="C954"/>
  <c r="D954"/>
  <c r="F954"/>
  <c r="G954"/>
  <c r="H954"/>
  <c r="C955"/>
  <c r="D955"/>
  <c r="F955"/>
  <c r="G955"/>
  <c r="H955"/>
  <c r="C956"/>
  <c r="D956"/>
  <c r="F956"/>
  <c r="G956"/>
  <c r="H956"/>
  <c r="C957"/>
  <c r="D957"/>
  <c r="F957"/>
  <c r="G957"/>
  <c r="H957"/>
  <c r="C958"/>
  <c r="D958"/>
  <c r="F958"/>
  <c r="G958"/>
  <c r="H958"/>
  <c r="C959"/>
  <c r="D959"/>
  <c r="F959"/>
  <c r="G959"/>
  <c r="H959"/>
  <c r="C960"/>
  <c r="D960"/>
  <c r="F960"/>
  <c r="G960"/>
  <c r="H960"/>
  <c r="C961"/>
  <c r="D961"/>
  <c r="F961"/>
  <c r="G961"/>
  <c r="H961"/>
  <c r="C962"/>
  <c r="D962"/>
  <c r="F962"/>
  <c r="G962"/>
  <c r="H962"/>
  <c r="C963"/>
  <c r="D963"/>
  <c r="F963"/>
  <c r="G963"/>
  <c r="H963"/>
  <c r="C964"/>
  <c r="D964"/>
  <c r="F964"/>
  <c r="G964"/>
  <c r="H964"/>
  <c r="C965"/>
  <c r="D965"/>
  <c r="F965"/>
  <c r="G965"/>
  <c r="H965"/>
  <c r="C966"/>
  <c r="D966"/>
  <c r="F966"/>
  <c r="G966"/>
  <c r="H966"/>
  <c r="C967"/>
  <c r="D967"/>
  <c r="F967"/>
  <c r="G967"/>
  <c r="H967"/>
  <c r="C968"/>
  <c r="D968"/>
  <c r="F968"/>
  <c r="G968"/>
  <c r="H968"/>
  <c r="C969"/>
  <c r="D969"/>
  <c r="F969"/>
  <c r="G969"/>
  <c r="H969"/>
  <c r="C970"/>
  <c r="D970"/>
  <c r="F970"/>
  <c r="G970"/>
  <c r="H970"/>
  <c r="C971"/>
  <c r="D971"/>
  <c r="F971"/>
  <c r="G971"/>
  <c r="H971"/>
  <c r="C972"/>
  <c r="D972"/>
  <c r="F972"/>
  <c r="G972"/>
  <c r="H972"/>
  <c r="C973"/>
  <c r="D973"/>
  <c r="F973"/>
  <c r="G973"/>
  <c r="H973"/>
  <c r="C974"/>
  <c r="D974"/>
  <c r="F974"/>
  <c r="I974" s="1"/>
  <c r="G974"/>
  <c r="H974"/>
  <c r="C975"/>
  <c r="D975"/>
  <c r="F975"/>
  <c r="G975"/>
  <c r="H975"/>
  <c r="C976"/>
  <c r="D976"/>
  <c r="F976"/>
  <c r="G976"/>
  <c r="H976"/>
  <c r="C977"/>
  <c r="D977"/>
  <c r="F977"/>
  <c r="G977"/>
  <c r="H977"/>
  <c r="C978"/>
  <c r="D978"/>
  <c r="F978"/>
  <c r="G978"/>
  <c r="H978"/>
  <c r="C979"/>
  <c r="D979"/>
  <c r="F979"/>
  <c r="G979"/>
  <c r="H979"/>
  <c r="C980"/>
  <c r="D980"/>
  <c r="F980"/>
  <c r="G980"/>
  <c r="H980"/>
  <c r="C981"/>
  <c r="D981"/>
  <c r="F981"/>
  <c r="G981"/>
  <c r="H981"/>
  <c r="C982"/>
  <c r="D982"/>
  <c r="F982"/>
  <c r="G982"/>
  <c r="H982"/>
  <c r="C983"/>
  <c r="D983"/>
  <c r="F983"/>
  <c r="G983"/>
  <c r="H983"/>
  <c r="C984"/>
  <c r="D984"/>
  <c r="F984"/>
  <c r="G984"/>
  <c r="H984"/>
  <c r="C985"/>
  <c r="D985"/>
  <c r="F985"/>
  <c r="G985"/>
  <c r="H985"/>
  <c r="C986"/>
  <c r="D986"/>
  <c r="F986"/>
  <c r="G986"/>
  <c r="H986"/>
  <c r="C987"/>
  <c r="D987"/>
  <c r="F987"/>
  <c r="G987"/>
  <c r="H987"/>
  <c r="C988"/>
  <c r="D988"/>
  <c r="F988"/>
  <c r="G988"/>
  <c r="H988"/>
  <c r="C989"/>
  <c r="D989"/>
  <c r="F989"/>
  <c r="G989"/>
  <c r="H989"/>
  <c r="C990"/>
  <c r="D990"/>
  <c r="F990"/>
  <c r="G990"/>
  <c r="H990"/>
  <c r="C991"/>
  <c r="D991"/>
  <c r="F991"/>
  <c r="G991"/>
  <c r="H991"/>
  <c r="C992"/>
  <c r="D992"/>
  <c r="F992"/>
  <c r="G992"/>
  <c r="H992"/>
  <c r="C993"/>
  <c r="D993"/>
  <c r="F993"/>
  <c r="G993"/>
  <c r="H993"/>
  <c r="C994"/>
  <c r="D994"/>
  <c r="F994"/>
  <c r="G994"/>
  <c r="H994"/>
  <c r="C995"/>
  <c r="D995"/>
  <c r="F995"/>
  <c r="G995"/>
  <c r="H995"/>
  <c r="C996"/>
  <c r="D996"/>
  <c r="F996"/>
  <c r="G996"/>
  <c r="H996"/>
  <c r="C997"/>
  <c r="D997"/>
  <c r="F997"/>
  <c r="G997"/>
  <c r="H997"/>
  <c r="C998"/>
  <c r="D998"/>
  <c r="F998"/>
  <c r="G998"/>
  <c r="H998"/>
  <c r="C999"/>
  <c r="D999"/>
  <c r="F999"/>
  <c r="G999"/>
  <c r="H999"/>
  <c r="C1000"/>
  <c r="D1000"/>
  <c r="F1000"/>
  <c r="G1000"/>
  <c r="H1000"/>
  <c r="I223"/>
  <c r="I951" l="1"/>
  <c r="I463"/>
  <c r="I151"/>
  <c r="I35"/>
  <c r="I31"/>
  <c r="I948"/>
  <c r="I940"/>
  <c r="I888"/>
  <c r="I884"/>
  <c r="I880"/>
  <c r="I868"/>
  <c r="I848"/>
  <c r="I836"/>
  <c r="I808"/>
  <c r="I776"/>
  <c r="I549"/>
  <c r="I545"/>
  <c r="I517"/>
  <c r="I513"/>
  <c r="I509"/>
  <c r="I508"/>
  <c r="I505"/>
  <c r="I501"/>
  <c r="I497"/>
  <c r="I484"/>
  <c r="I457"/>
  <c r="I448"/>
  <c r="I440"/>
  <c r="I891"/>
  <c r="I79"/>
  <c r="I503"/>
  <c r="I573"/>
  <c r="I437"/>
  <c r="I400"/>
  <c r="I388"/>
  <c r="I354"/>
  <c r="I337"/>
  <c r="I262"/>
  <c r="I254"/>
  <c r="I210"/>
  <c r="I154"/>
  <c r="I134"/>
  <c r="I110"/>
  <c r="I106"/>
  <c r="I101"/>
  <c r="I64"/>
  <c r="I61"/>
  <c r="I58"/>
  <c r="I29"/>
  <c r="I28"/>
  <c r="I21"/>
  <c r="I9"/>
  <c r="I919"/>
  <c r="I375"/>
  <c r="I499"/>
  <c r="I459"/>
  <c r="I455"/>
  <c r="I327"/>
  <c r="I287"/>
  <c r="I283"/>
  <c r="I267"/>
  <c r="I259"/>
  <c r="I255"/>
  <c r="I235"/>
  <c r="I231"/>
  <c r="I167"/>
  <c r="I155"/>
  <c r="I139"/>
  <c r="I607"/>
  <c r="I495"/>
  <c r="I491"/>
  <c r="I487"/>
  <c r="I292"/>
  <c r="I289"/>
  <c r="I277"/>
  <c r="I256"/>
  <c r="I236"/>
  <c r="I233"/>
  <c r="I228"/>
  <c r="I212"/>
  <c r="I196"/>
  <c r="I184"/>
  <c r="I180"/>
  <c r="I173"/>
  <c r="I172"/>
  <c r="I169"/>
  <c r="I168"/>
  <c r="I148"/>
  <c r="I128"/>
  <c r="I119"/>
  <c r="I105"/>
  <c r="I997"/>
  <c r="I989"/>
  <c r="I985"/>
  <c r="I965"/>
  <c r="I961"/>
  <c r="I949"/>
  <c r="I902"/>
  <c r="I878"/>
  <c r="I873"/>
  <c r="I849"/>
  <c r="I845"/>
  <c r="I841"/>
  <c r="I837"/>
  <c r="I833"/>
  <c r="I829"/>
  <c r="I825"/>
  <c r="I805"/>
  <c r="I438"/>
  <c r="I410"/>
  <c r="I401"/>
  <c r="I988"/>
  <c r="I964"/>
  <c r="I852"/>
  <c r="I820"/>
  <c r="I804"/>
  <c r="I800"/>
  <c r="I796"/>
  <c r="I590"/>
  <c r="I467"/>
  <c r="I434"/>
  <c r="I347"/>
  <c r="I339"/>
  <c r="I762"/>
  <c r="I657"/>
  <c r="I649"/>
  <c r="I646"/>
  <c r="I642"/>
  <c r="I605"/>
  <c r="I585"/>
  <c r="I506"/>
  <c r="I715"/>
  <c r="I551"/>
  <c r="I547"/>
  <c r="I655"/>
  <c r="I619"/>
  <c r="I527"/>
  <c r="I451"/>
  <c r="I673"/>
  <c r="I665"/>
  <c r="I653"/>
  <c r="I645"/>
  <c r="I641"/>
  <c r="I637"/>
  <c r="I512"/>
  <c r="I480"/>
  <c r="I471"/>
  <c r="I770"/>
  <c r="I693"/>
  <c r="I510"/>
  <c r="I482"/>
  <c r="I478"/>
  <c r="I474"/>
  <c r="I678"/>
  <c r="I662"/>
  <c r="I654"/>
  <c r="I650"/>
  <c r="I638"/>
  <c r="I623"/>
  <c r="I614"/>
  <c r="I598"/>
  <c r="I592"/>
  <c r="I580"/>
  <c r="I540"/>
  <c r="I534"/>
  <c r="I530"/>
  <c r="I522"/>
  <c r="I922"/>
  <c r="I876"/>
  <c r="I860"/>
  <c r="I856"/>
  <c r="I801"/>
  <c r="I785"/>
  <c r="I737"/>
  <c r="I733"/>
  <c r="I729"/>
  <c r="I709"/>
  <c r="I701"/>
  <c r="I681"/>
  <c r="I582"/>
  <c r="I577"/>
  <c r="I569"/>
  <c r="I537"/>
  <c r="I409"/>
  <c r="I408"/>
  <c r="I319"/>
  <c r="I318"/>
  <c r="I306"/>
  <c r="I303"/>
  <c r="I183"/>
  <c r="I96"/>
  <c r="I51"/>
  <c r="I49"/>
  <c r="I37"/>
  <c r="I24"/>
  <c r="I982"/>
  <c r="I979"/>
  <c r="I978"/>
  <c r="I962"/>
  <c r="I926"/>
  <c r="I823"/>
  <c r="I822"/>
  <c r="I819"/>
  <c r="I818"/>
  <c r="I810"/>
  <c r="I802"/>
  <c r="I798"/>
  <c r="I782"/>
  <c r="I750"/>
  <c r="I747"/>
  <c r="I743"/>
  <c r="I727"/>
  <c r="I711"/>
  <c r="I703"/>
  <c r="I700"/>
  <c r="I699"/>
  <c r="I695"/>
  <c r="I694"/>
  <c r="I682"/>
  <c r="I679"/>
  <c r="I672"/>
  <c r="I671"/>
  <c r="I664"/>
  <c r="I663"/>
  <c r="I651"/>
  <c r="I648"/>
  <c r="I647"/>
  <c r="I644"/>
  <c r="I643"/>
  <c r="I640"/>
  <c r="I639"/>
  <c r="I636"/>
  <c r="I635"/>
  <c r="I596"/>
  <c r="I552"/>
  <c r="I407"/>
  <c r="I399"/>
  <c r="I398"/>
  <c r="I324"/>
  <c r="I317"/>
  <c r="I296"/>
  <c r="I200"/>
  <c r="I181"/>
  <c r="I108"/>
  <c r="I94"/>
  <c r="I85"/>
  <c r="I81"/>
  <c r="I78"/>
  <c r="I936"/>
  <c r="I911"/>
  <c r="I907"/>
  <c r="I903"/>
  <c r="I895"/>
  <c r="I588"/>
  <c r="I518"/>
  <c r="I514"/>
  <c r="I511"/>
  <c r="I507"/>
  <c r="I504"/>
  <c r="I502"/>
  <c r="I500"/>
  <c r="I498"/>
  <c r="I496"/>
  <c r="I494"/>
  <c r="I488"/>
  <c r="I481"/>
  <c r="I479"/>
  <c r="I477"/>
  <c r="I476"/>
  <c r="I475"/>
  <c r="I473"/>
  <c r="I472"/>
  <c r="I470"/>
  <c r="I469"/>
  <c r="I468"/>
  <c r="I466"/>
  <c r="I464"/>
  <c r="I439"/>
  <c r="I436"/>
  <c r="I435"/>
  <c r="I431"/>
  <c r="I415"/>
  <c r="I389"/>
  <c r="I383"/>
  <c r="I374"/>
  <c r="I373"/>
  <c r="I372"/>
  <c r="I357"/>
  <c r="I341"/>
  <c r="I340"/>
  <c r="I338"/>
  <c r="I274"/>
  <c r="I266"/>
  <c r="I197"/>
  <c r="I193"/>
  <c r="I189"/>
  <c r="I185"/>
  <c r="I114"/>
  <c r="I74"/>
  <c r="I70"/>
  <c r="I62"/>
  <c r="I14"/>
  <c r="I73"/>
  <c r="I65"/>
  <c r="I53"/>
  <c r="I46"/>
  <c r="I45"/>
  <c r="I41"/>
  <c r="I23"/>
  <c r="I20"/>
  <c r="I16"/>
  <c r="I15"/>
  <c r="I8"/>
  <c r="I7"/>
  <c r="I1000"/>
  <c r="I998"/>
  <c r="I977"/>
  <c r="I975"/>
  <c r="I967"/>
  <c r="I957"/>
  <c r="I925"/>
  <c r="I910"/>
  <c r="I894"/>
  <c r="I879"/>
  <c r="I875"/>
  <c r="I874"/>
  <c r="I775"/>
  <c r="I771"/>
  <c r="I763"/>
  <c r="I759"/>
  <c r="I632"/>
  <c r="I629"/>
  <c r="I628"/>
  <c r="I622"/>
  <c r="I620"/>
  <c r="I616"/>
  <c r="I612"/>
  <c r="I608"/>
  <c r="I604"/>
  <c r="I587"/>
  <c r="I583"/>
  <c r="I579"/>
  <c r="I576"/>
  <c r="I575"/>
  <c r="I574"/>
  <c r="I572"/>
  <c r="I571"/>
  <c r="I570"/>
  <c r="I558"/>
  <c r="I554"/>
  <c r="I461"/>
  <c r="I449"/>
  <c r="I445"/>
  <c r="I432"/>
  <c r="I414"/>
  <c r="I412"/>
  <c r="I396"/>
  <c r="I395"/>
  <c r="I381"/>
  <c r="I365"/>
  <c r="I363"/>
  <c r="I358"/>
  <c r="I355"/>
  <c r="I353"/>
  <c r="I350"/>
  <c r="I334"/>
  <c r="I330"/>
  <c r="I316"/>
  <c r="I313"/>
  <c r="I312"/>
  <c r="I311"/>
  <c r="I309"/>
  <c r="I307"/>
  <c r="I300"/>
  <c r="I286"/>
  <c r="I285"/>
  <c r="I284"/>
  <c r="I280"/>
  <c r="I272"/>
  <c r="I265"/>
  <c r="I252"/>
  <c r="I246"/>
  <c r="I244"/>
  <c r="I242"/>
  <c r="I237"/>
  <c r="I224"/>
  <c r="I190"/>
  <c r="I162"/>
  <c r="I161"/>
  <c r="I160"/>
  <c r="I156"/>
  <c r="I153"/>
  <c r="I152"/>
  <c r="I149"/>
  <c r="I140"/>
  <c r="I133"/>
  <c r="I132"/>
  <c r="I124"/>
  <c r="I116"/>
  <c r="I98"/>
  <c r="I90"/>
  <c r="I75"/>
  <c r="I60"/>
  <c r="I59"/>
  <c r="I995"/>
  <c r="I972"/>
  <c r="I969"/>
  <c r="I953"/>
  <c r="I952"/>
  <c r="I950"/>
  <c r="I943"/>
  <c r="I941"/>
  <c r="I939"/>
  <c r="I934"/>
  <c r="I933"/>
  <c r="I871"/>
  <c r="I867"/>
  <c r="I864"/>
  <c r="I748"/>
  <c r="I744"/>
  <c r="I728"/>
  <c r="I724"/>
  <c r="I716"/>
  <c r="I712"/>
  <c r="I705"/>
  <c r="I631"/>
  <c r="I615"/>
  <c r="I611"/>
  <c r="I601"/>
  <c r="I593"/>
  <c r="I567"/>
  <c r="I563"/>
  <c r="I561"/>
  <c r="I557"/>
  <c r="I553"/>
  <c r="I550"/>
  <c r="I548"/>
  <c r="I442"/>
  <c r="I417"/>
  <c r="I406"/>
  <c r="I404"/>
  <c r="I392"/>
  <c r="I385"/>
  <c r="I377"/>
  <c r="I362"/>
  <c r="I335"/>
  <c r="I333"/>
  <c r="I308"/>
  <c r="I304"/>
  <c r="I293"/>
  <c r="I257"/>
  <c r="I241"/>
  <c r="I221"/>
  <c r="I217"/>
  <c r="I213"/>
  <c r="I211"/>
  <c r="I191"/>
  <c r="I182"/>
  <c r="I129"/>
  <c r="I99"/>
  <c r="I97"/>
  <c r="I93"/>
  <c r="I92"/>
  <c r="I91"/>
  <c r="I80"/>
  <c r="I76"/>
  <c r="I72"/>
  <c r="I71"/>
  <c r="I67"/>
  <c r="I39"/>
  <c r="I993"/>
  <c r="I990"/>
  <c r="I966"/>
  <c r="I954"/>
  <c r="I923"/>
  <c r="I921"/>
  <c r="I920"/>
  <c r="I908"/>
  <c r="I897"/>
  <c r="I896"/>
  <c r="I892"/>
  <c r="I890"/>
  <c r="I889"/>
  <c r="I885"/>
  <c r="I861"/>
  <c r="I857"/>
  <c r="I854"/>
  <c r="I846"/>
  <c r="I766"/>
  <c r="I589"/>
  <c r="I584"/>
  <c r="I543"/>
  <c r="I541"/>
  <c r="I539"/>
  <c r="I538"/>
  <c r="I536"/>
  <c r="I535"/>
  <c r="I533"/>
  <c r="I532"/>
  <c r="I531"/>
  <c r="I523"/>
  <c r="I515"/>
  <c r="I485"/>
  <c r="I460"/>
  <c r="I443"/>
  <c r="I430"/>
  <c r="I424"/>
  <c r="I423"/>
  <c r="I422"/>
  <c r="I402"/>
  <c r="I397"/>
  <c r="I393"/>
  <c r="I382"/>
  <c r="I367"/>
  <c r="I359"/>
  <c r="I352"/>
  <c r="I351"/>
  <c r="I348"/>
  <c r="I345"/>
  <c r="I343"/>
  <c r="I328"/>
  <c r="I326"/>
  <c r="I325"/>
  <c r="I323"/>
  <c r="I321"/>
  <c r="I305"/>
  <c r="I302"/>
  <c r="I301"/>
  <c r="I294"/>
  <c r="I291"/>
  <c r="I275"/>
  <c r="I270"/>
  <c r="I258"/>
  <c r="I239"/>
  <c r="I226"/>
  <c r="I207"/>
  <c r="I198"/>
  <c r="I192"/>
  <c r="I188"/>
  <c r="I178"/>
  <c r="I175"/>
  <c r="I174"/>
  <c r="I166"/>
  <c r="I163"/>
  <c r="I159"/>
  <c r="I147"/>
  <c r="I122"/>
  <c r="I120"/>
  <c r="I115"/>
  <c r="I107"/>
  <c r="I89"/>
  <c r="I88"/>
  <c r="I48"/>
  <c r="I44"/>
  <c r="I36"/>
  <c r="I33"/>
  <c r="I25"/>
  <c r="I755"/>
  <c r="I751"/>
  <c r="I736"/>
  <c r="I761"/>
  <c r="I758"/>
  <c r="I752"/>
  <c r="I746"/>
  <c r="I734"/>
  <c r="I714"/>
  <c r="I777"/>
  <c r="I754"/>
  <c r="I740"/>
  <c r="I738"/>
  <c r="I710"/>
  <c r="I706"/>
  <c r="I994"/>
  <c r="I991"/>
  <c r="I976"/>
  <c r="I963"/>
  <c r="I960"/>
  <c r="I959"/>
  <c r="I958"/>
  <c r="I944"/>
  <c r="I937"/>
  <c r="I932"/>
  <c r="I930"/>
  <c r="I929"/>
  <c r="I914"/>
  <c r="I898"/>
  <c r="I887"/>
  <c r="I883"/>
  <c r="I877"/>
  <c r="I870"/>
  <c r="I866"/>
  <c r="I859"/>
  <c r="I855"/>
  <c r="I844"/>
  <c r="I838"/>
  <c r="I832"/>
  <c r="I828"/>
  <c r="I824"/>
  <c r="I821"/>
  <c r="I814"/>
  <c r="I809"/>
  <c r="I807"/>
  <c r="I806"/>
  <c r="I797"/>
  <c r="I795"/>
  <c r="I794"/>
  <c r="I793"/>
  <c r="I789"/>
  <c r="I783"/>
  <c r="I781"/>
  <c r="I778"/>
  <c r="I774"/>
  <c r="I760"/>
  <c r="I753"/>
  <c r="I742"/>
  <c r="I741"/>
  <c r="I732"/>
  <c r="I731"/>
  <c r="I720"/>
  <c r="I719"/>
  <c r="I713"/>
  <c r="I707"/>
  <c r="I667"/>
  <c r="I666"/>
  <c r="I659"/>
  <c r="I658"/>
  <c r="I656"/>
  <c r="I634"/>
  <c r="I625"/>
  <c r="I624"/>
  <c r="I594"/>
  <c r="I556"/>
  <c r="I555"/>
  <c r="I544"/>
  <c r="I542"/>
  <c r="I520"/>
  <c r="I519"/>
  <c r="I516"/>
  <c r="I493"/>
  <c r="I447"/>
  <c r="I446"/>
  <c r="I444"/>
  <c r="I426"/>
  <c r="I425"/>
  <c r="I421"/>
  <c r="I418"/>
  <c r="I416"/>
  <c r="I413"/>
  <c r="I403"/>
  <c r="I394"/>
  <c r="I391"/>
  <c r="I378"/>
  <c r="I371"/>
  <c r="I368"/>
  <c r="I366"/>
  <c r="I364"/>
  <c r="I336"/>
  <c r="I331"/>
  <c r="I320"/>
  <c r="I315"/>
  <c r="I314"/>
  <c r="I310"/>
  <c r="I299"/>
  <c r="I298"/>
  <c r="I295"/>
  <c r="I279"/>
  <c r="I273"/>
  <c r="I271"/>
  <c r="I269"/>
  <c r="I263"/>
  <c r="I261"/>
  <c r="I260"/>
  <c r="I251"/>
  <c r="I248"/>
  <c r="I247"/>
  <c r="I245"/>
  <c r="I240"/>
  <c r="I234"/>
  <c r="I230"/>
  <c r="I227"/>
  <c r="I216"/>
  <c r="I209"/>
  <c r="I206"/>
  <c r="I203"/>
  <c r="I202"/>
  <c r="I199"/>
  <c r="I187"/>
  <c r="I186"/>
  <c r="I170"/>
  <c r="I145"/>
  <c r="I144"/>
  <c r="I143"/>
  <c r="I136"/>
  <c r="I135"/>
  <c r="I125"/>
  <c r="I121"/>
  <c r="I113"/>
  <c r="I112"/>
  <c r="I109"/>
  <c r="I103"/>
  <c r="I100"/>
  <c r="I69"/>
  <c r="I68"/>
  <c r="I66"/>
  <c r="I63"/>
  <c r="I57"/>
  <c r="I54"/>
  <c r="I52"/>
  <c r="I47"/>
  <c r="I43"/>
  <c r="I42"/>
  <c r="I38"/>
  <c r="I32"/>
  <c r="I22"/>
  <c r="I17"/>
  <c r="I10"/>
  <c r="I6"/>
  <c r="I999"/>
  <c r="I996"/>
  <c r="I986"/>
  <c r="I984"/>
  <c r="I983"/>
  <c r="I981"/>
  <c r="I971"/>
  <c r="I956"/>
  <c r="I946"/>
  <c r="I942"/>
  <c r="I938"/>
  <c r="I928"/>
  <c r="I927"/>
  <c r="I918"/>
  <c r="I917"/>
  <c r="I916"/>
  <c r="I912"/>
  <c r="I906"/>
  <c r="I905"/>
  <c r="I904"/>
  <c r="I901"/>
  <c r="I900"/>
  <c r="I881"/>
  <c r="I853"/>
  <c r="I850"/>
  <c r="I842"/>
  <c r="I840"/>
  <c r="I834"/>
  <c r="I830"/>
  <c r="I826"/>
  <c r="I817"/>
  <c r="I815"/>
  <c r="I813"/>
  <c r="I812"/>
  <c r="I811"/>
  <c r="I803"/>
  <c r="I799"/>
  <c r="I792"/>
  <c r="I791"/>
  <c r="I787"/>
  <c r="I779"/>
  <c r="I773"/>
  <c r="I772"/>
  <c r="I769"/>
  <c r="I768"/>
  <c r="I764"/>
  <c r="I757"/>
  <c r="I749"/>
  <c r="I739"/>
  <c r="I725"/>
  <c r="I723"/>
  <c r="I722"/>
  <c r="I721"/>
  <c r="I718"/>
  <c r="I717"/>
  <c r="I704"/>
  <c r="I661"/>
  <c r="I660"/>
  <c r="I652"/>
  <c r="I633"/>
  <c r="I621"/>
  <c r="I618"/>
  <c r="I617"/>
  <c r="I613"/>
  <c r="I610"/>
  <c r="I609"/>
  <c r="I606"/>
  <c r="I603"/>
  <c r="I602"/>
  <c r="I600"/>
  <c r="I599"/>
  <c r="I591"/>
  <c r="I586"/>
  <c r="I568"/>
  <c r="I566"/>
  <c r="I565"/>
  <c r="I564"/>
  <c r="I562"/>
  <c r="I560"/>
  <c r="I529"/>
  <c r="I528"/>
  <c r="I526"/>
  <c r="I525"/>
  <c r="I524"/>
  <c r="I483"/>
  <c r="I465"/>
  <c r="I462"/>
  <c r="I441"/>
  <c r="I433"/>
  <c r="I429"/>
  <c r="I427"/>
  <c r="I419"/>
  <c r="I405"/>
  <c r="I387"/>
  <c r="I386"/>
  <c r="I384"/>
  <c r="I379"/>
  <c r="I376"/>
  <c r="I369"/>
  <c r="I361"/>
  <c r="I360"/>
  <c r="I344"/>
  <c r="I332"/>
  <c r="I329"/>
  <c r="I322"/>
  <c r="I288"/>
  <c r="I282"/>
  <c r="I281"/>
  <c r="I268"/>
  <c r="I253"/>
  <c r="I249"/>
  <c r="I243"/>
  <c r="I232"/>
  <c r="I225"/>
  <c r="I220"/>
  <c r="I218"/>
  <c r="I214"/>
  <c r="I208"/>
  <c r="I204"/>
  <c r="I194"/>
  <c r="I179"/>
  <c r="I177"/>
  <c r="I165"/>
  <c r="I157"/>
  <c r="I150"/>
  <c r="I141"/>
  <c r="I138"/>
  <c r="I137"/>
  <c r="I131"/>
  <c r="I130"/>
  <c r="I126"/>
  <c r="I123"/>
  <c r="I118"/>
  <c r="I117"/>
  <c r="I87"/>
  <c r="I86"/>
  <c r="I84"/>
  <c r="I83"/>
  <c r="I82"/>
  <c r="I55"/>
  <c r="I50"/>
  <c r="I40"/>
  <c r="I26"/>
  <c r="I19"/>
  <c r="I13"/>
  <c r="I12"/>
  <c r="I992"/>
  <c r="I987"/>
  <c r="I980"/>
  <c r="I973"/>
  <c r="I970"/>
  <c r="I968"/>
  <c r="I955"/>
  <c r="I947"/>
  <c r="I945"/>
  <c r="I935"/>
  <c r="I931"/>
  <c r="I924"/>
  <c r="I915"/>
  <c r="I913"/>
  <c r="I909"/>
  <c r="I899"/>
  <c r="I893"/>
  <c r="I886"/>
  <c r="I882"/>
  <c r="I872"/>
  <c r="I869"/>
  <c r="I865"/>
  <c r="I863"/>
  <c r="I858"/>
  <c r="I851"/>
  <c r="I847"/>
  <c r="I843"/>
  <c r="I839"/>
  <c r="I835"/>
  <c r="I831"/>
  <c r="I827"/>
  <c r="I816"/>
  <c r="I790"/>
  <c r="I788"/>
  <c r="I786"/>
  <c r="I784"/>
  <c r="I780"/>
  <c r="I767"/>
  <c r="I765"/>
  <c r="I756"/>
  <c r="I745"/>
  <c r="I735"/>
  <c r="I730"/>
  <c r="I726"/>
  <c r="I708"/>
  <c r="I670"/>
  <c r="I630"/>
  <c r="I627"/>
  <c r="I626"/>
  <c r="I597"/>
  <c r="I595"/>
  <c r="I581"/>
  <c r="I578"/>
  <c r="I559"/>
  <c r="I546"/>
  <c r="I521"/>
  <c r="I492"/>
  <c r="I490"/>
  <c r="I489"/>
  <c r="I486"/>
  <c r="I458"/>
  <c r="I456"/>
  <c r="I454"/>
  <c r="I453"/>
  <c r="I452"/>
  <c r="I450"/>
  <c r="I428"/>
  <c r="I420"/>
  <c r="I411"/>
  <c r="I390"/>
  <c r="I380"/>
  <c r="I370"/>
  <c r="I356"/>
  <c r="I349"/>
  <c r="I346"/>
  <c r="I342"/>
  <c r="I297"/>
  <c r="I290"/>
  <c r="I278"/>
  <c r="I276"/>
  <c r="I264"/>
  <c r="I250"/>
  <c r="I238"/>
  <c r="I229"/>
  <c r="I222"/>
  <c r="I219"/>
  <c r="I215"/>
  <c r="I205"/>
  <c r="I201"/>
  <c r="I195"/>
  <c r="I176"/>
  <c r="I171"/>
  <c r="I164"/>
  <c r="I158"/>
  <c r="I146"/>
  <c r="I142"/>
  <c r="I127"/>
  <c r="I111"/>
  <c r="I104"/>
  <c r="I102"/>
  <c r="I95"/>
  <c r="I77"/>
  <c r="I56"/>
  <c r="I34"/>
  <c r="I30"/>
  <c r="I27"/>
  <c r="I18"/>
  <c r="I11"/>
  <c r="I697"/>
  <c r="I691"/>
  <c r="I690"/>
  <c r="I689"/>
  <c r="I685"/>
  <c r="I674"/>
  <c r="I668"/>
  <c r="I688"/>
  <c r="I687"/>
  <c r="I683"/>
  <c r="I677"/>
  <c r="I676"/>
  <c r="I702"/>
  <c r="I698"/>
  <c r="I696"/>
  <c r="I692"/>
  <c r="I686"/>
  <c r="I684"/>
  <c r="I680"/>
  <c r="I675"/>
  <c r="I669"/>
</calcChain>
</file>

<file path=xl/comments1.xml><?xml version="1.0" encoding="utf-8"?>
<comments xmlns="http://schemas.openxmlformats.org/spreadsheetml/2006/main">
  <authors>
    <author>Valued Wal-Mart Associate</author>
    <author>k1shula</author>
    <author>A satisfied Microsoft Office user</author>
    <author>j0douga</author>
    <author>klmerri</author>
    <author>ashedge</author>
    <author>Freeda Antony</author>
    <author>spatlol</author>
    <author>amamidi</author>
    <author>srmalle</author>
    <author>Kyla Skinner</author>
    <author>Kevin Griffith</author>
  </authors>
  <commentList>
    <comment ref="W1" authorId="0">
      <text>
        <r>
          <rPr>
            <b/>
            <sz val="8"/>
            <color indexed="81"/>
            <rFont val="Tahoma"/>
            <family val="2"/>
          </rPr>
          <t>SUPPLIER PACK:</t>
        </r>
        <r>
          <rPr>
            <sz val="8"/>
            <color indexed="81"/>
            <rFont val="Tahoma"/>
            <family val="2"/>
          </rPr>
          <t xml:space="preserve">
The orginal shipping unit.  This package will be shipped to the stores and/or Wal-Mart warehouses.  This is the information that will appear on purchase orders. </t>
        </r>
      </text>
    </comment>
    <comment ref="AD1" authorId="0">
      <text>
        <r>
          <rPr>
            <b/>
            <sz val="8"/>
            <color indexed="81"/>
            <rFont val="Tahoma"/>
            <family val="2"/>
          </rPr>
          <t>INNER (WAREHOUSE) PACK:</t>
        </r>
        <r>
          <rPr>
            <sz val="8"/>
            <color indexed="81"/>
            <rFont val="Tahoma"/>
            <family val="2"/>
          </rPr>
          <t xml:space="preserve">
The package contained inside the orginal shipping unit.  This package will be shipped to the stores.  This is the information the store will have visibility to.</t>
        </r>
      </text>
    </comment>
    <comment ref="CH1" authorId="0">
      <text>
        <r>
          <rPr>
            <b/>
            <sz val="8"/>
            <color indexed="81"/>
            <rFont val="Tahoma"/>
            <family val="2"/>
          </rPr>
          <t>ITEM DIMENSIONS:</t>
        </r>
        <r>
          <rPr>
            <sz val="8"/>
            <color indexed="81"/>
            <rFont val="Tahoma"/>
            <family val="2"/>
          </rPr>
          <t xml:space="preserve">
The measurements of the product the customer purchases.</t>
        </r>
      </text>
    </comment>
    <comment ref="B2" authorId="0">
      <text>
        <r>
          <rPr>
            <b/>
            <sz val="8"/>
            <color indexed="81"/>
            <rFont val="Tahoma"/>
            <family val="2"/>
          </rPr>
          <t>UPC/GTIN:</t>
        </r>
        <r>
          <rPr>
            <sz val="8"/>
            <color indexed="81"/>
            <rFont val="Tahoma"/>
            <family val="2"/>
          </rPr>
          <t xml:space="preserve">
UPC or GTIN
Provided by the Supplier.
Universal Product Code or Global Trade Item Number
New name for UPC is GTIN however they are one in the same. 
All digits must be entered including the first digit to the extreme left of the Bar Code with the exception of the  Check Digit which is located to the extreme right of the Bar Code. 
</t>
        </r>
        <r>
          <rPr>
            <b/>
            <sz val="8"/>
            <color indexed="81"/>
            <rFont val="Tahoma"/>
            <family val="2"/>
          </rPr>
          <t xml:space="preserve">Do not use spaces or dashes when entering the UPC . This field is already formatted.
</t>
        </r>
        <r>
          <rPr>
            <sz val="8"/>
            <color indexed="81"/>
            <rFont val="Tahoma"/>
            <family val="2"/>
          </rPr>
          <t xml:space="preserve">
Important for the Supplier to Note:
When this Template is received by Wal-Mart; the UPC Number in this field has been test scanned and is deemed valid by the Supplier.
</t>
        </r>
      </text>
    </comment>
    <comment ref="C2" authorId="1">
      <text>
        <r>
          <rPr>
            <b/>
            <sz val="8"/>
            <color indexed="81"/>
            <rFont val="Tahoma"/>
            <family val="2"/>
          </rPr>
          <t xml:space="preserve">UPC Check Digit:
</t>
        </r>
        <r>
          <rPr>
            <sz val="8"/>
            <color indexed="81"/>
            <rFont val="Tahoma"/>
            <family val="2"/>
          </rPr>
          <t>This is the last digit which is located to the extreme right hand side of the UPC/GTIN</t>
        </r>
        <r>
          <rPr>
            <sz val="8"/>
            <color indexed="81"/>
            <rFont val="Tahoma"/>
            <family val="2"/>
          </rPr>
          <t xml:space="preserve">
</t>
        </r>
      </text>
    </comment>
    <comment ref="D2" authorId="2">
      <text>
        <r>
          <rPr>
            <b/>
            <sz val="8"/>
            <color indexed="81"/>
            <rFont val="Tahoma"/>
            <family val="2"/>
          </rPr>
          <t>Supplier Stock Number</t>
        </r>
        <r>
          <rPr>
            <sz val="8"/>
            <color indexed="81"/>
            <rFont val="Tahoma"/>
            <family val="2"/>
          </rPr>
          <t xml:space="preserve">: 
assigned by the supplier
 to identify merchandise.
     </t>
        </r>
        <r>
          <rPr>
            <sz val="8"/>
            <color indexed="12"/>
            <rFont val="Tahoma"/>
            <family val="2"/>
          </rPr>
          <t xml:space="preserve">Max </t>
        </r>
        <r>
          <rPr>
            <b/>
            <sz val="8"/>
            <color indexed="12"/>
            <rFont val="Tahoma"/>
            <family val="2"/>
          </rPr>
          <t>15</t>
        </r>
        <r>
          <rPr>
            <sz val="8"/>
            <color indexed="12"/>
            <rFont val="Tahoma"/>
            <family val="2"/>
          </rPr>
          <t xml:space="preserve"> characters</t>
        </r>
      </text>
    </comment>
    <comment ref="E2" authorId="2">
      <text>
        <r>
          <rPr>
            <b/>
            <sz val="8"/>
            <color indexed="81"/>
            <rFont val="Tahoma"/>
            <family val="2"/>
          </rPr>
          <t xml:space="preserve">Description 1
</t>
        </r>
        <r>
          <rPr>
            <sz val="8"/>
            <color indexed="81"/>
            <rFont val="Tahoma"/>
            <family val="2"/>
          </rPr>
          <t>U</t>
        </r>
        <r>
          <rPr>
            <sz val="8"/>
            <color indexed="81"/>
            <rFont val="Tahoma"/>
            <family val="2"/>
          </rPr>
          <t xml:space="preserve">sed by the department manager to 
help identify the merchandise.
     </t>
        </r>
        <r>
          <rPr>
            <sz val="8"/>
            <color indexed="12"/>
            <rFont val="Tahoma"/>
            <family val="2"/>
          </rPr>
          <t xml:space="preserve">Max </t>
        </r>
        <r>
          <rPr>
            <b/>
            <sz val="8"/>
            <color indexed="12"/>
            <rFont val="Tahoma"/>
            <family val="2"/>
          </rPr>
          <t>20</t>
        </r>
        <r>
          <rPr>
            <sz val="8"/>
            <color indexed="12"/>
            <rFont val="Tahoma"/>
            <family val="2"/>
          </rPr>
          <t xml:space="preserve"> characters</t>
        </r>
        <r>
          <rPr>
            <sz val="8"/>
            <color indexed="81"/>
            <rFont val="Tahoma"/>
            <family val="2"/>
          </rPr>
          <t xml:space="preserve">
 (can not equal Signing Description)</t>
        </r>
      </text>
    </comment>
    <comment ref="F2" authorId="2">
      <text>
        <r>
          <rPr>
            <b/>
            <sz val="8"/>
            <color indexed="81"/>
            <rFont val="Tahoma"/>
            <family val="2"/>
          </rPr>
          <t xml:space="preserve">Description 1
</t>
        </r>
        <r>
          <rPr>
            <sz val="8"/>
            <color indexed="81"/>
            <rFont val="Tahoma"/>
            <family val="2"/>
          </rPr>
          <t>U</t>
        </r>
        <r>
          <rPr>
            <sz val="8"/>
            <color indexed="81"/>
            <rFont val="Tahoma"/>
            <family val="2"/>
          </rPr>
          <t xml:space="preserve">sed by the department manager to 
help identify the merchandise.
     </t>
        </r>
        <r>
          <rPr>
            <sz val="8"/>
            <color indexed="12"/>
            <rFont val="Tahoma"/>
            <family val="2"/>
          </rPr>
          <t xml:space="preserve">Max </t>
        </r>
        <r>
          <rPr>
            <b/>
            <sz val="8"/>
            <color indexed="12"/>
            <rFont val="Tahoma"/>
            <family val="2"/>
          </rPr>
          <t>20</t>
        </r>
        <r>
          <rPr>
            <sz val="8"/>
            <color indexed="12"/>
            <rFont val="Tahoma"/>
            <family val="2"/>
          </rPr>
          <t xml:space="preserve"> characters</t>
        </r>
        <r>
          <rPr>
            <sz val="8"/>
            <color indexed="81"/>
            <rFont val="Tahoma"/>
            <family val="2"/>
          </rPr>
          <t xml:space="preserve">
 (can not equal Signing Description)</t>
        </r>
      </text>
    </comment>
    <comment ref="G2" authorId="2">
      <text>
        <r>
          <rPr>
            <b/>
            <sz val="8"/>
            <color indexed="81"/>
            <rFont val="Tahoma"/>
            <family val="2"/>
          </rPr>
          <t>OPTIONAL</t>
        </r>
        <r>
          <rPr>
            <sz val="8"/>
            <color indexed="81"/>
            <rFont val="Tahoma"/>
            <family val="2"/>
          </rPr>
          <t xml:space="preserve">
    </t>
        </r>
        <r>
          <rPr>
            <sz val="8"/>
            <color indexed="81"/>
            <rFont val="Tahoma"/>
            <family val="2"/>
          </rPr>
          <t>Color of the item.  This field prints on the shelf label</t>
        </r>
        <r>
          <rPr>
            <sz val="8"/>
            <color indexed="12"/>
            <rFont val="Tahoma"/>
            <family val="2"/>
          </rPr>
          <t>. 
   Max:</t>
        </r>
        <r>
          <rPr>
            <b/>
            <sz val="8"/>
            <color indexed="12"/>
            <rFont val="Tahoma"/>
            <family val="2"/>
          </rPr>
          <t>6</t>
        </r>
        <r>
          <rPr>
            <sz val="8"/>
            <color indexed="12"/>
            <rFont val="Tahoma"/>
            <family val="2"/>
          </rPr>
          <t xml:space="preserve"> characters.</t>
        </r>
      </text>
    </comment>
    <comment ref="H2" authorId="2">
      <text>
        <r>
          <rPr>
            <b/>
            <sz val="8"/>
            <color indexed="81"/>
            <rFont val="Tahoma"/>
            <family val="2"/>
          </rPr>
          <t>OPTIONAL</t>
        </r>
        <r>
          <rPr>
            <sz val="8"/>
            <color indexed="81"/>
            <rFont val="Tahoma"/>
            <family val="2"/>
          </rPr>
          <t xml:space="preserve">
    </t>
        </r>
        <r>
          <rPr>
            <sz val="8"/>
            <color indexed="81"/>
            <rFont val="Tahoma"/>
            <family val="2"/>
          </rPr>
          <t>Color of the item.  This field prints on the shelf label</t>
        </r>
        <r>
          <rPr>
            <sz val="8"/>
            <color indexed="12"/>
            <rFont val="Tahoma"/>
            <family val="2"/>
          </rPr>
          <t>. 
   Max:</t>
        </r>
        <r>
          <rPr>
            <b/>
            <sz val="8"/>
            <color indexed="12"/>
            <rFont val="Tahoma"/>
            <family val="2"/>
          </rPr>
          <t>6</t>
        </r>
        <r>
          <rPr>
            <sz val="8"/>
            <color indexed="12"/>
            <rFont val="Tahoma"/>
            <family val="2"/>
          </rPr>
          <t xml:space="preserve"> characters.</t>
        </r>
      </text>
    </comment>
    <comment ref="I2" authorId="2">
      <text>
        <r>
          <rPr>
            <sz val="8"/>
            <color indexed="81"/>
            <rFont val="Tahoma"/>
            <family val="2"/>
          </rPr>
          <t xml:space="preserve"> </t>
        </r>
        <r>
          <rPr>
            <b/>
            <sz val="8"/>
            <color indexed="81"/>
            <rFont val="Tahoma"/>
            <family val="2"/>
          </rPr>
          <t xml:space="preserve">Shelf2/Size
</t>
        </r>
        <r>
          <rPr>
            <sz val="8"/>
            <color indexed="81"/>
            <rFont val="Tahoma"/>
            <family val="2"/>
          </rPr>
          <t>Size of the item. This field prints on the shelf label.</t>
        </r>
        <r>
          <rPr>
            <sz val="8"/>
            <color indexed="81"/>
            <rFont val="Tahoma"/>
            <family val="2"/>
          </rPr>
          <t xml:space="preserve"> 
      </t>
        </r>
        <r>
          <rPr>
            <sz val="8"/>
            <color indexed="12"/>
            <rFont val="Tahoma"/>
            <family val="2"/>
          </rPr>
          <t xml:space="preserve">Max: </t>
        </r>
        <r>
          <rPr>
            <b/>
            <sz val="8"/>
            <color indexed="12"/>
            <rFont val="Tahoma"/>
            <family val="2"/>
          </rPr>
          <t>6</t>
        </r>
        <r>
          <rPr>
            <sz val="8"/>
            <color indexed="12"/>
            <rFont val="Tahoma"/>
            <family val="2"/>
          </rPr>
          <t xml:space="preserve"> characters</t>
        </r>
      </text>
    </comment>
    <comment ref="J2" authorId="2">
      <text>
        <r>
          <rPr>
            <sz val="8"/>
            <color indexed="81"/>
            <rFont val="Tahoma"/>
            <family val="2"/>
          </rPr>
          <t xml:space="preserve"> </t>
        </r>
        <r>
          <rPr>
            <b/>
            <sz val="8"/>
            <color indexed="81"/>
            <rFont val="Tahoma"/>
            <family val="2"/>
          </rPr>
          <t xml:space="preserve">Shelf2/Size
</t>
        </r>
        <r>
          <rPr>
            <sz val="8"/>
            <color indexed="81"/>
            <rFont val="Tahoma"/>
            <family val="2"/>
          </rPr>
          <t>Size of the item. This field prints on the shelf label.</t>
        </r>
        <r>
          <rPr>
            <sz val="8"/>
            <color indexed="81"/>
            <rFont val="Tahoma"/>
            <family val="2"/>
          </rPr>
          <t xml:space="preserve"> 
      </t>
        </r>
        <r>
          <rPr>
            <sz val="8"/>
            <color indexed="12"/>
            <rFont val="Tahoma"/>
            <family val="2"/>
          </rPr>
          <t xml:space="preserve">Max: </t>
        </r>
        <r>
          <rPr>
            <b/>
            <sz val="8"/>
            <color indexed="12"/>
            <rFont val="Tahoma"/>
            <family val="2"/>
          </rPr>
          <t>6</t>
        </r>
        <r>
          <rPr>
            <sz val="8"/>
            <color indexed="12"/>
            <rFont val="Tahoma"/>
            <family val="2"/>
          </rPr>
          <t xml:space="preserve"> characters</t>
        </r>
      </text>
    </comment>
    <comment ref="K2" authorId="2">
      <text>
        <r>
          <rPr>
            <b/>
            <sz val="8"/>
            <color indexed="81"/>
            <rFont val="Tahoma"/>
            <family val="2"/>
          </rPr>
          <t>Unit Of Measure CODES:</t>
        </r>
        <r>
          <rPr>
            <sz val="8"/>
            <color indexed="81"/>
            <rFont val="Tahoma"/>
            <family val="2"/>
          </rPr>
          <t xml:space="preserve">
</t>
        </r>
        <r>
          <rPr>
            <b/>
            <sz val="8"/>
            <color indexed="81"/>
            <rFont val="Tahoma"/>
            <family val="2"/>
          </rPr>
          <t>FO</t>
        </r>
        <r>
          <rPr>
            <sz val="8"/>
            <color indexed="81"/>
            <rFont val="Tahoma"/>
            <family val="2"/>
          </rPr>
          <t xml:space="preserve">-FLUID OUNCE
</t>
        </r>
        <r>
          <rPr>
            <b/>
            <sz val="8"/>
            <color indexed="81"/>
            <rFont val="Tahoma"/>
            <family val="2"/>
          </rPr>
          <t>GA</t>
        </r>
        <r>
          <rPr>
            <sz val="8"/>
            <color indexed="81"/>
            <rFont val="Tahoma"/>
            <family val="2"/>
          </rPr>
          <t xml:space="preserve">-GALLON
</t>
        </r>
        <r>
          <rPr>
            <b/>
            <sz val="8"/>
            <color indexed="81"/>
            <rFont val="Tahoma"/>
            <family val="2"/>
          </rPr>
          <t>GH</t>
        </r>
        <r>
          <rPr>
            <sz val="8"/>
            <color indexed="81"/>
            <rFont val="Tahoma"/>
            <family val="2"/>
          </rPr>
          <t xml:space="preserve">-HALF GALLON
</t>
        </r>
        <r>
          <rPr>
            <b/>
            <sz val="8"/>
            <color indexed="81"/>
            <rFont val="Tahoma"/>
            <family val="2"/>
          </rPr>
          <t>LT</t>
        </r>
        <r>
          <rPr>
            <sz val="8"/>
            <color indexed="81"/>
            <rFont val="Tahoma"/>
            <family val="2"/>
          </rPr>
          <t xml:space="preserve">-LITER
</t>
        </r>
        <r>
          <rPr>
            <b/>
            <sz val="8"/>
            <color indexed="81"/>
            <rFont val="Tahoma"/>
            <family val="2"/>
          </rPr>
          <t>PT</t>
        </r>
        <r>
          <rPr>
            <sz val="8"/>
            <color indexed="81"/>
            <rFont val="Tahoma"/>
            <family val="2"/>
          </rPr>
          <t xml:space="preserve">-PINT
</t>
        </r>
        <r>
          <rPr>
            <b/>
            <sz val="8"/>
            <color indexed="81"/>
            <rFont val="Tahoma"/>
            <family val="2"/>
          </rPr>
          <t>PV</t>
        </r>
        <r>
          <rPr>
            <sz val="8"/>
            <color indexed="81"/>
            <rFont val="Tahoma"/>
            <family val="2"/>
          </rPr>
          <t xml:space="preserve">-HALF PINT
</t>
        </r>
        <r>
          <rPr>
            <b/>
            <sz val="8"/>
            <color indexed="81"/>
            <rFont val="Tahoma"/>
            <family val="2"/>
          </rPr>
          <t>QT</t>
        </r>
        <r>
          <rPr>
            <sz val="8"/>
            <color indexed="81"/>
            <rFont val="Tahoma"/>
            <family val="2"/>
          </rPr>
          <t xml:space="preserve">-QUART
</t>
        </r>
        <r>
          <rPr>
            <b/>
            <sz val="8"/>
            <color indexed="81"/>
            <rFont val="Tahoma"/>
            <family val="2"/>
          </rPr>
          <t>FT</t>
        </r>
        <r>
          <rPr>
            <sz val="8"/>
            <color indexed="81"/>
            <rFont val="Tahoma"/>
            <family val="2"/>
          </rPr>
          <t xml:space="preserve">-FOOT
</t>
        </r>
        <r>
          <rPr>
            <b/>
            <sz val="8"/>
            <color indexed="81"/>
            <rFont val="Tahoma"/>
            <family val="2"/>
          </rPr>
          <t>IN</t>
        </r>
        <r>
          <rPr>
            <sz val="8"/>
            <color indexed="81"/>
            <rFont val="Tahoma"/>
            <family val="2"/>
          </rPr>
          <t xml:space="preserve">-INCH
</t>
        </r>
        <r>
          <rPr>
            <b/>
            <sz val="8"/>
            <color indexed="81"/>
            <rFont val="Tahoma"/>
            <family val="2"/>
          </rPr>
          <t>YD</t>
        </r>
        <r>
          <rPr>
            <sz val="8"/>
            <color indexed="81"/>
            <rFont val="Tahoma"/>
            <family val="2"/>
          </rPr>
          <t xml:space="preserve">-YARD
</t>
        </r>
        <r>
          <rPr>
            <b/>
            <sz val="8"/>
            <color indexed="81"/>
            <rFont val="Tahoma"/>
            <family val="2"/>
          </rPr>
          <t>EA</t>
        </r>
        <r>
          <rPr>
            <sz val="8"/>
            <color indexed="81"/>
            <rFont val="Tahoma"/>
            <family val="2"/>
          </rPr>
          <t xml:space="preserve">-EACH
</t>
        </r>
        <r>
          <rPr>
            <b/>
            <sz val="8"/>
            <color indexed="81"/>
            <rFont val="Tahoma"/>
            <family val="2"/>
          </rPr>
          <t>GR</t>
        </r>
        <r>
          <rPr>
            <sz val="8"/>
            <color indexed="81"/>
            <rFont val="Tahoma"/>
            <family val="2"/>
          </rPr>
          <t xml:space="preserve">-GRAM
</t>
        </r>
        <r>
          <rPr>
            <b/>
            <sz val="8"/>
            <color indexed="81"/>
            <rFont val="Tahoma"/>
            <family val="2"/>
          </rPr>
          <t>LB</t>
        </r>
        <r>
          <rPr>
            <sz val="8"/>
            <color indexed="81"/>
            <rFont val="Tahoma"/>
            <family val="2"/>
          </rPr>
          <t xml:space="preserve">-POUND
</t>
        </r>
        <r>
          <rPr>
            <b/>
            <sz val="8"/>
            <color indexed="81"/>
            <rFont val="Tahoma"/>
            <family val="2"/>
          </rPr>
          <t>OZ</t>
        </r>
        <r>
          <rPr>
            <sz val="8"/>
            <color indexed="81"/>
            <rFont val="Tahoma"/>
            <family val="2"/>
          </rPr>
          <t xml:space="preserve">-OUNCE
</t>
        </r>
        <r>
          <rPr>
            <b/>
            <sz val="8"/>
            <color indexed="81"/>
            <rFont val="Tahoma"/>
            <family val="2"/>
          </rPr>
          <t>KG-</t>
        </r>
        <r>
          <rPr>
            <sz val="8"/>
            <color indexed="81"/>
            <rFont val="Tahoma"/>
            <family val="2"/>
          </rPr>
          <t>KILOGRAM</t>
        </r>
        <r>
          <rPr>
            <b/>
            <sz val="8"/>
            <color indexed="81"/>
            <rFont val="Tahoma"/>
            <family val="2"/>
          </rPr>
          <t xml:space="preserve">
CF-</t>
        </r>
        <r>
          <rPr>
            <sz val="8"/>
            <color indexed="81"/>
            <rFont val="Tahoma"/>
            <family val="2"/>
          </rPr>
          <t>CUBIC FEET</t>
        </r>
        <r>
          <rPr>
            <b/>
            <sz val="8"/>
            <color indexed="81"/>
            <rFont val="Tahoma"/>
            <family val="2"/>
          </rPr>
          <t xml:space="preserve">
CM-</t>
        </r>
        <r>
          <rPr>
            <sz val="8"/>
            <color indexed="81"/>
            <rFont val="Tahoma"/>
            <family val="2"/>
          </rPr>
          <t>CENTIMETER</t>
        </r>
        <r>
          <rPr>
            <b/>
            <sz val="8"/>
            <color indexed="81"/>
            <rFont val="Tahoma"/>
            <family val="2"/>
          </rPr>
          <t xml:space="preserve">
ML-</t>
        </r>
        <r>
          <rPr>
            <sz val="8"/>
            <color indexed="81"/>
            <rFont val="Tahoma"/>
            <family val="2"/>
          </rPr>
          <t>MILLILITER</t>
        </r>
      </text>
    </comment>
    <comment ref="L2" authorId="2">
      <text>
        <r>
          <rPr>
            <b/>
            <sz val="8"/>
            <color indexed="81"/>
            <rFont val="Tahoma"/>
            <family val="2"/>
          </rPr>
          <t xml:space="preserve">Unit Of Measure QUANTITY: </t>
        </r>
        <r>
          <rPr>
            <sz val="8"/>
            <color indexed="81"/>
            <rFont val="Tahoma"/>
            <family val="2"/>
          </rPr>
          <t xml:space="preserve">
tells the customer the total volumne or mass that is inside the  package or container they are purchasing. 
[Used to calculate the price per unit on the shelf label]</t>
        </r>
      </text>
    </comment>
    <comment ref="M2" authorId="2">
      <text>
        <r>
          <rPr>
            <b/>
            <sz val="8"/>
            <color indexed="81"/>
            <rFont val="Tahoma"/>
            <family val="2"/>
          </rPr>
          <t>OPTIONAL;</t>
        </r>
        <r>
          <rPr>
            <sz val="8"/>
            <color indexed="81"/>
            <rFont val="Tahoma"/>
            <family val="2"/>
          </rPr>
          <t xml:space="preserve">
not seen by the stores, 
for home office use.
     </t>
        </r>
        <r>
          <rPr>
            <sz val="8"/>
            <color indexed="12"/>
            <rFont val="Tahoma"/>
            <family val="2"/>
          </rPr>
          <t xml:space="preserve">Max </t>
        </r>
        <r>
          <rPr>
            <b/>
            <sz val="8"/>
            <color indexed="12"/>
            <rFont val="Tahoma"/>
            <family val="2"/>
          </rPr>
          <t>20</t>
        </r>
        <r>
          <rPr>
            <sz val="8"/>
            <color indexed="12"/>
            <rFont val="Tahoma"/>
            <family val="2"/>
          </rPr>
          <t xml:space="preserve"> characters</t>
        </r>
      </text>
    </comment>
    <comment ref="N2" authorId="2">
      <text>
        <r>
          <rPr>
            <b/>
            <sz val="8"/>
            <color indexed="81"/>
            <rFont val="Tahoma"/>
            <family val="2"/>
          </rPr>
          <t>OPTIONAL;</t>
        </r>
        <r>
          <rPr>
            <sz val="8"/>
            <color indexed="81"/>
            <rFont val="Tahoma"/>
            <family val="2"/>
          </rPr>
          <t xml:space="preserve">
not seen by the stores, 
for home office use.
     </t>
        </r>
        <r>
          <rPr>
            <sz val="8"/>
            <color indexed="12"/>
            <rFont val="Tahoma"/>
            <family val="2"/>
          </rPr>
          <t xml:space="preserve">Max </t>
        </r>
        <r>
          <rPr>
            <b/>
            <sz val="8"/>
            <color indexed="12"/>
            <rFont val="Tahoma"/>
            <family val="2"/>
          </rPr>
          <t>20</t>
        </r>
        <r>
          <rPr>
            <sz val="8"/>
            <color indexed="12"/>
            <rFont val="Tahoma"/>
            <family val="2"/>
          </rPr>
          <t xml:space="preserve"> characters</t>
        </r>
      </text>
    </comment>
    <comment ref="O2" authorId="2">
      <text>
        <r>
          <rPr>
            <b/>
            <sz val="8"/>
            <color indexed="81"/>
            <rFont val="Tahoma"/>
            <family val="2"/>
          </rPr>
          <t>UPC DESCRIPTION:</t>
        </r>
        <r>
          <rPr>
            <sz val="8"/>
            <color indexed="81"/>
            <rFont val="Tahoma"/>
            <family val="2"/>
          </rPr>
          <t xml:space="preserve">
appears on cash register receipt, must be very 
brief, clear description of the product.
     </t>
        </r>
        <r>
          <rPr>
            <sz val="8"/>
            <color indexed="12"/>
            <rFont val="Tahoma"/>
            <family val="2"/>
          </rPr>
          <t xml:space="preserve">Max </t>
        </r>
        <r>
          <rPr>
            <b/>
            <sz val="8"/>
            <color indexed="12"/>
            <rFont val="Tahoma"/>
            <family val="2"/>
          </rPr>
          <t>12</t>
        </r>
        <r>
          <rPr>
            <sz val="8"/>
            <color indexed="12"/>
            <rFont val="Tahoma"/>
            <family val="2"/>
          </rPr>
          <t xml:space="preserve"> Characters</t>
        </r>
      </text>
    </comment>
    <comment ref="P2" authorId="2">
      <text>
        <r>
          <rPr>
            <b/>
            <sz val="8"/>
            <color indexed="81"/>
            <rFont val="Tahoma"/>
            <family val="2"/>
          </rPr>
          <t>UPC DESCRIPTION:</t>
        </r>
        <r>
          <rPr>
            <sz val="8"/>
            <color indexed="81"/>
            <rFont val="Tahoma"/>
            <family val="2"/>
          </rPr>
          <t xml:space="preserve">
appears on cash register receipt, must be very 
brief, clear description of the product.
     </t>
        </r>
        <r>
          <rPr>
            <sz val="8"/>
            <color indexed="12"/>
            <rFont val="Tahoma"/>
            <family val="2"/>
          </rPr>
          <t xml:space="preserve">Max </t>
        </r>
        <r>
          <rPr>
            <b/>
            <sz val="8"/>
            <color indexed="12"/>
            <rFont val="Tahoma"/>
            <family val="2"/>
          </rPr>
          <t>12</t>
        </r>
        <r>
          <rPr>
            <sz val="8"/>
            <color indexed="12"/>
            <rFont val="Tahoma"/>
            <family val="2"/>
          </rPr>
          <t xml:space="preserve"> Characters</t>
        </r>
      </text>
    </comment>
    <comment ref="Q2" authorId="2">
      <text>
        <r>
          <rPr>
            <b/>
            <sz val="8"/>
            <color indexed="81"/>
            <rFont val="Tahoma"/>
            <family val="2"/>
          </rPr>
          <t>SIGNING DESCRIPTION:</t>
        </r>
        <r>
          <rPr>
            <sz val="8"/>
            <color indexed="81"/>
            <rFont val="Tahoma"/>
            <family val="2"/>
          </rPr>
          <t xml:space="preserve">
This is a long desciption of the product.  Will print on an advertising flag at store level to draw attention to the product. This information will also print as the: Gift Registry Description
</t>
        </r>
        <r>
          <rPr>
            <b/>
            <sz val="8"/>
            <color indexed="12"/>
            <rFont val="Tahoma"/>
            <family val="2"/>
          </rPr>
          <t>Max 40 characters.
(can not equal Item Description 1)</t>
        </r>
      </text>
    </comment>
    <comment ref="R2" authorId="2">
      <text>
        <r>
          <rPr>
            <b/>
            <sz val="8"/>
            <color indexed="81"/>
            <rFont val="Tahoma"/>
            <family val="2"/>
          </rPr>
          <t>SIGNING DESCRIPTION:</t>
        </r>
        <r>
          <rPr>
            <sz val="8"/>
            <color indexed="81"/>
            <rFont val="Tahoma"/>
            <family val="2"/>
          </rPr>
          <t xml:space="preserve">
This is a long desciption of the product.  Will print on an advertising flag at store level to draw attention to the product. This information will also print as the: Gift Registry Description
</t>
        </r>
        <r>
          <rPr>
            <b/>
            <sz val="8"/>
            <color indexed="12"/>
            <rFont val="Tahoma"/>
            <family val="2"/>
          </rPr>
          <t>Max 40 characters.
(can not equal Item Description 1)</t>
        </r>
      </text>
    </comment>
    <comment ref="S2" authorId="0">
      <text>
        <r>
          <rPr>
            <b/>
            <sz val="8"/>
            <color indexed="81"/>
            <rFont val="Tahoma"/>
            <family val="2"/>
          </rPr>
          <t>BRAND:</t>
        </r>
        <r>
          <rPr>
            <sz val="8"/>
            <color indexed="81"/>
            <rFont val="Tahoma"/>
            <family val="2"/>
          </rPr>
          <t xml:space="preserve">
Brand Name for which the 
Product is known by.  Using the Brand Browser, provide a Brand </t>
        </r>
        <r>
          <rPr>
            <b/>
            <sz val="8"/>
            <color indexed="81"/>
            <rFont val="Tahoma"/>
            <family val="2"/>
          </rPr>
          <t xml:space="preserve">ID Number </t>
        </r>
        <r>
          <rPr>
            <sz val="8"/>
            <color indexed="81"/>
            <rFont val="Tahoma"/>
            <family val="2"/>
          </rPr>
          <t xml:space="preserve">
to link to the new item.</t>
        </r>
      </text>
    </comment>
    <comment ref="T2" authorId="3">
      <text>
        <r>
          <rPr>
            <b/>
            <sz val="8"/>
            <color indexed="81"/>
            <rFont val="Tahoma"/>
            <family val="2"/>
          </rPr>
          <t xml:space="preserve">SHOP DESCRIPTION:
</t>
        </r>
        <r>
          <rPr>
            <sz val="8"/>
            <color indexed="81"/>
            <rFont val="Tahoma"/>
            <family val="2"/>
          </rPr>
          <t>Shop describes various groupings of clothing such as sportswear, casual wear, etc.  This field is only used for softlines and footwear.</t>
        </r>
        <r>
          <rPr>
            <sz val="8"/>
            <color indexed="81"/>
            <rFont val="Tahoma"/>
            <family val="2"/>
          </rPr>
          <t xml:space="preserve">
    </t>
        </r>
        <r>
          <rPr>
            <sz val="8"/>
            <color indexed="12"/>
            <rFont val="Tahoma"/>
            <family val="2"/>
          </rPr>
          <t xml:space="preserve">Max : </t>
        </r>
        <r>
          <rPr>
            <b/>
            <sz val="8"/>
            <color indexed="12"/>
            <rFont val="Tahoma"/>
            <family val="2"/>
          </rPr>
          <t>20</t>
        </r>
        <r>
          <rPr>
            <sz val="8"/>
            <color indexed="12"/>
            <rFont val="Tahoma"/>
            <family val="2"/>
          </rPr>
          <t xml:space="preserve"> characters</t>
        </r>
      </text>
    </comment>
    <comment ref="U2" authorId="3">
      <text>
        <r>
          <rPr>
            <b/>
            <sz val="8"/>
            <color indexed="81"/>
            <rFont val="Tahoma"/>
            <family val="2"/>
          </rPr>
          <t xml:space="preserve">SHOP DESCRIPTION:
</t>
        </r>
        <r>
          <rPr>
            <sz val="8"/>
            <color indexed="81"/>
            <rFont val="Tahoma"/>
            <family val="2"/>
          </rPr>
          <t>Shop describes various groupings of clothing such as sportswear, casual wear, etc.  This field is only used for softlines and footwear.</t>
        </r>
        <r>
          <rPr>
            <sz val="8"/>
            <color indexed="81"/>
            <rFont val="Tahoma"/>
            <family val="2"/>
          </rPr>
          <t xml:space="preserve">
    </t>
        </r>
        <r>
          <rPr>
            <sz val="8"/>
            <color indexed="12"/>
            <rFont val="Tahoma"/>
            <family val="2"/>
          </rPr>
          <t xml:space="preserve">Max : </t>
        </r>
        <r>
          <rPr>
            <b/>
            <sz val="8"/>
            <color indexed="12"/>
            <rFont val="Tahoma"/>
            <family val="2"/>
          </rPr>
          <t>20</t>
        </r>
        <r>
          <rPr>
            <sz val="8"/>
            <color indexed="12"/>
            <rFont val="Tahoma"/>
            <family val="2"/>
          </rPr>
          <t xml:space="preserve"> characters</t>
        </r>
      </text>
    </comment>
    <comment ref="V2" authorId="0">
      <text>
        <r>
          <rPr>
            <b/>
            <sz val="8"/>
            <color indexed="81"/>
            <rFont val="Tahoma"/>
            <family val="2"/>
          </rPr>
          <t xml:space="preserve">PRICE LOOKUP NUMBER:
</t>
        </r>
        <r>
          <rPr>
            <sz val="8"/>
            <color indexed="81"/>
            <rFont val="Tahoma"/>
            <family val="2"/>
          </rPr>
          <t xml:space="preserve">Utilized through the 
weighing system either 
through the scales at the 
back or at the front registers.
    </t>
        </r>
        <r>
          <rPr>
            <sz val="8"/>
            <color indexed="12"/>
            <rFont val="Tahoma"/>
            <family val="2"/>
          </rPr>
          <t xml:space="preserve">  Max : </t>
        </r>
        <r>
          <rPr>
            <b/>
            <sz val="8"/>
            <color indexed="12"/>
            <rFont val="Tahoma"/>
            <family val="2"/>
          </rPr>
          <t>5</t>
        </r>
        <r>
          <rPr>
            <sz val="8"/>
            <color indexed="12"/>
            <rFont val="Tahoma"/>
            <family val="2"/>
          </rPr>
          <t xml:space="preserve"> characters</t>
        </r>
      </text>
    </comment>
    <comment ref="W2" authorId="0">
      <text>
        <r>
          <rPr>
            <b/>
            <sz val="8"/>
            <color indexed="81"/>
            <rFont val="Tahoma"/>
            <family val="2"/>
          </rPr>
          <t>SUPPLIER PACK UPC:</t>
        </r>
        <r>
          <rPr>
            <sz val="8"/>
            <color indexed="81"/>
            <rFont val="Tahoma"/>
            <family val="2"/>
          </rPr>
          <t xml:space="preserve">
The Supplier Pack UPC is the standardized shipping code for the box or conatainer the goods are shipped in. (SCC-14 universal code for shipping containers);  identifies the supplier's case of merchandise. This is used for all DC’s in receiving merchandise with an Advance Ship Notice (ASN).
Please note; this does not include check digits.</t>
        </r>
      </text>
    </comment>
    <comment ref="X2" authorId="0">
      <text>
        <r>
          <rPr>
            <b/>
            <sz val="8"/>
            <color indexed="81"/>
            <rFont val="Tahoma"/>
            <family val="2"/>
          </rPr>
          <t>SUPPLIER PACK QUANTITY</t>
        </r>
        <r>
          <rPr>
            <sz val="8"/>
            <color indexed="81"/>
            <rFont val="Tahoma"/>
            <family val="2"/>
          </rPr>
          <t xml:space="preserve">
The total quantity shipped to the warehouse in case pack.</t>
        </r>
      </text>
    </comment>
    <comment ref="Y2" authorId="0">
      <text>
        <r>
          <rPr>
            <b/>
            <sz val="8"/>
            <color indexed="81"/>
            <rFont val="Tahoma"/>
            <family val="2"/>
          </rPr>
          <t>SHIPING PACK MEASUREMENT:
The measurement of the Depth of the case</t>
        </r>
        <r>
          <rPr>
            <sz val="8"/>
            <color indexed="81"/>
            <rFont val="Tahoma"/>
            <family val="2"/>
          </rPr>
          <t xml:space="preserve">. </t>
        </r>
        <r>
          <rPr>
            <b/>
            <sz val="8"/>
            <color indexed="81"/>
            <rFont val="Tahoma"/>
            <family val="2"/>
          </rPr>
          <t>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Z2" authorId="0">
      <text>
        <r>
          <rPr>
            <b/>
            <sz val="8"/>
            <color indexed="81"/>
            <rFont val="Tahoma"/>
            <family val="2"/>
          </rPr>
          <t xml:space="preserve">SHIPING PACK MEASUREMENT:
</t>
        </r>
        <r>
          <rPr>
            <b/>
            <sz val="8"/>
            <color indexed="81"/>
            <rFont val="Tahoma"/>
            <family val="2"/>
          </rPr>
          <t>The measurement of the Width of the case. 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AA2" authorId="0">
      <text>
        <r>
          <rPr>
            <b/>
            <sz val="8"/>
            <color indexed="81"/>
            <rFont val="Tahoma"/>
            <family val="2"/>
          </rPr>
          <t xml:space="preserve">SHIPING PACK MEASUREMENT:
</t>
        </r>
        <r>
          <rPr>
            <b/>
            <sz val="8"/>
            <color indexed="81"/>
            <rFont val="Tahoma"/>
            <family val="2"/>
          </rPr>
          <t>Measurement of the height of the case. 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AB2" authorId="2">
      <text>
        <r>
          <rPr>
            <b/>
            <sz val="8"/>
            <color indexed="81"/>
            <rFont val="Tahoma"/>
            <family val="2"/>
          </rPr>
          <t>WEIGHT:</t>
        </r>
        <r>
          <rPr>
            <sz val="8"/>
            <color indexed="81"/>
            <rFont val="Tahoma"/>
            <family val="2"/>
          </rPr>
          <t xml:space="preserve">
weight of the supplier pack carton and is
used by traffic to book trucks to 
the supplier
</t>
        </r>
        <r>
          <rPr>
            <sz val="8"/>
            <color indexed="12"/>
            <rFont val="Tahoma"/>
            <family val="2"/>
          </rPr>
          <t>Must be listed in POUNDS (LB)</t>
        </r>
      </text>
    </comment>
    <comment ref="AC2" authorId="3">
      <text>
        <r>
          <rPr>
            <b/>
            <sz val="8"/>
            <color indexed="81"/>
            <rFont val="Tahoma"/>
            <family val="2"/>
          </rPr>
          <t xml:space="preserve">SUPPLIER MIN ORDER QTY: </t>
        </r>
        <r>
          <rPr>
            <sz val="8"/>
            <color indexed="81"/>
            <rFont val="Tahoma"/>
            <family val="2"/>
          </rPr>
          <t xml:space="preserve">
The minimum amount the warehouse or store can order from the supplier.  </t>
        </r>
      </text>
    </comment>
    <comment ref="AD2" authorId="0">
      <text>
        <r>
          <rPr>
            <b/>
            <sz val="8"/>
            <color indexed="81"/>
            <rFont val="Tahoma"/>
            <family val="2"/>
          </rPr>
          <t xml:space="preserve">Warehouse Pack UPC: </t>
        </r>
        <r>
          <rPr>
            <sz val="8"/>
            <color indexed="81"/>
            <rFont val="Tahoma"/>
            <family val="2"/>
          </rPr>
          <t xml:space="preserve">
UPC on the Warehouse Pack
(inner case upc) is the standardized shipping container code (SCC-14 universal code for shipping containers);  identifies the warehouse pack; 
Please note; this does not include check digits.</t>
        </r>
      </text>
    </comment>
    <comment ref="AE2" authorId="2">
      <text>
        <r>
          <rPr>
            <b/>
            <sz val="8"/>
            <color indexed="81"/>
            <rFont val="Tahoma"/>
            <family val="2"/>
          </rPr>
          <t>INNER (WAREHOUSE) PACK QUANTITIY</t>
        </r>
        <r>
          <rPr>
            <sz val="8"/>
            <color indexed="81"/>
            <rFont val="Tahoma"/>
            <family val="2"/>
          </rPr>
          <t xml:space="preserve">
The  total quantity shipped to the store in each whse pack.</t>
        </r>
      </text>
    </comment>
    <comment ref="AF2" authorId="0">
      <text>
        <r>
          <rPr>
            <b/>
            <sz val="8"/>
            <color indexed="81"/>
            <rFont val="Tahoma"/>
            <family val="2"/>
          </rPr>
          <t xml:space="preserve">SHIPING PACK MEASUREMENT:
</t>
        </r>
        <r>
          <rPr>
            <sz val="8"/>
            <color indexed="81"/>
            <rFont val="Tahoma"/>
            <family val="2"/>
          </rPr>
          <t xml:space="preserve">The measurement of the Depth of the inner pack.
</t>
        </r>
        <r>
          <rPr>
            <sz val="8"/>
            <color indexed="12"/>
            <rFont val="Tahoma"/>
            <family val="2"/>
          </rPr>
          <t>Must be measured in INCHES</t>
        </r>
      </text>
    </comment>
    <comment ref="AG2" authorId="0">
      <text>
        <r>
          <rPr>
            <b/>
            <sz val="8"/>
            <color indexed="81"/>
            <rFont val="Tahoma"/>
            <family val="2"/>
          </rPr>
          <t xml:space="preserve">SHIPING PACK MEASUREMENT:
</t>
        </r>
        <r>
          <rPr>
            <sz val="8"/>
            <color indexed="81"/>
            <rFont val="Tahoma"/>
            <family val="2"/>
          </rPr>
          <t xml:space="preserve">The measurement of the width of the inner pack.
</t>
        </r>
        <r>
          <rPr>
            <sz val="8"/>
            <color indexed="12"/>
            <rFont val="Tahoma"/>
            <family val="2"/>
          </rPr>
          <t>Must be measured in INCHES</t>
        </r>
      </text>
    </comment>
    <comment ref="AH2" authorId="0">
      <text>
        <r>
          <rPr>
            <b/>
            <sz val="8"/>
            <color indexed="81"/>
            <rFont val="Tahoma"/>
            <family val="2"/>
          </rPr>
          <t xml:space="preserve">SHIPING PACK MEASUREMENT:
</t>
        </r>
        <r>
          <rPr>
            <sz val="8"/>
            <color indexed="81"/>
            <rFont val="Tahoma"/>
            <family val="2"/>
          </rPr>
          <t xml:space="preserve">The measurement of the height of the inner pack.
</t>
        </r>
        <r>
          <rPr>
            <sz val="8"/>
            <color indexed="12"/>
            <rFont val="Tahoma"/>
            <family val="2"/>
          </rPr>
          <t>Must be measured in INCHES</t>
        </r>
      </text>
    </comment>
    <comment ref="AI2" authorId="2">
      <text>
        <r>
          <rPr>
            <b/>
            <sz val="8"/>
            <color indexed="81"/>
            <rFont val="Tahoma"/>
            <family val="2"/>
          </rPr>
          <t>WEIGHT:
Please follow your Country Standards</t>
        </r>
        <r>
          <rPr>
            <sz val="8"/>
            <color indexed="81"/>
            <rFont val="Tahoma"/>
            <family val="2"/>
          </rPr>
          <t xml:space="preserve">
weight of the inner pack 
</t>
        </r>
        <r>
          <rPr>
            <sz val="8"/>
            <color indexed="12"/>
            <rFont val="Tahoma"/>
            <family val="2"/>
          </rPr>
          <t>US = POUNDS (LB)</t>
        </r>
      </text>
    </comment>
    <comment ref="AJ2" authorId="0">
      <text>
        <r>
          <rPr>
            <b/>
            <sz val="8"/>
            <color indexed="81"/>
            <rFont val="Tahoma"/>
            <family val="2"/>
          </rPr>
          <t xml:space="preserve">Max Order Quantity:
</t>
        </r>
        <r>
          <rPr>
            <sz val="8"/>
            <color indexed="81"/>
            <rFont val="Tahoma"/>
            <family val="2"/>
          </rPr>
          <t xml:space="preserve">Maximum quantity that a store 
can order from the warehouse.
Value is in cases for Grocery and 
eaches for Hardlines.  In Hardlines, 
qty must be a multiple of Whse Pack.   </t>
        </r>
      </text>
    </comment>
    <comment ref="AK2" authorId="2">
      <text>
        <r>
          <rPr>
            <b/>
            <u/>
            <sz val="8"/>
            <color indexed="81"/>
            <rFont val="Tahoma"/>
            <family val="2"/>
          </rPr>
          <t>Special Handling Instructions:</t>
        </r>
        <r>
          <rPr>
            <b/>
            <sz val="8"/>
            <color indexed="81"/>
            <rFont val="Tahoma"/>
            <family val="2"/>
          </rPr>
          <t xml:space="preserve">
Instructions on how to handle the product through the shipment and delivery processes (i.e. Chep Pallet, Slip Sheet,etc.)</t>
        </r>
      </text>
    </comment>
    <comment ref="AL2" authorId="2">
      <text>
        <r>
          <rPr>
            <b/>
            <sz val="8"/>
            <color indexed="81"/>
            <rFont val="Tahoma"/>
            <family val="2"/>
          </rPr>
          <t>Special Handling Instructions:
Instructions on how to handle the product through the shipment and delivery processes (i.e. Chep Pallet, Slip Sheet,etc.)</t>
        </r>
      </text>
    </comment>
    <comment ref="AM2" authorId="0">
      <text>
        <r>
          <rPr>
            <b/>
            <sz val="8"/>
            <color indexed="81"/>
            <rFont val="Tahoma"/>
            <family val="2"/>
          </rPr>
          <t>PALLET TI</t>
        </r>
        <r>
          <rPr>
            <sz val="8"/>
            <color indexed="81"/>
            <rFont val="Tahoma"/>
            <family val="2"/>
          </rPr>
          <t xml:space="preserve">
Number of vendor cases 
per layer (tier) on a pallet.</t>
        </r>
      </text>
    </comment>
    <comment ref="AN2" authorId="0">
      <text>
        <r>
          <rPr>
            <b/>
            <sz val="8"/>
            <color indexed="81"/>
            <rFont val="Tahoma"/>
            <family val="2"/>
          </rPr>
          <t>PALLET HI:</t>
        </r>
        <r>
          <rPr>
            <sz val="8"/>
            <color indexed="81"/>
            <rFont val="Tahoma"/>
            <family val="2"/>
          </rPr>
          <t xml:space="preserve">
Number of layers on a pallet.</t>
        </r>
      </text>
    </comment>
    <comment ref="AO2" authorId="0">
      <text>
        <r>
          <rPr>
            <b/>
            <sz val="8"/>
            <color indexed="81"/>
            <rFont val="Tahoma"/>
            <family val="2"/>
          </rPr>
          <t xml:space="preserve">PALLET ROUNDING PERCENT: </t>
        </r>
        <r>
          <rPr>
            <sz val="8"/>
            <color indexed="81"/>
            <rFont val="Tahoma"/>
            <family val="2"/>
          </rPr>
          <t xml:space="preserve">
Represents the percentage of a full 
warehouse pallet that will trigger a full 
pallet pull for a store.  Example: If 
Rounding % is 80% and the store order is 
80%, the store will receive a full pallet of 
merchandise. </t>
        </r>
        <r>
          <rPr>
            <b/>
            <sz val="8"/>
            <color indexed="81"/>
            <rFont val="Tahoma"/>
            <family val="2"/>
          </rPr>
          <t>THIS VALUE MUST BE 
BETWEEN 80 AND 100%.</t>
        </r>
      </text>
    </comment>
    <comment ref="AP2" authorId="0">
      <text>
        <r>
          <rPr>
            <b/>
            <sz val="8"/>
            <color indexed="81"/>
            <rFont val="Tahoma"/>
            <family val="2"/>
          </rPr>
          <t xml:space="preserve">WAREHOUSE AREA:
</t>
        </r>
        <r>
          <rPr>
            <b/>
            <sz val="8"/>
            <color indexed="12"/>
            <rFont val="Tahoma"/>
            <family val="2"/>
          </rPr>
          <t>See you Replenishment Manager.</t>
        </r>
        <r>
          <rPr>
            <b/>
            <sz val="8"/>
            <color indexed="81"/>
            <rFont val="Tahoma"/>
            <family val="2"/>
          </rPr>
          <t xml:space="preserve">
</t>
        </r>
        <r>
          <rPr>
            <b/>
            <sz val="8"/>
            <color indexed="53"/>
            <rFont val="Tahoma"/>
            <family val="2"/>
          </rPr>
          <t>Defaults to "1".</t>
        </r>
        <r>
          <rPr>
            <b/>
            <sz val="8"/>
            <color indexed="81"/>
            <rFont val="Tahoma"/>
            <family val="2"/>
          </rPr>
          <t xml:space="preserve">
</t>
        </r>
        <r>
          <rPr>
            <sz val="8"/>
            <color indexed="81"/>
            <rFont val="Tahoma"/>
            <family val="2"/>
          </rPr>
          <t>Represents an area of a warehouse 
for storing certain types of merchandise.
1 - Freezer     
2 - Cooler      
3 - Meat - NON PI     
4 - Meat - PI      
5 - PtoZ   
6 - Ambient
7 - Dry Produce
8 - Wet Produce
9 - Cold Produce</t>
        </r>
      </text>
    </comment>
    <comment ref="AQ2" authorId="4">
      <text>
        <r>
          <rPr>
            <b/>
            <sz val="8"/>
            <color indexed="81"/>
            <rFont val="Tahoma"/>
            <family val="2"/>
          </rPr>
          <t xml:space="preserve">Marshal Id
</t>
        </r>
        <r>
          <rPr>
            <sz val="8"/>
            <color indexed="81"/>
            <rFont val="Tahoma"/>
            <family val="2"/>
          </rPr>
          <t xml:space="preserve">11 - Freezer    
21 - Chilled     
31 - Meat NON PI    
41 - Meat - PI    
51 - prepared for pick to zero - not used     
61 - ambient    
71 - dry produce    
81 - wet produce    
82 - cold produce    
91 - cold Produce - not used
  </t>
        </r>
      </text>
    </comment>
    <comment ref="AR2" authorId="0">
      <text>
        <r>
          <rPr>
            <b/>
            <sz val="8"/>
            <color indexed="81"/>
            <rFont val="Tahoma"/>
            <family val="2"/>
          </rPr>
          <t>CONVEYABLE:</t>
        </r>
        <r>
          <rPr>
            <sz val="8"/>
            <color indexed="81"/>
            <rFont val="Tahoma"/>
            <family val="2"/>
          </rPr>
          <t xml:space="preserve">
denotes if this item can 
safely travel on a 
conveyor belt system 
through a warehouse.
</t>
        </r>
        <r>
          <rPr>
            <sz val="8"/>
            <color indexed="12"/>
            <rFont val="Tahoma"/>
            <family val="2"/>
          </rPr>
          <t>DEFAULTS TO 'Y' CONVEYABLE
IF NOT CHOSEN.</t>
        </r>
      </text>
    </comment>
    <comment ref="AS2" authorId="0">
      <text>
        <r>
          <rPr>
            <b/>
            <sz val="8"/>
            <color indexed="81"/>
            <rFont val="Tahoma"/>
            <family val="2"/>
          </rPr>
          <t>MASTER CARTON:</t>
        </r>
        <r>
          <rPr>
            <sz val="8"/>
            <color indexed="81"/>
            <rFont val="Tahoma"/>
            <family val="2"/>
          </rPr>
          <t xml:space="preserve">
"Y"  means several vendor packs 
are boxed or put in a carton together 
for shipping to warehouse. 
</t>
        </r>
        <r>
          <rPr>
            <b/>
            <sz val="8"/>
            <color indexed="12"/>
            <rFont val="Tahoma"/>
            <family val="2"/>
          </rPr>
          <t>Defaults to ‘N’.</t>
        </r>
      </text>
    </comment>
    <comment ref="AT2" authorId="0">
      <text>
        <r>
          <rPr>
            <b/>
            <sz val="8"/>
            <color indexed="81"/>
            <rFont val="Tahoma"/>
            <family val="2"/>
          </rPr>
          <t>CRUSH FACTOR CODE:</t>
        </r>
        <r>
          <rPr>
            <sz val="8"/>
            <color indexed="81"/>
            <rFont val="Tahoma"/>
            <family val="2"/>
          </rPr>
          <t xml:space="preserve">
Represents how prone 
an item is to being crushed.    
</t>
        </r>
        <r>
          <rPr>
            <b/>
            <sz val="8"/>
            <color indexed="81"/>
            <rFont val="Tahoma"/>
            <family val="2"/>
          </rPr>
          <t>(1)</t>
        </r>
        <r>
          <rPr>
            <sz val="8"/>
            <color indexed="81"/>
            <rFont val="Tahoma"/>
            <family val="2"/>
          </rPr>
          <t xml:space="preserve"> - strongest case 
         (stack on bottom)  
</t>
        </r>
        <r>
          <rPr>
            <b/>
            <sz val="8"/>
            <color indexed="81"/>
            <rFont val="Tahoma"/>
            <family val="2"/>
          </rPr>
          <t>(2)</t>
        </r>
        <r>
          <rPr>
            <sz val="8"/>
            <color indexed="81"/>
            <rFont val="Tahoma"/>
            <family val="2"/>
          </rPr>
          <t xml:space="preserve"> - less strong 
         (do not stack on bottom)  
</t>
        </r>
        <r>
          <rPr>
            <b/>
            <sz val="8"/>
            <color indexed="81"/>
            <rFont val="Tahoma"/>
            <family val="2"/>
          </rPr>
          <t xml:space="preserve">(3) </t>
        </r>
        <r>
          <rPr>
            <sz val="8"/>
            <color indexed="81"/>
            <rFont val="Tahoma"/>
            <family val="2"/>
          </rPr>
          <t>- least strong 
         (stack on top)</t>
        </r>
      </text>
    </comment>
    <comment ref="AU2" authorId="0">
      <text>
        <r>
          <rPr>
            <b/>
            <sz val="8"/>
            <color indexed="81"/>
            <rFont val="Tahoma"/>
            <family val="2"/>
          </rPr>
          <t>WAREHOUSE ROTATION:</t>
        </r>
        <r>
          <rPr>
            <sz val="8"/>
            <color indexed="81"/>
            <rFont val="Tahoma"/>
            <family val="2"/>
          </rPr>
          <t xml:space="preserve">
Indicates how an item is rotated in a warehouse.
</t>
        </r>
        <r>
          <rPr>
            <b/>
            <sz val="8"/>
            <color indexed="81"/>
            <rFont val="Tahoma"/>
            <family val="2"/>
          </rPr>
          <t>(1)</t>
        </r>
        <r>
          <rPr>
            <sz val="8"/>
            <color indexed="81"/>
            <rFont val="Tahoma"/>
            <family val="2"/>
          </rPr>
          <t xml:space="preserve"> - Normal
</t>
        </r>
        <r>
          <rPr>
            <b/>
            <sz val="8"/>
            <color indexed="81"/>
            <rFont val="Tahoma"/>
            <family val="2"/>
          </rPr>
          <t>(2)</t>
        </r>
        <r>
          <rPr>
            <sz val="8"/>
            <color indexed="81"/>
            <rFont val="Tahoma"/>
            <family val="2"/>
          </rPr>
          <t xml:space="preserve"> - Strict
</t>
        </r>
        <r>
          <rPr>
            <b/>
            <sz val="8"/>
            <color indexed="12"/>
            <rFont val="Tahoma"/>
            <family val="2"/>
          </rPr>
          <t>Defaults to Strict.</t>
        </r>
      </text>
    </comment>
    <comment ref="AV2" authorId="2">
      <text>
        <r>
          <rPr>
            <b/>
            <sz val="8"/>
            <color indexed="81"/>
            <rFont val="Tahoma"/>
            <family val="2"/>
          </rPr>
          <t>UNIT COST</t>
        </r>
        <r>
          <rPr>
            <sz val="8"/>
            <color indexed="81"/>
            <rFont val="Tahoma"/>
            <family val="2"/>
          </rPr>
          <t xml:space="preserve">
the price walmart is paying the supplier per unit</t>
        </r>
      </text>
    </comment>
    <comment ref="AW2" authorId="2">
      <text>
        <r>
          <rPr>
            <b/>
            <sz val="8"/>
            <color indexed="81"/>
            <rFont val="Tahoma"/>
            <family val="2"/>
          </rPr>
          <t>RETAIL:</t>
        </r>
        <r>
          <rPr>
            <sz val="8"/>
            <color indexed="81"/>
            <rFont val="Tahoma"/>
            <family val="2"/>
          </rPr>
          <t xml:space="preserve">
The price the "customer" 
pays for the product.  
This will be the individual
retail.
This is referred to as the Base Retail.</t>
        </r>
      </text>
    </comment>
    <comment ref="AX2" authorId="0">
      <text>
        <r>
          <rPr>
            <b/>
            <sz val="8"/>
            <color indexed="81"/>
            <rFont val="Tahoma"/>
            <family val="2"/>
          </rPr>
          <t xml:space="preserve">SUPPLIER PACK COST:  </t>
        </r>
        <r>
          <rPr>
            <sz val="8"/>
            <color indexed="81"/>
            <rFont val="Tahoma"/>
            <family val="2"/>
          </rPr>
          <t>The cost Wal-Mart 
pays for the supplier pack of an item.
This field must be filled out to populate the magin calculation tab.</t>
        </r>
      </text>
    </comment>
    <comment ref="AY2" authorId="2">
      <text>
        <r>
          <rPr>
            <b/>
            <sz val="8"/>
            <color indexed="81"/>
            <rFont val="Tahoma"/>
            <family val="2"/>
          </rPr>
          <t>PRE-PRICE RETAIL:</t>
        </r>
        <r>
          <rPr>
            <sz val="8"/>
            <color indexed="81"/>
            <rFont val="Tahoma"/>
            <family val="2"/>
          </rPr>
          <t xml:space="preserve">
Use when a product has 
a price marked on the package.</t>
        </r>
      </text>
    </comment>
    <comment ref="AZ2" authorId="0">
      <text>
        <r>
          <rPr>
            <b/>
            <sz val="8"/>
            <color indexed="81"/>
            <rFont val="Tahoma"/>
            <family val="2"/>
          </rPr>
          <t xml:space="preserve">Manufacture Suggested 
Retail:
</t>
        </r>
        <r>
          <rPr>
            <sz val="8"/>
            <color indexed="81"/>
            <rFont val="Tahoma"/>
            <family val="2"/>
          </rPr>
          <t>The amount listed on the product 
as the suggested retail.</t>
        </r>
        <r>
          <rPr>
            <sz val="8"/>
            <color indexed="81"/>
            <rFont val="Tahoma"/>
            <family val="2"/>
          </rPr>
          <t xml:space="preserve">
</t>
        </r>
      </text>
    </comment>
    <comment ref="BA2" authorId="0">
      <text>
        <r>
          <rPr>
            <b/>
            <sz val="8"/>
            <color indexed="81"/>
            <rFont val="Tahoma"/>
            <family val="2"/>
          </rPr>
          <t>OPENING PRICE POINT:</t>
        </r>
        <r>
          <rPr>
            <sz val="8"/>
            <color indexed="81"/>
            <rFont val="Tahoma"/>
            <family val="2"/>
          </rPr>
          <t xml:space="preserve">
Indicates the item is
an opening price point
item for the category.</t>
        </r>
      </text>
    </comment>
    <comment ref="BB2" authorId="0">
      <text>
        <r>
          <rPr>
            <b/>
            <sz val="8"/>
            <color indexed="81"/>
            <rFont val="Tahoma"/>
            <family val="2"/>
          </rPr>
          <t>WAREHOUSE PACK
CALCULATION METHOD:</t>
        </r>
        <r>
          <rPr>
            <sz val="8"/>
            <color indexed="81"/>
            <rFont val="Tahoma"/>
            <family val="2"/>
          </rPr>
          <t xml:space="preserve">
The method used to level
pricing between warehouses
when price changes occur.
Will default based on item type.
</t>
        </r>
        <r>
          <rPr>
            <b/>
            <sz val="8"/>
            <color indexed="12"/>
            <rFont val="Tahoma"/>
            <family val="2"/>
          </rPr>
          <t>Defaults to 'R'</t>
        </r>
      </text>
    </comment>
    <comment ref="BC2" authorId="2">
      <text>
        <r>
          <rPr>
            <b/>
            <sz val="8"/>
            <color indexed="81"/>
            <rFont val="Tahoma"/>
            <family val="2"/>
          </rPr>
          <t>DEPT</t>
        </r>
        <r>
          <rPr>
            <sz val="8"/>
            <color indexed="81"/>
            <rFont val="Tahoma"/>
            <family val="2"/>
          </rPr>
          <t xml:space="preserve"> 
Department in which the item number will appear</t>
        </r>
      </text>
    </comment>
    <comment ref="BD2" authorId="2">
      <text>
        <r>
          <rPr>
            <b/>
            <sz val="8"/>
            <color indexed="81"/>
            <rFont val="Tahoma"/>
            <family val="2"/>
          </rPr>
          <t xml:space="preserve">SUPPLIER NUMBER </t>
        </r>
        <r>
          <rPr>
            <sz val="8"/>
            <color indexed="81"/>
            <rFont val="Tahoma"/>
            <family val="2"/>
          </rPr>
          <t xml:space="preserve">must be 9-digit supplier number = 6-digit supplier number plus a 2-digit department plus a 1-digit sequence
Note: </t>
        </r>
        <r>
          <rPr>
            <b/>
            <sz val="8"/>
            <color indexed="81"/>
            <rFont val="Tahoma"/>
            <family val="2"/>
          </rPr>
          <t>Do not enter a space</t>
        </r>
        <r>
          <rPr>
            <sz val="8"/>
            <color indexed="81"/>
            <rFont val="Tahoma"/>
            <family val="2"/>
          </rPr>
          <t xml:space="preserve"> between 6 digit vendor number and the dept/sequence number</t>
        </r>
      </text>
    </comment>
    <comment ref="BE2" authorId="0">
      <text>
        <r>
          <rPr>
            <b/>
            <sz val="8"/>
            <color indexed="81"/>
            <rFont val="Tahoma"/>
            <family val="2"/>
          </rPr>
          <t>Item Type:</t>
        </r>
        <r>
          <rPr>
            <sz val="8"/>
            <color indexed="81"/>
            <rFont val="Tahoma"/>
            <family val="2"/>
          </rPr>
          <t xml:space="preserve">
determines how the product is supplied to the stores.
</t>
        </r>
        <r>
          <rPr>
            <u/>
            <sz val="8"/>
            <color indexed="81"/>
            <rFont val="Tahoma"/>
            <family val="2"/>
          </rPr>
          <t>PROMOTIONS</t>
        </r>
        <r>
          <rPr>
            <sz val="8"/>
            <color indexed="81"/>
            <rFont val="Tahoma"/>
            <family val="2"/>
          </rPr>
          <t xml:space="preserve">
03- domestic
07- direct store delivery
43- imports
</t>
        </r>
        <r>
          <rPr>
            <u/>
            <sz val="8"/>
            <color indexed="81"/>
            <rFont val="Tahoma"/>
            <family val="2"/>
          </rPr>
          <t xml:space="preserve">SOFTLINES
</t>
        </r>
        <r>
          <rPr>
            <sz val="8"/>
            <color indexed="81"/>
            <rFont val="Tahoma"/>
            <family val="2"/>
          </rPr>
          <t>10- wpm</t>
        </r>
        <r>
          <rPr>
            <sz val="8"/>
            <color indexed="81"/>
            <rFont val="Tahoma"/>
            <family val="2"/>
          </rPr>
          <t xml:space="preserve">
</t>
        </r>
        <r>
          <rPr>
            <u/>
            <sz val="8"/>
            <color indexed="81"/>
            <rFont val="Tahoma"/>
            <family val="2"/>
          </rPr>
          <t>WEEKLY REPLENISHMENT</t>
        </r>
        <r>
          <rPr>
            <sz val="8"/>
            <color indexed="81"/>
            <rFont val="Tahoma"/>
            <family val="2"/>
          </rPr>
          <t xml:space="preserve">
33- distributed through Wal-Mart warehouse
37- shipped directly to stores
</t>
        </r>
        <r>
          <rPr>
            <u/>
            <sz val="8"/>
            <color indexed="81"/>
            <rFont val="Tahoma"/>
            <family val="2"/>
          </rPr>
          <t>STOCKED IN WAREHOUSES</t>
        </r>
        <r>
          <rPr>
            <sz val="8"/>
            <color indexed="81"/>
            <rFont val="Tahoma"/>
            <family val="2"/>
          </rPr>
          <t xml:space="preserve">
20- year round domestic
22- seasonal domestic
40- year round import
42- seasonal import
50- just in time; daily supplier orders</t>
        </r>
      </text>
    </comment>
    <comment ref="BF2" authorId="2">
      <text>
        <r>
          <rPr>
            <b/>
            <sz val="8"/>
            <color indexed="81"/>
            <rFont val="Tahoma"/>
            <family val="2"/>
          </rPr>
          <t>SUB TYPE</t>
        </r>
        <r>
          <rPr>
            <sz val="8"/>
            <color indexed="81"/>
            <rFont val="Tahoma"/>
            <family val="2"/>
          </rPr>
          <t xml:space="preserve"> 
explains order method on shelf label:
</t>
        </r>
        <r>
          <rPr>
            <b/>
            <sz val="8"/>
            <color indexed="81"/>
            <rFont val="Tahoma"/>
            <family val="2"/>
          </rPr>
          <t>00</t>
        </r>
        <r>
          <rPr>
            <sz val="8"/>
            <color indexed="81"/>
            <rFont val="Tahoma"/>
            <family val="2"/>
          </rPr>
          <t xml:space="preserve">= regular items
</t>
        </r>
        <r>
          <rPr>
            <b/>
            <sz val="8"/>
            <color indexed="81"/>
            <rFont val="Tahoma"/>
            <family val="2"/>
          </rPr>
          <t>87</t>
        </r>
        <r>
          <rPr>
            <sz val="8"/>
            <color indexed="81"/>
            <rFont val="Tahoma"/>
            <family val="2"/>
          </rPr>
          <t xml:space="preserve">= supplier managed, POS replenishment
</t>
        </r>
        <r>
          <rPr>
            <b/>
            <sz val="8"/>
            <color indexed="81"/>
            <rFont val="Tahoma"/>
            <family val="2"/>
          </rPr>
          <t>97</t>
        </r>
        <r>
          <rPr>
            <sz val="8"/>
            <color indexed="81"/>
            <rFont val="Tahoma"/>
            <family val="2"/>
          </rPr>
          <t xml:space="preserve">= supplier managed, no store review
</t>
        </r>
        <r>
          <rPr>
            <b/>
            <sz val="8"/>
            <color indexed="81"/>
            <rFont val="Tahoma"/>
            <family val="2"/>
          </rPr>
          <t>01</t>
        </r>
        <r>
          <rPr>
            <sz val="8"/>
            <color indexed="81"/>
            <rFont val="Tahoma"/>
            <family val="2"/>
          </rPr>
          <t xml:space="preserve">= replenishable item order on hand held
</t>
        </r>
        <r>
          <rPr>
            <b/>
            <sz val="8"/>
            <color indexed="81"/>
            <rFont val="Tahoma"/>
            <family val="2"/>
          </rPr>
          <t>04</t>
        </r>
        <r>
          <rPr>
            <sz val="8"/>
            <color indexed="81"/>
            <rFont val="Tahoma"/>
            <family val="2"/>
          </rPr>
          <t xml:space="preserve">= supercenter
</t>
        </r>
        <r>
          <rPr>
            <b/>
            <sz val="8"/>
            <color indexed="81"/>
            <rFont val="Tahoma"/>
            <family val="2"/>
          </rPr>
          <t xml:space="preserve">05 = </t>
        </r>
        <r>
          <rPr>
            <sz val="8"/>
            <color indexed="81"/>
            <rFont val="Tahoma"/>
            <family val="2"/>
          </rPr>
          <t xml:space="preserve">Warehouse - Priority Assembly
</t>
        </r>
        <r>
          <rPr>
            <b/>
            <sz val="8"/>
            <color indexed="81"/>
            <rFont val="Tahoma"/>
            <family val="2"/>
          </rPr>
          <t xml:space="preserve">14 = </t>
        </r>
        <r>
          <rPr>
            <sz val="8"/>
            <color indexed="81"/>
            <rFont val="Tahoma"/>
            <family val="2"/>
          </rPr>
          <t>Ship and Bill Direct - Modular Item</t>
        </r>
      </text>
    </comment>
    <comment ref="BG2" authorId="5">
      <text>
        <r>
          <rPr>
            <b/>
            <sz val="8"/>
            <color indexed="81"/>
            <rFont val="Tahoma"/>
            <family val="2"/>
          </rPr>
          <t>Subclass:
- provided by the buyer
- 2 digit number
- this number represents the Category for the product</t>
        </r>
        <r>
          <rPr>
            <sz val="8"/>
            <color indexed="81"/>
            <rFont val="Tahoma"/>
            <family val="2"/>
          </rPr>
          <t xml:space="preserve">
</t>
        </r>
      </text>
    </comment>
    <comment ref="BH2" authorId="2">
      <text>
        <r>
          <rPr>
            <b/>
            <sz val="8"/>
            <color indexed="81"/>
            <rFont val="Tahoma"/>
            <family val="2"/>
          </rPr>
          <t>FINE LINE:
Please follow your Country Standards</t>
        </r>
        <r>
          <rPr>
            <sz val="8"/>
            <color indexed="81"/>
            <rFont val="Tahoma"/>
            <family val="2"/>
          </rPr>
          <t xml:space="preserve">
assigned by the buyer,
used to group items together that have the same seasonality replenishment profile</t>
        </r>
      </text>
    </comment>
    <comment ref="BI2" authorId="0">
      <text>
        <r>
          <rPr>
            <b/>
            <sz val="8"/>
            <color indexed="81"/>
            <rFont val="Tahoma"/>
            <family val="2"/>
          </rPr>
          <t>Shelf Number:</t>
        </r>
        <r>
          <rPr>
            <sz val="8"/>
            <color indexed="81"/>
            <rFont val="Tahoma"/>
            <family val="2"/>
          </rPr>
          <t xml:space="preserve">
This is an item number listed which is an 
identical item to the customer.  May be 
a different source to supply the product.
</t>
        </r>
      </text>
    </comment>
    <comment ref="BJ2" authorId="0">
      <text>
        <r>
          <rPr>
            <b/>
            <sz val="8"/>
            <color indexed="81"/>
            <rFont val="Tahoma"/>
            <family val="2"/>
          </rPr>
          <t>PRODUCT NUMBER:</t>
        </r>
        <r>
          <rPr>
            <sz val="8"/>
            <color indexed="81"/>
            <rFont val="Tahoma"/>
            <family val="2"/>
          </rPr>
          <t xml:space="preserve">
This is an item number listed which
 is considered to be similar merchandise to the 
customer, but may vary in size, 
color or flavor. Used in apparel and shoes departments. It is an optional attribute on other items.</t>
        </r>
      </text>
    </comment>
    <comment ref="BK2" authorId="2">
      <text>
        <r>
          <rPr>
            <b/>
            <sz val="8"/>
            <color indexed="81"/>
            <rFont val="Tahoma"/>
            <family val="2"/>
          </rPr>
          <t xml:space="preserve">PROJECTED SALES:
</t>
        </r>
        <r>
          <rPr>
            <sz val="8"/>
            <color indexed="81"/>
            <rFont val="Tahoma"/>
            <family val="2"/>
          </rPr>
          <t>The total number of units expected 
to sell in a one year time period for 
all valid stores. (Eaches)</t>
        </r>
      </text>
    </comment>
    <comment ref="BL2" authorId="6">
      <text>
        <r>
          <rPr>
            <sz val="8"/>
            <color indexed="81"/>
            <rFont val="Tahoma"/>
            <family val="2"/>
          </rPr>
          <t xml:space="preserve">Must be 6 Characters. 
Provided by the Buyer.
The Date format needs to be: MM/DD/YYYY
The system will default to the next day's date unless a specific Date is entered in this column.
This is the date the item is sent down to the stores file. This is not to be confused with the Effective Date as they have a different functionality. If a date is entered in this field, it must be approved by Item File Management.
</t>
        </r>
      </text>
    </comment>
    <comment ref="BM2" authorId="0">
      <text>
        <r>
          <rPr>
            <b/>
            <sz val="8"/>
            <color indexed="81"/>
            <rFont val="Tahoma"/>
            <family val="2"/>
          </rPr>
          <t>EFFECTIVE DATE:</t>
        </r>
        <r>
          <rPr>
            <sz val="8"/>
            <color indexed="81"/>
            <rFont val="Tahoma"/>
            <family val="2"/>
          </rPr>
          <t xml:space="preserve">
Must be 6 Characters.
Provided by the Buyer.
MUST BE A MONDAY
The Date format needs to be:
MM/DD/YYYY
The Effective Date is used for Replenishable Items. 
The Effective Date is the First Day the stores can begin to re-order the Replenishable Item.</t>
        </r>
      </text>
    </comment>
    <comment ref="BN2" authorId="0">
      <text>
        <r>
          <rPr>
            <b/>
            <sz val="8"/>
            <color indexed="81"/>
            <rFont val="Tahoma"/>
            <family val="2"/>
          </rPr>
          <t>EXPIRATION DATE:</t>
        </r>
        <r>
          <rPr>
            <sz val="8"/>
            <color indexed="81"/>
            <rFont val="Tahoma"/>
            <family val="2"/>
          </rPr>
          <t xml:space="preserve">
This date is used to eventually purge the item
 from the item file.
</t>
        </r>
        <r>
          <rPr>
            <sz val="8"/>
            <color indexed="12"/>
            <rFont val="Tahoma"/>
            <family val="2"/>
          </rPr>
          <t xml:space="preserve">Defaults to 12/31/2049
Please ensure to use the proper format:
XX/XX/XXXX
</t>
        </r>
      </text>
    </comment>
    <comment ref="BO2" authorId="0">
      <text>
        <r>
          <rPr>
            <b/>
            <sz val="8"/>
            <color indexed="81"/>
            <rFont val="Tahoma"/>
            <family val="2"/>
          </rPr>
          <t>PERFORMANCE RATING:</t>
        </r>
        <r>
          <rPr>
            <sz val="8"/>
            <color indexed="81"/>
            <rFont val="Tahoma"/>
            <family val="2"/>
          </rPr>
          <t xml:space="preserve">
Sets a ranking on replenishable item types.  
Ensures replenishment is met for the ranking level.
0 - Used for dept 38
1 - Important
2 - More Important
3 - Very Important
Note: Replenishable items must be a 2 or 3. Defaults to 2</t>
        </r>
      </text>
    </comment>
    <comment ref="BP2" authorId="7">
      <text>
        <r>
          <rPr>
            <b/>
            <sz val="8"/>
            <color indexed="81"/>
            <rFont val="Tahoma"/>
            <family val="2"/>
          </rPr>
          <t xml:space="preserve">Corporate Orderbook: </t>
        </r>
        <r>
          <rPr>
            <sz val="8"/>
            <color indexed="81"/>
            <rFont val="Tahoma"/>
            <family val="2"/>
          </rPr>
          <t>Makes the item number replenishable for stores.</t>
        </r>
      </text>
    </comment>
    <comment ref="BQ2" authorId="8">
      <text>
        <r>
          <rPr>
            <b/>
            <sz val="8"/>
            <color indexed="81"/>
            <rFont val="Tahoma"/>
            <family val="2"/>
          </rPr>
          <t xml:space="preserve">eCommerce Ordebook:
</t>
        </r>
        <r>
          <rPr>
            <sz val="8"/>
            <color indexed="81"/>
            <rFont val="Tahoma"/>
            <family val="2"/>
          </rPr>
          <t>Makes the item number replenishable for dotcom</t>
        </r>
        <r>
          <rPr>
            <sz val="8"/>
            <color indexed="81"/>
            <rFont val="Tahoma"/>
            <family val="2"/>
          </rPr>
          <t xml:space="preserve">
</t>
        </r>
      </text>
    </comment>
    <comment ref="BR2" authorId="7">
      <text>
        <r>
          <rPr>
            <b/>
            <sz val="8"/>
            <color indexed="81"/>
            <rFont val="Tahoma"/>
            <family val="2"/>
          </rPr>
          <t xml:space="preserve">Variety Pack Ind: </t>
        </r>
        <r>
          <rPr>
            <sz val="8"/>
            <color indexed="81"/>
            <rFont val="Tahoma"/>
            <family val="2"/>
          </rPr>
          <t xml:space="preserve">Identifies assorted items that will share one UPC and will be shipped in the same box (not an assortment)
</t>
        </r>
      </text>
    </comment>
    <comment ref="BS2" authorId="7">
      <text>
        <r>
          <rPr>
            <b/>
            <sz val="8"/>
            <color indexed="81"/>
            <rFont val="Tahoma"/>
            <family val="2"/>
          </rPr>
          <t xml:space="preserve">Intangible Ind: </t>
        </r>
        <r>
          <rPr>
            <sz val="8"/>
            <color indexed="81"/>
            <rFont val="Tahoma"/>
            <family val="2"/>
          </rPr>
          <t>Identifies non physical goods (ex. warranty or deposit fees)</t>
        </r>
        <r>
          <rPr>
            <b/>
            <sz val="8"/>
            <color indexed="81"/>
            <rFont val="Tahoma"/>
            <family val="2"/>
          </rPr>
          <t xml:space="preserve">
</t>
        </r>
        <r>
          <rPr>
            <sz val="8"/>
            <color indexed="81"/>
            <rFont val="Tahoma"/>
            <family val="2"/>
          </rPr>
          <t xml:space="preserve">
</t>
        </r>
      </text>
    </comment>
    <comment ref="BT2" authorId="3">
      <text>
        <r>
          <rPr>
            <b/>
            <sz val="8"/>
            <color indexed="81"/>
            <rFont val="Tahoma"/>
            <family val="2"/>
          </rPr>
          <t xml:space="preserve">COUNTRY OF ORIGIN:
</t>
        </r>
        <r>
          <rPr>
            <sz val="8"/>
            <color indexed="81"/>
            <rFont val="Tahoma"/>
            <family val="2"/>
          </rPr>
          <t xml:space="preserve">Each country code should be entered as two letters representing a country abbreviation separated by a semicolon. This field is mandatory for all item types.
(Ex. AL; CY) 
</t>
        </r>
        <r>
          <rPr>
            <b/>
            <sz val="8"/>
            <color indexed="81"/>
            <rFont val="Tahoma"/>
            <family val="2"/>
          </rPr>
          <t>Please do not enter in the country name - only the 2 digit country code may be used!</t>
        </r>
        <r>
          <rPr>
            <sz val="8"/>
            <color indexed="81"/>
            <rFont val="Tahoma"/>
            <family val="2"/>
          </rPr>
          <t xml:space="preserve">
</t>
        </r>
        <r>
          <rPr>
            <sz val="8"/>
            <color indexed="12"/>
            <rFont val="Tahoma"/>
            <family val="2"/>
          </rPr>
          <t>Refer to Country of Origin Tab</t>
        </r>
      </text>
    </comment>
    <comment ref="BU2" authorId="9">
      <text>
        <r>
          <rPr>
            <b/>
            <sz val="8"/>
            <color indexed="81"/>
            <rFont val="Tahoma"/>
            <family val="2"/>
          </rPr>
          <t xml:space="preserve">Place Of Manufacture
</t>
        </r>
        <r>
          <rPr>
            <sz val="8"/>
            <color indexed="81"/>
            <rFont val="Tahoma"/>
            <family val="2"/>
          </rPr>
          <t>If item qualifies for "Buy Quebec" (Walmart Program: Non-Food Only) or "Aliments du Québec " / "Aliments préparés au Québec " (3rd Party accreditation: Food Items Only), please indicate AQ.
Si l'article répond aux critères spécifiques du programme "Achat Québec" (programme Walmart : produit non alimentaire seulement) ou "Aliments du Québec" ou "Aliments préparés au Québec" (Accréditation d'un tiers : produit alimentaire seulement), veuillez indiquer AQ.</t>
        </r>
      </text>
    </comment>
    <comment ref="BV2" authorId="3">
      <text>
        <r>
          <rPr>
            <b/>
            <sz val="8"/>
            <color indexed="81"/>
            <rFont val="Tahoma"/>
            <family val="2"/>
          </rPr>
          <t>OPTIONAL FACTORY ID:</t>
        </r>
        <r>
          <rPr>
            <sz val="8"/>
            <color indexed="81"/>
            <rFont val="Tahoma"/>
            <family val="2"/>
          </rPr>
          <t xml:space="preserve">
Each factory ID should be a 8 digits long separated by a semicolon.
(Ex. 12345678;87654321)</t>
        </r>
      </text>
    </comment>
    <comment ref="BW2" authorId="2">
      <text>
        <r>
          <rPr>
            <b/>
            <sz val="8"/>
            <color indexed="81"/>
            <rFont val="Tahoma"/>
            <family val="2"/>
          </rPr>
          <t>USE ON WAREHOUSE TYPES</t>
        </r>
        <r>
          <rPr>
            <sz val="8"/>
            <color indexed="81"/>
            <rFont val="Tahoma"/>
            <family val="2"/>
          </rPr>
          <t xml:space="preserve">
(Must be approved through 
Inventory Analyst)
</t>
        </r>
        <r>
          <rPr>
            <sz val="8"/>
            <color indexed="12"/>
            <rFont val="Tahoma"/>
            <family val="2"/>
          </rPr>
          <t xml:space="preserve">Defaults based on item type
</t>
        </r>
        <r>
          <rPr>
            <b/>
            <sz val="8"/>
            <color indexed="81"/>
            <rFont val="Tahoma"/>
            <family val="2"/>
          </rPr>
          <t>Please enter one of these codes:</t>
        </r>
        <r>
          <rPr>
            <sz val="8"/>
            <color indexed="12"/>
            <rFont val="Tahoma"/>
            <family val="2"/>
          </rPr>
          <t xml:space="preserve">
Non-Replen (03,07,43) = DI
Whse items (20,22,50) = WH
Assembly items (33,37) = AS
Softline items (10) = WP</t>
        </r>
      </text>
    </comment>
    <comment ref="BX2" authorId="0">
      <text>
        <r>
          <rPr>
            <b/>
            <sz val="8"/>
            <color indexed="81"/>
            <rFont val="Tahoma"/>
            <family val="2"/>
          </rPr>
          <t>WAREHOUSES STOCKED:</t>
        </r>
        <r>
          <rPr>
            <sz val="8"/>
            <color indexed="81"/>
            <rFont val="Tahoma"/>
            <family val="2"/>
          </rPr>
          <t xml:space="preserve">
To be used when only specific warehouses 
within the alignment are stocking the 
merchandise. Specify warehouses entering
the 4-digit warehouse number seperated by 
semi-colons.</t>
        </r>
        <r>
          <rPr>
            <b/>
            <sz val="8"/>
            <color indexed="12"/>
            <rFont val="Tahoma"/>
            <family val="2"/>
          </rPr>
          <t xml:space="preserve">  EX:  xxxx;xxxx;xxxx</t>
        </r>
      </text>
    </comment>
    <comment ref="BY2" authorId="0">
      <text>
        <r>
          <rPr>
            <b/>
            <sz val="8"/>
            <color indexed="81"/>
            <rFont val="Tahoma"/>
            <family val="2"/>
          </rPr>
          <t>WAL-MART STORES:</t>
        </r>
        <r>
          <rPr>
            <sz val="8"/>
            <color indexed="81"/>
            <rFont val="Tahoma"/>
            <family val="2"/>
          </rPr>
          <t xml:space="preserve">
Denotes the item will be
stocked and available in 
this selection of stores.</t>
        </r>
      </text>
    </comment>
    <comment ref="BZ2" authorId="0">
      <text>
        <r>
          <rPr>
            <b/>
            <sz val="8"/>
            <color indexed="81"/>
            <rFont val="Tahoma"/>
            <family val="2"/>
          </rPr>
          <t>SUPERCENTER STORES:</t>
        </r>
        <r>
          <rPr>
            <sz val="8"/>
            <color indexed="81"/>
            <rFont val="Tahoma"/>
            <family val="2"/>
          </rPr>
          <t xml:space="preserve">
Denotes the item will be
stocked and available in 
this selection of stores.</t>
        </r>
      </text>
    </comment>
    <comment ref="CA2" authorId="0">
      <text>
        <r>
          <rPr>
            <b/>
            <sz val="8"/>
            <color indexed="81"/>
            <rFont val="Tahoma"/>
            <family val="2"/>
          </rPr>
          <t>NEIGHBORHOOD MARKET / AMIGO STORES:</t>
        </r>
        <r>
          <rPr>
            <sz val="8"/>
            <color indexed="81"/>
            <rFont val="Tahoma"/>
            <family val="2"/>
          </rPr>
          <t xml:space="preserve">
Denotes the item will be
stocked and available in 
this selection of stores.
This store designation is currently not available in Canada</t>
        </r>
      </text>
    </comment>
    <comment ref="CB2" authorId="0">
      <text>
        <r>
          <rPr>
            <b/>
            <sz val="8"/>
            <color indexed="81"/>
            <rFont val="Tahoma"/>
            <family val="2"/>
          </rPr>
          <t>WAL-MART.COM STORE SITES:</t>
        </r>
        <r>
          <rPr>
            <sz val="8"/>
            <color indexed="81"/>
            <rFont val="Tahoma"/>
            <family val="2"/>
          </rPr>
          <t xml:space="preserve">
Denotes the item will be
stocked and available in 
this selection of stores.</t>
        </r>
      </text>
    </comment>
    <comment ref="CC2" authorId="2">
      <text>
        <r>
          <rPr>
            <b/>
            <sz val="8"/>
            <color indexed="81"/>
            <rFont val="Tahoma"/>
            <family val="2"/>
          </rPr>
          <t>OPTIONAL:   SEND TRAITS</t>
        </r>
        <r>
          <rPr>
            <sz val="8"/>
            <color indexed="81"/>
            <rFont val="Tahoma"/>
            <family val="2"/>
          </rPr>
          <t xml:space="preserve">
Each trait that is entered must be typed as a 6-digit number. 
(ex: trait xxx; enter 000xxx) 
The cells are formatted- do not use single quote marks ( ' ).
Seperate trait numbers with "o" and "a" connectors following 
each number-no space
 (ex: XXXXXXoXXXXXXoXXXXXXoXXXXXX)
x-represents a number
</t>
        </r>
      </text>
    </comment>
    <comment ref="CD2" authorId="2">
      <text>
        <r>
          <rPr>
            <b/>
            <sz val="8"/>
            <color indexed="81"/>
            <rFont val="Tahoma"/>
            <family val="2"/>
          </rPr>
          <t>OPTIONAL:   OMIT TRAITS</t>
        </r>
        <r>
          <rPr>
            <sz val="8"/>
            <color indexed="81"/>
            <rFont val="Tahoma"/>
            <family val="2"/>
          </rPr>
          <t xml:space="preserve">
Each trait that is entered must be typed as a 6-digit number. 
(ex: trait 781 enter 000781) 
The cells are formatted- do not use single quote marks ( ' ).
Seperate trait numbers with "o" and "a" connectors following 
each number-no space
</t>
        </r>
        <r>
          <rPr>
            <sz val="8"/>
            <color indexed="81"/>
            <rFont val="Tahoma"/>
            <family val="2"/>
          </rPr>
          <t xml:space="preserve"> (ex: XXXXXXoXXXXXXoXXXXXXoXXXXXX)
x-represents a number</t>
        </r>
        <r>
          <rPr>
            <sz val="8"/>
            <color indexed="12"/>
            <rFont val="Tahoma"/>
            <family val="2"/>
          </rPr>
          <t xml:space="preserve">
</t>
        </r>
        <r>
          <rPr>
            <sz val="8"/>
            <color indexed="81"/>
            <rFont val="Tahoma"/>
            <family val="2"/>
          </rPr>
          <t xml:space="preserve">
</t>
        </r>
      </text>
    </comment>
    <comment ref="CE2" authorId="2">
      <text>
        <r>
          <rPr>
            <b/>
            <sz val="8"/>
            <color indexed="81"/>
            <rFont val="Tahoma"/>
            <family val="2"/>
          </rPr>
          <t xml:space="preserve">REPLENISHABLE ITEM REPLACEMENT ITEM:
</t>
        </r>
        <r>
          <rPr>
            <sz val="8"/>
            <color indexed="81"/>
            <rFont val="Tahoma"/>
            <family val="2"/>
          </rPr>
          <t>Use to notify stores that this new replenishable 
item is replacing another item number or product.REPLACEMENT ITEM
Provided by the Supplier.
For Replenishable Item Types Only
used when THERE IS an existing Item Number already in the system and a New Item Number is required.
There are only 2 valid reasons for entering the Existing Item Number in this Column:
1] If the Pack Size was changed for an existing item
2] If the UPC/GTIN changed for an existing item
Both scenarios above would require the creation of a new Item Number
which would warrant the Existing Item Number to be entered in this column.</t>
        </r>
      </text>
    </comment>
    <comment ref="CF2" authorId="2">
      <text>
        <r>
          <rPr>
            <b/>
            <sz val="8"/>
            <color indexed="62"/>
            <rFont val="Tahoma"/>
            <family val="2"/>
          </rPr>
          <t>STORE COMMENT CODES for
 REPLENISHABLE ITEMS:</t>
        </r>
        <r>
          <rPr>
            <sz val="8"/>
            <color indexed="62"/>
            <rFont val="Tahoma"/>
            <family val="2"/>
          </rPr>
          <t xml:space="preserve">
Provided by the Buyer for all codes or Supplier if code is 2, 5, or 7.
 For Replenishable Items Only.
 REPLACEMENT ITEM Codes will be sent down to the stores on their 
 Weekly Modular Label Activity Report. 
 Valid Codes and Meanings 
 Code 2   NEWITEM 
 used for a Brand New Replenishable Item
 Code 5   PACK CHANGE
 used when the Pack Size has changed for an existing Item Number and a New item is being created.
 The Existing Item Number must be entered in the:
 IACT REPLACEMENT ITEM column [Column AF]
 Code 7 INFO
 can be used to send the stores specific information or requests relating to the new item.</t>
        </r>
      </text>
    </comment>
    <comment ref="CG2" authorId="2">
      <text>
        <r>
          <rPr>
            <b/>
            <sz val="8"/>
            <color indexed="81"/>
            <rFont val="Tahoma"/>
            <family val="2"/>
          </rPr>
          <t xml:space="preserve">REPLENISHABLE ITEM 
Store COMMENTS:
</t>
        </r>
        <r>
          <rPr>
            <sz val="8"/>
            <color indexed="81"/>
            <rFont val="Tahoma"/>
            <family val="2"/>
          </rPr>
          <t>the buyers can use</t>
        </r>
        <r>
          <rPr>
            <b/>
            <sz val="8"/>
            <color indexed="81"/>
            <rFont val="Tahoma"/>
            <family val="2"/>
          </rPr>
          <t xml:space="preserve"> t</t>
        </r>
        <r>
          <rPr>
            <sz val="8"/>
            <color indexed="81"/>
            <rFont val="Tahoma"/>
            <family val="2"/>
          </rPr>
          <t xml:space="preserve">his area 
to send extra information to 
the stores about the product.
  </t>
        </r>
        <r>
          <rPr>
            <sz val="8"/>
            <color indexed="12"/>
            <rFont val="Tahoma"/>
            <family val="2"/>
          </rPr>
          <t xml:space="preserve">Max : </t>
        </r>
        <r>
          <rPr>
            <b/>
            <sz val="8"/>
            <color indexed="12"/>
            <rFont val="Tahoma"/>
            <family val="2"/>
          </rPr>
          <t>120</t>
        </r>
        <r>
          <rPr>
            <sz val="8"/>
            <color indexed="12"/>
            <rFont val="Tahoma"/>
            <family val="2"/>
          </rPr>
          <t xml:space="preserve"> characters
</t>
        </r>
        <r>
          <rPr>
            <sz val="8"/>
            <color indexed="81"/>
            <rFont val="Tahoma"/>
            <family val="2"/>
          </rPr>
          <t xml:space="preserve">This information is visible on the Modular Label Activity report at store level.
Please note the French Translation for any custom comments must also be entered here. 
</t>
        </r>
      </text>
    </comment>
    <comment ref="CH2" authorId="0">
      <text>
        <r>
          <rPr>
            <b/>
            <sz val="8"/>
            <color indexed="81"/>
            <rFont val="Tahoma"/>
            <family val="2"/>
          </rPr>
          <t>LENGTH</t>
        </r>
        <r>
          <rPr>
            <sz val="8"/>
            <color indexed="81"/>
            <rFont val="Tahoma"/>
            <family val="2"/>
          </rPr>
          <t xml:space="preserve"> of product
in inches.</t>
        </r>
      </text>
    </comment>
    <comment ref="CI2" authorId="0">
      <text>
        <r>
          <rPr>
            <b/>
            <sz val="8"/>
            <color indexed="81"/>
            <rFont val="Tahoma"/>
            <family val="2"/>
          </rPr>
          <t>WIDTH</t>
        </r>
        <r>
          <rPr>
            <sz val="8"/>
            <color indexed="81"/>
            <rFont val="Tahoma"/>
            <family val="2"/>
          </rPr>
          <t xml:space="preserve"> of product
in inches.</t>
        </r>
      </text>
    </comment>
    <comment ref="CJ2" authorId="0">
      <text>
        <r>
          <rPr>
            <b/>
            <sz val="8"/>
            <color indexed="81"/>
            <rFont val="Tahoma"/>
            <family val="2"/>
          </rPr>
          <t>HEIGHT</t>
        </r>
        <r>
          <rPr>
            <sz val="8"/>
            <color indexed="81"/>
            <rFont val="Tahoma"/>
            <family val="2"/>
          </rPr>
          <t xml:space="preserve"> of product
in inches.</t>
        </r>
      </text>
    </comment>
    <comment ref="CK2" authorId="0">
      <text>
        <r>
          <rPr>
            <b/>
            <sz val="8"/>
            <color indexed="81"/>
            <rFont val="Tahoma"/>
            <family val="2"/>
          </rPr>
          <t>WEIGHT</t>
        </r>
        <r>
          <rPr>
            <sz val="8"/>
            <color indexed="81"/>
            <rFont val="Tahoma"/>
            <family val="2"/>
          </rPr>
          <t xml:space="preserve"> of product
in pounds.</t>
        </r>
      </text>
    </comment>
    <comment ref="CL2" authorId="0">
      <text>
        <r>
          <rPr>
            <b/>
            <sz val="8"/>
            <color indexed="81"/>
            <rFont val="Tahoma"/>
            <family val="2"/>
          </rPr>
          <t>GUARENTEED SALE:</t>
        </r>
        <r>
          <rPr>
            <sz val="8"/>
            <color indexed="81"/>
            <rFont val="Tahoma"/>
            <family val="2"/>
          </rPr>
          <t xml:space="preserve">
denotes the merchandise
can be returned to the 
supplier if it does not sell.
</t>
        </r>
        <r>
          <rPr>
            <b/>
            <sz val="8"/>
            <color indexed="12"/>
            <rFont val="Tahoma"/>
            <family val="2"/>
          </rPr>
          <t>Defaults to ‘N’</t>
        </r>
      </text>
    </comment>
    <comment ref="CM2" authorId="0">
      <text>
        <r>
          <rPr>
            <b/>
            <sz val="8"/>
            <color indexed="81"/>
            <rFont val="Tahoma"/>
            <family val="2"/>
          </rPr>
          <t>Electronic Surveillance Indicator:</t>
        </r>
        <r>
          <rPr>
            <sz val="8"/>
            <color indexed="81"/>
            <rFont val="Tahoma"/>
            <family val="2"/>
          </rPr>
          <t xml:space="preserve">
Notifies stores that the item will be received with a source tag.  </t>
        </r>
      </text>
    </comment>
    <comment ref="CN2" authorId="0">
      <text>
        <r>
          <rPr>
            <b/>
            <sz val="8"/>
            <color indexed="81"/>
            <rFont val="Tahoma"/>
            <family val="2"/>
          </rPr>
          <t>TEMPERATURE
SENSITIVE:</t>
        </r>
        <r>
          <rPr>
            <sz val="8"/>
            <color indexed="81"/>
            <rFont val="Tahoma"/>
            <family val="2"/>
          </rPr>
          <t xml:space="preserve">
denotes the merchandise
will freeze or melt.</t>
        </r>
      </text>
    </comment>
    <comment ref="CO2" authorId="0">
      <text>
        <r>
          <rPr>
            <b/>
            <sz val="8"/>
            <color indexed="81"/>
            <rFont val="Tahoma"/>
            <family val="2"/>
          </rPr>
          <t>SHELF ROTATION:</t>
        </r>
        <r>
          <rPr>
            <sz val="8"/>
            <color indexed="81"/>
            <rFont val="Tahoma"/>
            <family val="2"/>
          </rPr>
          <t xml:space="preserve">
Indicates when merchandise is stocked 
on the store shelf, the old merchandise 
should be moved to the front of the shelf.</t>
        </r>
      </text>
    </comment>
    <comment ref="CP2" authorId="0">
      <text>
        <r>
          <rPr>
            <b/>
            <sz val="8"/>
            <color indexed="81"/>
            <rFont val="Tahoma"/>
            <family val="2"/>
          </rPr>
          <t>MODULAR BATCH PRINT:</t>
        </r>
        <r>
          <rPr>
            <sz val="8"/>
            <color indexed="81"/>
            <rFont val="Tahoma"/>
            <family val="2"/>
          </rPr>
          <t xml:space="preserve">
Generates a shelf label
when a store prints their 
sets of labels to set a 
modular</t>
        </r>
      </text>
    </comment>
    <comment ref="CQ2" authorId="0">
      <text>
        <r>
          <rPr>
            <b/>
            <sz val="8"/>
            <color indexed="81"/>
            <rFont val="Tahoma"/>
            <family val="2"/>
          </rPr>
          <t>RETAIL UNIT MEASUREMENT:
Please follow your Country Standards</t>
        </r>
        <r>
          <rPr>
            <sz val="8"/>
            <color indexed="81"/>
            <rFont val="Tahoma"/>
            <family val="2"/>
          </rPr>
          <t xml:space="preserve">
denotes how the item is
sold when scanned at the
register.
Ex: EA = Each;
       LB = weighed</t>
        </r>
      </text>
    </comment>
    <comment ref="CR2" authorId="0">
      <text>
        <r>
          <rPr>
            <b/>
            <sz val="8"/>
            <color indexed="81"/>
            <rFont val="Tahoma"/>
            <family val="2"/>
          </rPr>
          <t>ITEM SCANNABLE:</t>
        </r>
        <r>
          <rPr>
            <sz val="8"/>
            <color indexed="81"/>
            <rFont val="Tahoma"/>
            <family val="2"/>
          </rPr>
          <t xml:space="preserve">
indicates that this Item is 
sold through the Point of 
Sale Register.
</t>
        </r>
        <r>
          <rPr>
            <b/>
            <sz val="8"/>
            <color indexed="12"/>
            <rFont val="Tahoma"/>
            <family val="2"/>
          </rPr>
          <t>DEFAULTS TO 'Y' IF 
NOT SELECTED.</t>
        </r>
      </text>
    </comment>
    <comment ref="CS2" authorId="0">
      <text>
        <r>
          <rPr>
            <b/>
            <sz val="8"/>
            <color indexed="81"/>
            <rFont val="Tahoma"/>
            <family val="2"/>
          </rPr>
          <t>SCALABLE AT FRONT REGISTER:</t>
        </r>
        <r>
          <rPr>
            <sz val="8"/>
            <color indexed="81"/>
            <rFont val="Tahoma"/>
            <family val="2"/>
          </rPr>
          <t xml:space="preserve">
(Variable Weight) Indicates whether
 item is weighable at front register.  
Works in conjunction with the PLU.
</t>
        </r>
        <r>
          <rPr>
            <b/>
            <sz val="8"/>
            <color indexed="12"/>
            <rFont val="Tahoma"/>
            <family val="2"/>
          </rPr>
          <t>Defaults to 'N'.</t>
        </r>
        <r>
          <rPr>
            <sz val="8"/>
            <color indexed="81"/>
            <rFont val="Tahoma"/>
            <family val="2"/>
          </rPr>
          <t xml:space="preserve">
 </t>
        </r>
      </text>
    </comment>
    <comment ref="CT2" authorId="0">
      <text>
        <r>
          <rPr>
            <b/>
            <sz val="8"/>
            <color indexed="81"/>
            <rFont val="Tahoma"/>
            <family val="2"/>
          </rPr>
          <t xml:space="preserve">BACKROOM SCALE:
</t>
        </r>
        <r>
          <rPr>
            <sz val="8"/>
            <color indexed="81"/>
            <rFont val="Tahoma"/>
            <family val="2"/>
          </rPr>
          <t xml:space="preserve">Indicates that an item is 
weighed and packaged 
in the backroom. </t>
        </r>
        <r>
          <rPr>
            <b/>
            <sz val="8"/>
            <color indexed="12"/>
            <rFont val="Tahoma"/>
            <family val="2"/>
          </rPr>
          <t xml:space="preserve">
Defaults to 'N'.</t>
        </r>
      </text>
    </comment>
    <comment ref="CU2" authorId="0">
      <text>
        <r>
          <rPr>
            <b/>
            <sz val="8"/>
            <color indexed="81"/>
            <rFont val="Tahoma"/>
            <family val="2"/>
          </rPr>
          <t xml:space="preserve">SOLD BY WEIGHT/ REPL BY UNIT:
</t>
        </r>
        <r>
          <rPr>
            <sz val="8"/>
            <color indexed="81"/>
            <rFont val="Tahoma"/>
            <family val="2"/>
          </rPr>
          <t xml:space="preserve">Denotes that an item is replenished in 
Eaches and not by weight.  This is 
needed for variable weight replenishment.
</t>
        </r>
        <r>
          <rPr>
            <b/>
            <sz val="8"/>
            <color indexed="12"/>
            <rFont val="Tahoma"/>
            <family val="2"/>
          </rPr>
          <t>Defaults to 'N'.</t>
        </r>
      </text>
    </comment>
    <comment ref="CV2" authorId="0">
      <text>
        <r>
          <rPr>
            <b/>
            <sz val="8"/>
            <color indexed="81"/>
            <rFont val="Tahoma"/>
            <family val="2"/>
          </rPr>
          <t>SHELF LIFE DAYS:</t>
        </r>
        <r>
          <rPr>
            <sz val="8"/>
            <color indexed="81"/>
            <rFont val="Tahoma"/>
            <family val="2"/>
          </rPr>
          <t xml:space="preserve">
The minimum number of days 
that must remain in the life of 
the product in order to receive 
it at the store.</t>
        </r>
      </text>
    </comment>
    <comment ref="CW2" authorId="0">
      <text>
        <r>
          <rPr>
            <b/>
            <sz val="8"/>
            <color indexed="81"/>
            <rFont val="Tahoma"/>
            <family val="2"/>
          </rPr>
          <t>Minimum Warehouse Life:</t>
        </r>
        <r>
          <rPr>
            <sz val="8"/>
            <color indexed="81"/>
            <rFont val="Tahoma"/>
            <family val="2"/>
          </rPr>
          <t xml:space="preserve">
The number of days the merchandise
 is allowed to sit in the warehouse.</t>
        </r>
      </text>
    </comment>
    <comment ref="CX2" authorId="0">
      <text>
        <r>
          <rPr>
            <b/>
            <sz val="8"/>
            <color indexed="81"/>
            <rFont val="Tahoma"/>
            <family val="2"/>
          </rPr>
          <t>VARIANCE DAYS:</t>
        </r>
        <r>
          <rPr>
            <sz val="8"/>
            <color indexed="81"/>
            <rFont val="Tahoma"/>
            <family val="2"/>
          </rPr>
          <t xml:space="preserve">
Indicates the minimum allowable days 
between the DC receiving date and the 
Sell By Date.  DC may reject the 
merchandise if there are less than the 
guaranteed number of days remaining 
in the life of the product</t>
        </r>
      </text>
    </comment>
    <comment ref="DE2" authorId="0">
      <text>
        <r>
          <rPr>
            <b/>
            <sz val="8"/>
            <color indexed="81"/>
            <rFont val="Tahoma"/>
            <family val="2"/>
          </rPr>
          <t>SUPPLIER PACK WEIGHT FORMAT:</t>
        </r>
        <r>
          <rPr>
            <sz val="8"/>
            <color indexed="81"/>
            <rFont val="Tahoma"/>
            <family val="2"/>
          </rPr>
          <t xml:space="preserve">
Represents if the Vendor Pack Weight is fixed or variable.
</t>
        </r>
        <r>
          <rPr>
            <b/>
            <sz val="8"/>
            <color indexed="81"/>
            <rFont val="Tahoma"/>
            <family val="2"/>
          </rPr>
          <t>(F)</t>
        </r>
        <r>
          <rPr>
            <sz val="8"/>
            <color indexed="81"/>
            <rFont val="Tahoma"/>
            <family val="2"/>
          </rPr>
          <t xml:space="preserve"> Fixed means the weight of the vendor case is 
consistently the same.  
</t>
        </r>
        <r>
          <rPr>
            <b/>
            <sz val="8"/>
            <color indexed="81"/>
            <rFont val="Tahoma"/>
            <family val="2"/>
          </rPr>
          <t>(V)</t>
        </r>
        <r>
          <rPr>
            <sz val="8"/>
            <color indexed="81"/>
            <rFont val="Tahoma"/>
            <family val="2"/>
          </rPr>
          <t xml:space="preserve"> Variable means the weight of the vendor case 
entered is an average case weight and the actual 
weight of each vendor case may be higher or lower.
Defaults to 'F'.</t>
        </r>
      </text>
    </comment>
    <comment ref="DF2" authorId="0">
      <text>
        <r>
          <rPr>
            <b/>
            <sz val="8"/>
            <color indexed="81"/>
            <rFont val="Tahoma"/>
            <family val="2"/>
          </rPr>
          <t xml:space="preserve">VARIABLE COMP INDICATOR:
</t>
        </r>
        <r>
          <rPr>
            <sz val="8"/>
            <color indexed="81"/>
            <rFont val="Tahoma"/>
            <family val="2"/>
          </rPr>
          <t>Denotes that an item which is 
Scalable at Register can be comp
priced at the register.</t>
        </r>
      </text>
    </comment>
    <comment ref="DG2" authorId="0">
      <text>
        <r>
          <rPr>
            <b/>
            <sz val="8"/>
            <color indexed="81"/>
            <rFont val="Tahoma"/>
            <family val="2"/>
          </rPr>
          <t xml:space="preserve">SEASON CODE: 
0 Basic
1 Spring
2 Summer
3 BTS/Fall
4 Winter
6 0000 - Canada POS
7 0105 - Canada February/ March Guide Set
8 0207-Canada April/May  Guide Set
9 0309- Canada June/July Guide Set
10 0411- Canada August/September Guide Set
11 0501- Canada October/November Guide Set
12 0603- Canada December/January Guide Set
13 0107- Spring/Summer
14 0401- Fall/Winter
</t>
        </r>
        <r>
          <rPr>
            <sz val="8"/>
            <color indexed="81"/>
            <rFont val="Tahoma"/>
            <family val="2"/>
          </rPr>
          <t xml:space="preserve">
</t>
        </r>
      </text>
    </comment>
    <comment ref="DH2" authorId="10">
      <text>
        <r>
          <rPr>
            <b/>
            <sz val="8"/>
            <color indexed="81"/>
            <rFont val="Tahoma"/>
            <family val="2"/>
          </rPr>
          <t>This is the year product will be selling in stores.</t>
        </r>
        <r>
          <rPr>
            <sz val="8"/>
            <color indexed="81"/>
            <rFont val="Tahoma"/>
            <family val="2"/>
          </rPr>
          <t xml:space="preserve">
</t>
        </r>
      </text>
    </comment>
    <comment ref="DI2" authorId="11">
      <text>
        <r>
          <rPr>
            <b/>
            <sz val="8"/>
            <color indexed="81"/>
            <rFont val="Tahoma"/>
            <family val="2"/>
          </rPr>
          <t xml:space="preserve">Hazmat Ind:
</t>
        </r>
        <r>
          <rPr>
            <sz val="8"/>
            <color indexed="81"/>
            <rFont val="Tahoma"/>
            <family val="2"/>
          </rPr>
          <t xml:space="preserve">Items that contain hazardous materials or regulated by D.O.T.
</t>
        </r>
        <r>
          <rPr>
            <b/>
            <sz val="8"/>
            <color indexed="12"/>
            <rFont val="Tahoma"/>
            <family val="2"/>
          </rPr>
          <t>Must be Y or N</t>
        </r>
      </text>
    </comment>
    <comment ref="DJ2" authorId="0">
      <text>
        <r>
          <rPr>
            <b/>
            <u/>
            <sz val="8"/>
            <color indexed="81"/>
            <rFont val="Tahoma"/>
            <family val="2"/>
          </rPr>
          <t xml:space="preserve">Consideration Code:
</t>
        </r>
        <r>
          <rPr>
            <sz val="8"/>
            <color indexed="81"/>
            <rFont val="Tahoma"/>
            <family val="2"/>
          </rPr>
          <t>"Indicates if the item requires special consideration for receipt, internal shipment or display"
1- High Shrink/Theft
2- High Demand
3- Retail Price Point exceeds $5000
4- Lock up Required
5- High Value</t>
        </r>
      </text>
    </comment>
  </commentList>
</comments>
</file>

<file path=xl/comments2.xml><?xml version="1.0" encoding="utf-8"?>
<comments xmlns="http://schemas.openxmlformats.org/spreadsheetml/2006/main">
  <authors>
    <author>SAM'S CLUB CANADA</author>
  </authors>
  <commentList>
    <comment ref="J1" authorId="0">
      <text>
        <r>
          <rPr>
            <sz val="8"/>
            <color indexed="81"/>
            <rFont val="Tahoma"/>
            <family val="2"/>
          </rPr>
          <t>Is the product weight consistent? ( Yes or No)</t>
        </r>
      </text>
    </comment>
    <comment ref="L1" authorId="0">
      <text>
        <r>
          <rPr>
            <sz val="8"/>
            <color indexed="81"/>
            <rFont val="Tahoma"/>
            <family val="2"/>
          </rPr>
          <t xml:space="preserve">Enter weight of product without any packaging.
</t>
        </r>
      </text>
    </comment>
    <comment ref="O1" authorId="0">
      <text>
        <r>
          <rPr>
            <sz val="8"/>
            <color indexed="81"/>
            <rFont val="Tahoma"/>
            <family val="2"/>
          </rPr>
          <t>Number of days product can remain on store shelf.</t>
        </r>
        <r>
          <rPr>
            <sz val="8"/>
            <color indexed="81"/>
            <rFont val="Tahoma"/>
            <family val="2"/>
          </rPr>
          <t xml:space="preserve">
</t>
        </r>
      </text>
    </comment>
    <comment ref="P1" authorId="0">
      <text>
        <r>
          <rPr>
            <sz val="8"/>
            <color indexed="81"/>
            <rFont val="Tahoma"/>
            <family val="2"/>
          </rPr>
          <t>Total life of product in number of days (including shelf life).</t>
        </r>
        <r>
          <rPr>
            <sz val="8"/>
            <color indexed="81"/>
            <rFont val="Tahoma"/>
            <family val="2"/>
          </rPr>
          <t xml:space="preserve">
</t>
        </r>
      </text>
    </comment>
    <comment ref="Q1" authorId="0">
      <text>
        <r>
          <rPr>
            <sz val="8"/>
            <color indexed="81"/>
            <rFont val="Tahoma"/>
            <family val="2"/>
          </rPr>
          <t>Product packaging Weight only!</t>
        </r>
      </text>
    </comment>
    <comment ref="X1" authorId="0">
      <text>
        <r>
          <rPr>
            <sz val="8"/>
            <color indexed="81"/>
            <rFont val="Tahoma"/>
            <family val="2"/>
          </rPr>
          <t xml:space="preserve">Total Weight of consumable item or consumable unit weight which is in Eaches.
(e.g. 500ml bottle of water = 500ml a bag of 12 bagels = 1 bagel)
</t>
        </r>
      </text>
    </comment>
  </commentList>
</comments>
</file>

<file path=xl/sharedStrings.xml><?xml version="1.0" encoding="utf-8"?>
<sst xmlns="http://schemas.openxmlformats.org/spreadsheetml/2006/main" count="11868" uniqueCount="2202">
  <si>
    <t>Supplier Min Order Qty</t>
  </si>
  <si>
    <t>WAREHOUSE PACK</t>
  </si>
  <si>
    <t>Whse Max Order Qty</t>
  </si>
  <si>
    <t>PALLET BUILDING</t>
  </si>
  <si>
    <t>Conveyable</t>
  </si>
  <si>
    <t>Shelf Life Days</t>
  </si>
  <si>
    <t>Min Whse Life Qty</t>
  </si>
  <si>
    <t>Supplier Pack Weight Format</t>
  </si>
  <si>
    <t>Master Carton Ind</t>
  </si>
  <si>
    <t>CORPORATE PRICING</t>
  </si>
  <si>
    <t>ITEM SET UP</t>
  </si>
  <si>
    <t>ITEM RELATIONSHIPS</t>
  </si>
  <si>
    <t>ITEM/STORE SET UP</t>
  </si>
  <si>
    <t>Performance Rating</t>
  </si>
  <si>
    <t>Wal-Mart</t>
  </si>
  <si>
    <t>Supercenter</t>
  </si>
  <si>
    <t>Online</t>
  </si>
  <si>
    <t>STORE COMMENTS</t>
  </si>
  <si>
    <t>ITEM DIMENSIONS</t>
  </si>
  <si>
    <t>Temp Sensitive Ind</t>
  </si>
  <si>
    <t>Item Scannable Ind</t>
  </si>
  <si>
    <t>Shelf Rotation</t>
  </si>
  <si>
    <t>Modular Batch Print</t>
  </si>
  <si>
    <t>Backroom Scale Ind</t>
  </si>
  <si>
    <t>Supplier Stock Number</t>
  </si>
  <si>
    <t>Item Description 1</t>
  </si>
  <si>
    <t>Shelf 1 / Color</t>
  </si>
  <si>
    <t>Shelf 2 / Size</t>
  </si>
  <si>
    <t>Unit Size UOM</t>
  </si>
  <si>
    <t>Item Description 2</t>
  </si>
  <si>
    <t>UPC Description</t>
  </si>
  <si>
    <t>Signing Desc</t>
  </si>
  <si>
    <t>Brand</t>
  </si>
  <si>
    <t>Plu Number</t>
  </si>
  <si>
    <t>Case UPC Supplier Pack</t>
  </si>
  <si>
    <t>Pallet Round Pct</t>
  </si>
  <si>
    <t>Whse Area</t>
  </si>
  <si>
    <t>Unit Cost</t>
  </si>
  <si>
    <t>Base Unit Retail</t>
  </si>
  <si>
    <t>Mfgr Pre Price</t>
  </si>
  <si>
    <t>Mfgr Suggested Retail</t>
  </si>
  <si>
    <t>Item Opp</t>
  </si>
  <si>
    <t>Whse Pack Calc Method</t>
  </si>
  <si>
    <t>Department</t>
  </si>
  <si>
    <t>Supplier Number</t>
  </si>
  <si>
    <t>Item Type</t>
  </si>
  <si>
    <t>Sub Type</t>
  </si>
  <si>
    <t>Fineline</t>
  </si>
  <si>
    <t>Projected Yearly Sales Qty</t>
  </si>
  <si>
    <t>Item Effective Date</t>
  </si>
  <si>
    <t>Item Expiration Date</t>
  </si>
  <si>
    <t>Whse Alignment</t>
  </si>
  <si>
    <t>Warehouses Stocked</t>
  </si>
  <si>
    <t>Send Traits</t>
  </si>
  <si>
    <t>Omit Traits</t>
  </si>
  <si>
    <t>Replaces Item</t>
  </si>
  <si>
    <t>Change Reason Code</t>
  </si>
  <si>
    <t>Country of Origin</t>
  </si>
  <si>
    <t xml:space="preserve">    text</t>
  </si>
  <si>
    <t xml:space="preserve">  y/n</t>
  </si>
  <si>
    <t xml:space="preserve">  list</t>
  </si>
  <si>
    <t xml:space="preserve">  text</t>
  </si>
  <si>
    <t>Retail Unit Measurement</t>
  </si>
  <si>
    <t>Variance Days</t>
  </si>
  <si>
    <t xml:space="preserve">  F/V</t>
  </si>
  <si>
    <t xml:space="preserve">  A/R/M</t>
  </si>
  <si>
    <t>Crush Factor</t>
  </si>
  <si>
    <t>Whse Rotation</t>
  </si>
  <si>
    <t>Supplier Pack Length</t>
  </si>
  <si>
    <t>Supplier Pack Width</t>
  </si>
  <si>
    <t>Supplier Pack Height</t>
  </si>
  <si>
    <t>Supplier Pack Weight</t>
  </si>
  <si>
    <t>Whse Pack Qty</t>
  </si>
  <si>
    <t>Pallet Ti</t>
  </si>
  <si>
    <t>Pallet Hi</t>
  </si>
  <si>
    <t>Comment</t>
  </si>
  <si>
    <t>Guaranteed Sales</t>
  </si>
  <si>
    <t>Sold by Weight/Repl by Unit</t>
  </si>
  <si>
    <t>Variable Comp. Ind</t>
  </si>
  <si>
    <t>Warehouse Pack UPC Number</t>
  </si>
  <si>
    <t>SUPPLIER PACK</t>
  </si>
  <si>
    <t>STORE DESTINATION</t>
  </si>
  <si>
    <t>WAREHOUSE DESTINATION</t>
  </si>
  <si>
    <t>text</t>
  </si>
  <si>
    <t>Y/N</t>
  </si>
  <si>
    <t>Non Perishable Alignments</t>
  </si>
  <si>
    <t>Softlines Alignments</t>
  </si>
  <si>
    <t>Warehouse Area</t>
  </si>
  <si>
    <t>WH</t>
  </si>
  <si>
    <t>SP</t>
  </si>
  <si>
    <t>DI</t>
  </si>
  <si>
    <t>AS</t>
  </si>
  <si>
    <t>AD</t>
  </si>
  <si>
    <t>AE</t>
  </si>
  <si>
    <t>AG</t>
  </si>
  <si>
    <t>AI</t>
  </si>
  <si>
    <t>AL</t>
  </si>
  <si>
    <t>AN</t>
  </si>
  <si>
    <t>AR</t>
  </si>
  <si>
    <t>AT</t>
  </si>
  <si>
    <t>AU</t>
  </si>
  <si>
    <t>AW</t>
  </si>
  <si>
    <t>BB</t>
  </si>
  <si>
    <t>BD</t>
  </si>
  <si>
    <t>BE</t>
  </si>
  <si>
    <t>BF</t>
  </si>
  <si>
    <t>BG</t>
  </si>
  <si>
    <t>BH</t>
  </si>
  <si>
    <t>BI</t>
  </si>
  <si>
    <t>BJ</t>
  </si>
  <si>
    <t>BM</t>
  </si>
  <si>
    <t>BN</t>
  </si>
  <si>
    <t>BO</t>
  </si>
  <si>
    <t>BR</t>
  </si>
  <si>
    <t>BS</t>
  </si>
  <si>
    <t>BT</t>
  </si>
  <si>
    <t>BW</t>
  </si>
  <si>
    <t>BZ</t>
  </si>
  <si>
    <t>CA</t>
  </si>
  <si>
    <t>CC</t>
  </si>
  <si>
    <t>CF</t>
  </si>
  <si>
    <t>CG</t>
  </si>
  <si>
    <t>CH</t>
  </si>
  <si>
    <t>CZ</t>
  </si>
  <si>
    <t>CK</t>
  </si>
  <si>
    <t>CL</t>
  </si>
  <si>
    <t>CM</t>
  </si>
  <si>
    <t>CN</t>
  </si>
  <si>
    <t>CO</t>
  </si>
  <si>
    <t>CR</t>
  </si>
  <si>
    <t>CY</t>
  </si>
  <si>
    <t>DE</t>
  </si>
  <si>
    <t>DJ</t>
  </si>
  <si>
    <t>DK</t>
  </si>
  <si>
    <t>DM</t>
  </si>
  <si>
    <t>DO</t>
  </si>
  <si>
    <t>DZ</t>
  </si>
  <si>
    <t>EC</t>
  </si>
  <si>
    <t>EG</t>
  </si>
  <si>
    <t>EH</t>
  </si>
  <si>
    <t>ES</t>
  </si>
  <si>
    <t>ET</t>
  </si>
  <si>
    <t>FI</t>
  </si>
  <si>
    <t>FJ</t>
  </si>
  <si>
    <t>FK</t>
  </si>
  <si>
    <t>FM</t>
  </si>
  <si>
    <t>FO</t>
  </si>
  <si>
    <t>FR</t>
  </si>
  <si>
    <t>GA</t>
  </si>
  <si>
    <t>GB</t>
  </si>
  <si>
    <t>GD</t>
  </si>
  <si>
    <t>GE</t>
  </si>
  <si>
    <t>GF</t>
  </si>
  <si>
    <t>GH</t>
  </si>
  <si>
    <t>GI</t>
  </si>
  <si>
    <t>GL</t>
  </si>
  <si>
    <t>GM</t>
  </si>
  <si>
    <t>GN</t>
  </si>
  <si>
    <t>GP</t>
  </si>
  <si>
    <t>GQ</t>
  </si>
  <si>
    <t>GR</t>
  </si>
  <si>
    <t>GT</t>
  </si>
  <si>
    <t>GW</t>
  </si>
  <si>
    <t>GY</t>
  </si>
  <si>
    <t>HU</t>
  </si>
  <si>
    <t>ID</t>
  </si>
  <si>
    <t>IE</t>
  </si>
  <si>
    <t>IL</t>
  </si>
  <si>
    <t>IN</t>
  </si>
  <si>
    <t>IO</t>
  </si>
  <si>
    <t>IR</t>
  </si>
  <si>
    <t>IS</t>
  </si>
  <si>
    <t>IT</t>
  </si>
  <si>
    <t>JM</t>
  </si>
  <si>
    <t>JO</t>
  </si>
  <si>
    <t>JP</t>
  </si>
  <si>
    <t>KE</t>
  </si>
  <si>
    <t>KH</t>
  </si>
  <si>
    <t>KI</t>
  </si>
  <si>
    <t>KM</t>
  </si>
  <si>
    <t>KN</t>
  </si>
  <si>
    <t>KR</t>
  </si>
  <si>
    <t>KW</t>
  </si>
  <si>
    <t>KY</t>
  </si>
  <si>
    <t>LA</t>
  </si>
  <si>
    <t>LB</t>
  </si>
  <si>
    <t>LC</t>
  </si>
  <si>
    <t>LI</t>
  </si>
  <si>
    <t>LK</t>
  </si>
  <si>
    <t>LR</t>
  </si>
  <si>
    <t>LS</t>
  </si>
  <si>
    <t>LU</t>
  </si>
  <si>
    <t>LY</t>
  </si>
  <si>
    <t>MA</t>
  </si>
  <si>
    <t>MK</t>
  </si>
  <si>
    <t>MC</t>
  </si>
  <si>
    <t>MG</t>
  </si>
  <si>
    <t>MH</t>
  </si>
  <si>
    <t>ML</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</si>
  <si>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</si>
  <si>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</si>
  <si>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</si>
  <si>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</si>
  <si>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</si>
  <si>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</si>
  <si>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</si>
  <si>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</si>
  <si>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</si>
  <si>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</si>
  <si>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</si>
  <si>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</si>
  <si>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</si>
  <si>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</si>
  <si>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</si>
  <si>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</si>
  <si>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</si>
  <si>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</si>
  <si>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</si>
  <si>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</si>
  <si>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</si>
  <si>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</si>
  <si>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</si>
  <si>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</si>
  <si>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</si>
  <si>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</si>
  <si>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</si>
  <si>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</si>
  <si>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</si>
  <si>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</si>
  <si>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</si>
  <si>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</si>
  <si>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</si>
  <si>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</si>
  <si>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</si>
  <si>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PY</t>
  </si>
  <si>
    <t>SA</t>
  </si>
  <si>
    <t>SB</t>
  </si>
  <si>
    <t>SC</t>
  </si>
  <si>
    <t>SD</t>
  </si>
  <si>
    <t>SE</t>
  </si>
  <si>
    <t>SG</t>
  </si>
  <si>
    <t>SH</t>
  </si>
  <si>
    <t>SJ</t>
  </si>
  <si>
    <t>SL</t>
  </si>
  <si>
    <t>SM</t>
  </si>
  <si>
    <t>SN</t>
  </si>
  <si>
    <t>SO</t>
  </si>
  <si>
    <t>SR</t>
  </si>
  <si>
    <t>ST</t>
  </si>
  <si>
    <t>SV</t>
  </si>
  <si>
    <t>SY</t>
  </si>
  <si>
    <t>SZ</t>
  </si>
  <si>
    <t>TC</t>
  </si>
  <si>
    <t>TD</t>
  </si>
  <si>
    <t>TF</t>
  </si>
  <si>
    <t>TG</t>
  </si>
  <si>
    <t>TH</t>
  </si>
  <si>
    <t>TK</t>
  </si>
  <si>
    <t>TN</t>
  </si>
  <si>
    <t>TO</t>
  </si>
  <si>
    <t>TR</t>
  </si>
  <si>
    <t>TT</t>
  </si>
  <si>
    <t>TV</t>
  </si>
  <si>
    <t>TW</t>
  </si>
  <si>
    <t>TZ</t>
  </si>
  <si>
    <t>UG</t>
  </si>
  <si>
    <t>UM</t>
  </si>
  <si>
    <t>UY</t>
  </si>
  <si>
    <t>VA</t>
  </si>
  <si>
    <t>VC</t>
  </si>
  <si>
    <t>VE</t>
  </si>
  <si>
    <t>VG</t>
  </si>
  <si>
    <t>VI</t>
  </si>
  <si>
    <t>VU</t>
  </si>
  <si>
    <t>WF</t>
  </si>
  <si>
    <t>WS</t>
  </si>
  <si>
    <t>YE</t>
  </si>
  <si>
    <t>YU</t>
  </si>
  <si>
    <t>ZA</t>
  </si>
  <si>
    <t>ZM</t>
  </si>
  <si>
    <t>ZW</t>
  </si>
  <si>
    <t>AQ</t>
  </si>
  <si>
    <t>AM</t>
  </si>
  <si>
    <t>AZ</t>
  </si>
  <si>
    <t>BY</t>
  </si>
  <si>
    <t>BA</t>
  </si>
  <si>
    <t>BV</t>
  </si>
  <si>
    <t>CI</t>
  </si>
  <si>
    <t>HR</t>
  </si>
  <si>
    <t>TP</t>
  </si>
  <si>
    <t>ER</t>
  </si>
  <si>
    <t>EE</t>
  </si>
  <si>
    <t>FX</t>
  </si>
  <si>
    <t>KZ</t>
  </si>
  <si>
    <t>KP</t>
  </si>
  <si>
    <t>KG</t>
  </si>
  <si>
    <t>LV</t>
  </si>
  <si>
    <t>LT</t>
  </si>
  <si>
    <t>YT</t>
  </si>
  <si>
    <t>GS</t>
  </si>
  <si>
    <t>TJ</t>
  </si>
  <si>
    <t>TM</t>
  </si>
  <si>
    <t>UA</t>
  </si>
  <si>
    <t>UZ</t>
  </si>
  <si>
    <t xml:space="preserve"> Fresh Meat</t>
  </si>
  <si>
    <t xml:space="preserve"> Fresh Deli</t>
  </si>
  <si>
    <t xml:space="preserve"> Fresh Dairy</t>
  </si>
  <si>
    <t xml:space="preserve"> Frozen</t>
  </si>
  <si>
    <t xml:space="preserve"> Ice Cream</t>
  </si>
  <si>
    <t xml:space="preserve"> Dry Grocery</t>
  </si>
  <si>
    <t xml:space="preserve"> Wet Produce</t>
  </si>
  <si>
    <t xml:space="preserve"> Dry Produce</t>
  </si>
  <si>
    <t>DS</t>
  </si>
  <si>
    <t>F0</t>
  </si>
  <si>
    <t>F1</t>
  </si>
  <si>
    <t>F2</t>
  </si>
  <si>
    <t>GC</t>
  </si>
  <si>
    <t>GV</t>
  </si>
  <si>
    <t>HA</t>
  </si>
  <si>
    <t>HW</t>
  </si>
  <si>
    <t>JW</t>
  </si>
  <si>
    <t>OC</t>
  </si>
  <si>
    <t>OP</t>
  </si>
  <si>
    <t>PX</t>
  </si>
  <si>
    <t>RX</t>
  </si>
  <si>
    <t>R0</t>
  </si>
  <si>
    <t>R1</t>
  </si>
  <si>
    <t>R2</t>
  </si>
  <si>
    <t>SS</t>
  </si>
  <si>
    <t>TS</t>
  </si>
  <si>
    <t>WP</t>
  </si>
  <si>
    <t>Specialty Alignments</t>
  </si>
  <si>
    <t>Assembly</t>
  </si>
  <si>
    <t>Distribution Shoes</t>
  </si>
  <si>
    <t>Bakery</t>
  </si>
  <si>
    <t>Dairy</t>
  </si>
  <si>
    <t>Dry Grocery</t>
  </si>
  <si>
    <t>Frozen Food</t>
  </si>
  <si>
    <t>Meats and Seafood</t>
  </si>
  <si>
    <t>Produce</t>
  </si>
  <si>
    <t>Private Label</t>
  </si>
  <si>
    <t>Deli</t>
  </si>
  <si>
    <t>Hearing Aids</t>
  </si>
  <si>
    <t>Hypermart</t>
  </si>
  <si>
    <t>Jewelry</t>
  </si>
  <si>
    <t>Over the Counter</t>
  </si>
  <si>
    <t>Optical Lab</t>
  </si>
  <si>
    <t>Pharmacy</t>
  </si>
  <si>
    <t>Staple Stock Bulk</t>
  </si>
  <si>
    <t>Special Hypermart</t>
  </si>
  <si>
    <t>Staple Stock Shoes</t>
  </si>
  <si>
    <t>Tire Distribution</t>
  </si>
  <si>
    <t>Warehouse</t>
  </si>
  <si>
    <t>Specialty Warehouses</t>
  </si>
  <si>
    <t xml:space="preserve"> WPM Merchandise</t>
  </si>
  <si>
    <t>Supercenter DC Alignment</t>
  </si>
  <si>
    <t>UPC CK Digit</t>
  </si>
  <si>
    <t>Unit Size/Sell Qty</t>
  </si>
  <si>
    <t>Scalable at Register Ind</t>
  </si>
  <si>
    <t>Product Number</t>
  </si>
  <si>
    <t>Electronic Article Surveillance Ind</t>
  </si>
  <si>
    <t>Slow Dry Phase III</t>
  </si>
  <si>
    <t>Hazmat Ind</t>
  </si>
  <si>
    <t>Neighborhood Market / Amigo</t>
  </si>
  <si>
    <t>Supplier Pack Cost</t>
  </si>
  <si>
    <t>Season Code</t>
  </si>
  <si>
    <t>Season Year</t>
  </si>
  <si>
    <t>number</t>
  </si>
  <si>
    <t>00/00/0000</t>
  </si>
  <si>
    <t>code</t>
  </si>
  <si>
    <t>Factory ID</t>
  </si>
  <si>
    <t>Shop / Ticket Description</t>
  </si>
  <si>
    <t>AP</t>
  </si>
  <si>
    <t>Distribution Freight</t>
  </si>
  <si>
    <t>Network Remix- Low Volume</t>
  </si>
  <si>
    <t>Network Remix- High Volume</t>
  </si>
  <si>
    <t>F5</t>
  </si>
  <si>
    <t>Greenland</t>
  </si>
  <si>
    <t>United Arab Emirates</t>
  </si>
  <si>
    <t>Syrian Arab Republic</t>
  </si>
  <si>
    <t>AF</t>
  </si>
  <si>
    <t>Cook Islands</t>
  </si>
  <si>
    <t>Saint Lucia</t>
  </si>
  <si>
    <t>Niue</t>
  </si>
  <si>
    <t>Antigua and Barbuda</t>
  </si>
  <si>
    <t>New Zealand</t>
  </si>
  <si>
    <t>Turks and Caicos Islands</t>
  </si>
  <si>
    <t>Anguilla</t>
  </si>
  <si>
    <t>French Southern Territories</t>
  </si>
  <si>
    <t>Netherlands Antilles</t>
  </si>
  <si>
    <t>French Polynesia</t>
  </si>
  <si>
    <t>AO</t>
  </si>
  <si>
    <t>CU</t>
  </si>
  <si>
    <t>GU</t>
  </si>
  <si>
    <t>Guam</t>
  </si>
  <si>
    <t>Papua New Guinea</t>
  </si>
  <si>
    <t>Antarctica</t>
  </si>
  <si>
    <t>CV</t>
  </si>
  <si>
    <t>Tokelau</t>
  </si>
  <si>
    <t>CX</t>
  </si>
  <si>
    <t>Christmas Island</t>
  </si>
  <si>
    <t>Turkmenistan</t>
  </si>
  <si>
    <t>American Samoa</t>
  </si>
  <si>
    <t>HK</t>
  </si>
  <si>
    <t>Hong Kong</t>
  </si>
  <si>
    <t>Czech Republic</t>
  </si>
  <si>
    <t>HM</t>
  </si>
  <si>
    <t>Heard Island &amp; McDonald Isl</t>
  </si>
  <si>
    <t>Australia</t>
  </si>
  <si>
    <t>HN</t>
  </si>
  <si>
    <t>MD</t>
  </si>
  <si>
    <t>Pitcairn</t>
  </si>
  <si>
    <t>East Timor</t>
  </si>
  <si>
    <t>Aruba</t>
  </si>
  <si>
    <t>Puerto Rico</t>
  </si>
  <si>
    <t>HT</t>
  </si>
  <si>
    <t>PS</t>
  </si>
  <si>
    <t>Tuvalu</t>
  </si>
  <si>
    <t>Barbados</t>
  </si>
  <si>
    <t>Dominican Republic</t>
  </si>
  <si>
    <t>PW</t>
  </si>
  <si>
    <t>Ireland</t>
  </si>
  <si>
    <t>MM</t>
  </si>
  <si>
    <t>MN</t>
  </si>
  <si>
    <t>Mongolia</t>
  </si>
  <si>
    <t>QA</t>
  </si>
  <si>
    <t>Ukraine</t>
  </si>
  <si>
    <t>Burkina Faso</t>
  </si>
  <si>
    <t>MO</t>
  </si>
  <si>
    <t>Macau</t>
  </si>
  <si>
    <t>RE</t>
  </si>
  <si>
    <t>British Indian Ocean Territory</t>
  </si>
  <si>
    <t>RO</t>
  </si>
  <si>
    <t>Romania</t>
  </si>
  <si>
    <t>US Minor Outlying Islands</t>
  </si>
  <si>
    <t>Western Sahara</t>
  </si>
  <si>
    <t>IQ</t>
  </si>
  <si>
    <t>RU</t>
  </si>
  <si>
    <t>Russian Federation</t>
  </si>
  <si>
    <t>US</t>
  </si>
  <si>
    <t>Eritrea</t>
  </si>
  <si>
    <t>RW</t>
  </si>
  <si>
    <t>Montserrat</t>
  </si>
  <si>
    <t>Bermuda</t>
  </si>
  <si>
    <t>Ethiopia</t>
  </si>
  <si>
    <t>Solomon Islands</t>
  </si>
  <si>
    <t>Vatican City State</t>
  </si>
  <si>
    <t>Brunei Darussalam</t>
  </si>
  <si>
    <t>Jamaica</t>
  </si>
  <si>
    <t>Saint Vincent &amp; the Grenadines</t>
  </si>
  <si>
    <t>Falkland Islands (Malvinas)</t>
  </si>
  <si>
    <t>Japan</t>
  </si>
  <si>
    <t>Virgin Islands (British)</t>
  </si>
  <si>
    <t>Faroe Islands</t>
  </si>
  <si>
    <t>Malaysia</t>
  </si>
  <si>
    <t>Saint Helena</t>
  </si>
  <si>
    <t>VN</t>
  </si>
  <si>
    <t>Bouvet Island</t>
  </si>
  <si>
    <t>SI</t>
  </si>
  <si>
    <t>France, Metropolitan</t>
  </si>
  <si>
    <t>Kiribati</t>
  </si>
  <si>
    <t>Svalbard and Jan Mayen</t>
  </si>
  <si>
    <t>Wallis and Futuna Islands</t>
  </si>
  <si>
    <t>New Caledonia</t>
  </si>
  <si>
    <t>Belize</t>
  </si>
  <si>
    <t>Saint Kitts And Nevis</t>
  </si>
  <si>
    <t>Canada</t>
  </si>
  <si>
    <t>Grenada</t>
  </si>
  <si>
    <t>Norfolk Island</t>
  </si>
  <si>
    <t>Cocos (Keeling) Islands</t>
  </si>
  <si>
    <t>CD</t>
  </si>
  <si>
    <t>Central African Republic</t>
  </si>
  <si>
    <t>Cayman Islands</t>
  </si>
  <si>
    <t>Gibraltar</t>
  </si>
  <si>
    <t>GZ</t>
  </si>
  <si>
    <t>Tare Weight Special</t>
  </si>
  <si>
    <t>Apparel - WPM Center</t>
  </si>
  <si>
    <t>F3</t>
  </si>
  <si>
    <t>F4</t>
  </si>
  <si>
    <t>UPC/GTIN</t>
  </si>
  <si>
    <t>EA</t>
  </si>
  <si>
    <t>Send to Store Date</t>
  </si>
  <si>
    <t>Subclass</t>
  </si>
  <si>
    <t>Acceptable Temp Hi</t>
  </si>
  <si>
    <t>Acceptable Temp Lo</t>
  </si>
  <si>
    <t>Item Length</t>
  </si>
  <si>
    <t>Item Width</t>
  </si>
  <si>
    <t>Item Height</t>
  </si>
  <si>
    <t>Item Weight</t>
  </si>
  <si>
    <t>Whse Pack Length</t>
  </si>
  <si>
    <t>Whse Pack Width</t>
  </si>
  <si>
    <t>Whse Pack Height</t>
  </si>
  <si>
    <t>Whse Pack Weight</t>
  </si>
  <si>
    <t>yyyy</t>
  </si>
  <si>
    <t>Ideal Temp Lo</t>
  </si>
  <si>
    <t>Ideal Temp Hi</t>
  </si>
  <si>
    <t>Vnpk Netwgt</t>
  </si>
  <si>
    <t>Acctg Dept Nbr</t>
  </si>
  <si>
    <t>Item #</t>
  </si>
  <si>
    <t>PLU #</t>
  </si>
  <si>
    <t>Desc (line 1)</t>
  </si>
  <si>
    <t>Desc (line 2)</t>
  </si>
  <si>
    <t>Family Grp</t>
  </si>
  <si>
    <t>Graphics Nbr</t>
  </si>
  <si>
    <t>Action Nbr</t>
  </si>
  <si>
    <t>Item Active
(Y/N)</t>
  </si>
  <si>
    <t>Fixed Weight
(Y/N)</t>
  </si>
  <si>
    <t>Primary Label format</t>
  </si>
  <si>
    <t>Net Weight</t>
  </si>
  <si>
    <t>Price Modifier</t>
  </si>
  <si>
    <t>By Count</t>
  </si>
  <si>
    <t>shelf Life</t>
  </si>
  <si>
    <t>Product Life</t>
  </si>
  <si>
    <t>Tare</t>
  </si>
  <si>
    <t>Special Msg #</t>
  </si>
  <si>
    <t>Expanded
Text Nbr</t>
  </si>
  <si>
    <t>Vendor</t>
  </si>
  <si>
    <t>English Ingredients</t>
  </si>
  <si>
    <t>French Ingredients</t>
  </si>
  <si>
    <t>Text (22 Char)</t>
  </si>
  <si>
    <t>Per 
(weight or eaches)</t>
  </si>
  <si>
    <t>Calories</t>
  </si>
  <si>
    <t>Fat</t>
  </si>
  <si>
    <t>Saturated</t>
  </si>
  <si>
    <t>Trans</t>
  </si>
  <si>
    <t>Cholesterol</t>
  </si>
  <si>
    <t>Sodium</t>
  </si>
  <si>
    <t>Carbohydrate</t>
  </si>
  <si>
    <t>Fribre</t>
  </si>
  <si>
    <t>Sugar</t>
  </si>
  <si>
    <t>Protein</t>
  </si>
  <si>
    <t>Vitamin A</t>
  </si>
  <si>
    <t>Vitamin C</t>
  </si>
  <si>
    <t>Calcium</t>
  </si>
  <si>
    <t>Iron</t>
  </si>
  <si>
    <t>4 or 5 digit</t>
  </si>
  <si>
    <t>Y or N</t>
  </si>
  <si>
    <t>0000</t>
  </si>
  <si>
    <t>00</t>
  </si>
  <si>
    <t>000</t>
  </si>
  <si>
    <t>00000</t>
  </si>
  <si>
    <t>000000</t>
  </si>
  <si>
    <t>5 Digit Number</t>
  </si>
  <si>
    <t>9 Digit Number</t>
  </si>
  <si>
    <t>Text 1760 Characters Max</t>
  </si>
  <si>
    <t>Text</t>
  </si>
  <si>
    <t>Supplier Pack Qty</t>
  </si>
  <si>
    <t>32 Characters Max</t>
  </si>
  <si>
    <t>COUNTRY_CODE</t>
  </si>
  <si>
    <t>COUNTRY_NAME</t>
  </si>
  <si>
    <t>OFFICIAL_NAME</t>
  </si>
  <si>
    <t xml:space="preserve">Afghanistan                                  </t>
  </si>
  <si>
    <t>Islamic State of Afghanistan</t>
  </si>
  <si>
    <t xml:space="preserve">Albania                                      </t>
  </si>
  <si>
    <t>Republic of Albania</t>
  </si>
  <si>
    <t xml:space="preserve">Algeria                                      </t>
  </si>
  <si>
    <t>People's Democratic Republic of Algeria</t>
  </si>
  <si>
    <t xml:space="preserve">American Samoa                               </t>
  </si>
  <si>
    <t xml:space="preserve">Andorra                                      </t>
  </si>
  <si>
    <t>Principality of Andorra</t>
  </si>
  <si>
    <t xml:space="preserve">Angola                                       </t>
  </si>
  <si>
    <t>Republic of Angola</t>
  </si>
  <si>
    <t xml:space="preserve">Anguilla                                     </t>
  </si>
  <si>
    <t xml:space="preserve">Antarctica                                   </t>
  </si>
  <si>
    <t xml:space="preserve">Antigua and Barbuda                          </t>
  </si>
  <si>
    <t xml:space="preserve">Argentina                                    </t>
  </si>
  <si>
    <t>Argentine Republic</t>
  </si>
  <si>
    <t xml:space="preserve">Armenia                                      </t>
  </si>
  <si>
    <t>Republic of Armenia</t>
  </si>
  <si>
    <t xml:space="preserve">Aruba                                        </t>
  </si>
  <si>
    <t xml:space="preserve">Australia                                    </t>
  </si>
  <si>
    <t xml:space="preserve">Austria                                      </t>
  </si>
  <si>
    <t>Republic of Austria</t>
  </si>
  <si>
    <t xml:space="preserve">Azerbaijan                                   </t>
  </si>
  <si>
    <t>Azerbaijani Republic</t>
  </si>
  <si>
    <t xml:space="preserve">Bahamas                                      </t>
  </si>
  <si>
    <t>Commonwealth of the Bahamas</t>
  </si>
  <si>
    <t xml:space="preserve">Bahrain                                      </t>
  </si>
  <si>
    <t>State of Bahrain</t>
  </si>
  <si>
    <t xml:space="preserve">Bangladesh                                   </t>
  </si>
  <si>
    <t>People's Republic of Bangladesh</t>
  </si>
  <si>
    <t xml:space="preserve">Barbados                                     </t>
  </si>
  <si>
    <t xml:space="preserve">Belarus                                      </t>
  </si>
  <si>
    <t>Republic of Belarus</t>
  </si>
  <si>
    <t xml:space="preserve">Belgium                                      </t>
  </si>
  <si>
    <t>Kingdom of Belgium</t>
  </si>
  <si>
    <t xml:space="preserve">Belize                                       </t>
  </si>
  <si>
    <t xml:space="preserve">Benin                                        </t>
  </si>
  <si>
    <t>Republic of Benin</t>
  </si>
  <si>
    <t xml:space="preserve">Bermuda                                      </t>
  </si>
  <si>
    <t xml:space="preserve">Bhutan                                       </t>
  </si>
  <si>
    <t>Kingdom of Bhutan</t>
  </si>
  <si>
    <t xml:space="preserve">Bolivia                                      </t>
  </si>
  <si>
    <t>Republic of Bolivia</t>
  </si>
  <si>
    <t xml:space="preserve">Bosnia and Herzegovina                       </t>
  </si>
  <si>
    <t>Republic of Bosnia and Herzegovina</t>
  </si>
  <si>
    <t xml:space="preserve">Botswana                                     </t>
  </si>
  <si>
    <t>Republic of Botswana</t>
  </si>
  <si>
    <t xml:space="preserve">Bouvet Island                                </t>
  </si>
  <si>
    <t xml:space="preserve">Brazil                                       </t>
  </si>
  <si>
    <t>Federative Republic of Brazil</t>
  </si>
  <si>
    <t xml:space="preserve">British Indian Ocean Territory               </t>
  </si>
  <si>
    <t xml:space="preserve">Brunei Darussalam                            </t>
  </si>
  <si>
    <t xml:space="preserve">Bulgaria                                     </t>
  </si>
  <si>
    <t>Republic of Bulgaria</t>
  </si>
  <si>
    <t xml:space="preserve">Burkina Faso                                 </t>
  </si>
  <si>
    <t xml:space="preserve">Burundi                                      </t>
  </si>
  <si>
    <t>Republic of Burundi</t>
  </si>
  <si>
    <t xml:space="preserve">Cambodia                                     </t>
  </si>
  <si>
    <t>Kingdom of Cambodia</t>
  </si>
  <si>
    <t xml:space="preserve">Cameroon                                     </t>
  </si>
  <si>
    <t>Republic of Cameroon</t>
  </si>
  <si>
    <t xml:space="preserve">Canada                                       </t>
  </si>
  <si>
    <t xml:space="preserve">Cape Verde                                   </t>
  </si>
  <si>
    <t>Republic of Cape Verde</t>
  </si>
  <si>
    <t xml:space="preserve">Cayman Islands                               </t>
  </si>
  <si>
    <t xml:space="preserve">Central African Republic                     </t>
  </si>
  <si>
    <t xml:space="preserve">Chad                                         </t>
  </si>
  <si>
    <t>Republic of Chad</t>
  </si>
  <si>
    <t xml:space="preserve">Chile                                        </t>
  </si>
  <si>
    <t>Republic of Chile</t>
  </si>
  <si>
    <t xml:space="preserve">China                                        </t>
  </si>
  <si>
    <t>People's Republic of China</t>
  </si>
  <si>
    <t xml:space="preserve">Christmas Island                             </t>
  </si>
  <si>
    <t xml:space="preserve">Cocos (Keeling) Islands                      </t>
  </si>
  <si>
    <t xml:space="preserve">Colombia                                     </t>
  </si>
  <si>
    <t>Republic of Colombia</t>
  </si>
  <si>
    <t xml:space="preserve">Comoros                                      </t>
  </si>
  <si>
    <t>Islamic Federal Republic of theComoros</t>
  </si>
  <si>
    <t xml:space="preserve">Congo                                        </t>
  </si>
  <si>
    <t>Republic of the Congo</t>
  </si>
  <si>
    <t xml:space="preserve">Cook Islands                                 </t>
  </si>
  <si>
    <t xml:space="preserve">Costa Rica                                   </t>
  </si>
  <si>
    <t>Republic of Costa Rica</t>
  </si>
  <si>
    <t xml:space="preserve">Croatia                                      </t>
  </si>
  <si>
    <t>Republic of Croatia</t>
  </si>
  <si>
    <t xml:space="preserve">Cuba                                         </t>
  </si>
  <si>
    <t>Republic of Cuba</t>
  </si>
  <si>
    <t xml:space="preserve">Cyprus                                       </t>
  </si>
  <si>
    <t>Republic of Cyprus</t>
  </si>
  <si>
    <t xml:space="preserve">Czech Republic                               </t>
  </si>
  <si>
    <t xml:space="preserve">Denmark                                      </t>
  </si>
  <si>
    <t>Kingdom of Denmark</t>
  </si>
  <si>
    <t xml:space="preserve">Djibouti                                     </t>
  </si>
  <si>
    <t>Republic of Djibouti</t>
  </si>
  <si>
    <t xml:space="preserve">Dominica                                     </t>
  </si>
  <si>
    <t>Commonwealth of Dominica</t>
  </si>
  <si>
    <t xml:space="preserve">Dominican Republic                           </t>
  </si>
  <si>
    <t xml:space="preserve">East Timor                                   </t>
  </si>
  <si>
    <t xml:space="preserve">Ecuador                                      </t>
  </si>
  <si>
    <t>Republic of Ecuador</t>
  </si>
  <si>
    <t xml:space="preserve">Egypt                                        </t>
  </si>
  <si>
    <t>Arab Republic of Egypt</t>
  </si>
  <si>
    <t xml:space="preserve">El Salvador                                  </t>
  </si>
  <si>
    <t>Republic of El Salvador</t>
  </si>
  <si>
    <t xml:space="preserve">Equatorial Guinea                            </t>
  </si>
  <si>
    <t>Republic of Equatorial Guinea</t>
  </si>
  <si>
    <t xml:space="preserve">Eritrea                                      </t>
  </si>
  <si>
    <t xml:space="preserve">Estonia                                      </t>
  </si>
  <si>
    <t>Republic of Estonia</t>
  </si>
  <si>
    <t xml:space="preserve">Ethiopia                                     </t>
  </si>
  <si>
    <t xml:space="preserve">Falkland Islands (Malvinas)                  </t>
  </si>
  <si>
    <t xml:space="preserve">Faroe Islands                                </t>
  </si>
  <si>
    <t xml:space="preserve">Fiji                                         </t>
  </si>
  <si>
    <t>Republic of Fiji</t>
  </si>
  <si>
    <t xml:space="preserve">Finland                                      </t>
  </si>
  <si>
    <t>Republic of Finland</t>
  </si>
  <si>
    <t xml:space="preserve">France                                       </t>
  </si>
  <si>
    <t>French Republic</t>
  </si>
  <si>
    <t xml:space="preserve">France, Metropolitan                         </t>
  </si>
  <si>
    <t xml:space="preserve">French Guiana                                </t>
  </si>
  <si>
    <t>Department of Guiana</t>
  </si>
  <si>
    <t xml:space="preserve">French Polynesia                             </t>
  </si>
  <si>
    <t xml:space="preserve">French Southern Territories                  </t>
  </si>
  <si>
    <t xml:space="preserve">Gabon                                        </t>
  </si>
  <si>
    <t>Gabonese Republic</t>
  </si>
  <si>
    <t xml:space="preserve">Gambia                                       </t>
  </si>
  <si>
    <t>Republic of the Gambia</t>
  </si>
  <si>
    <t xml:space="preserve">Georgia                                      </t>
  </si>
  <si>
    <t>Republic of Georgia</t>
  </si>
  <si>
    <t xml:space="preserve">Germany                                      </t>
  </si>
  <si>
    <t>Federal Republic of Germany</t>
  </si>
  <si>
    <t xml:space="preserve">Ghana                                        </t>
  </si>
  <si>
    <t>Republic of Ghana</t>
  </si>
  <si>
    <t xml:space="preserve">Gibraltar                                    </t>
  </si>
  <si>
    <t xml:space="preserve">Greece                                       </t>
  </si>
  <si>
    <t>Hellenic Republic</t>
  </si>
  <si>
    <t xml:space="preserve">Greenland                                    </t>
  </si>
  <si>
    <t xml:space="preserve">Grenada                                      </t>
  </si>
  <si>
    <t xml:space="preserve">Guadeloupe                                   </t>
  </si>
  <si>
    <t>Department of Guadeloupe</t>
  </si>
  <si>
    <t xml:space="preserve">Guam                                         </t>
  </si>
  <si>
    <t xml:space="preserve">Guatemala                                    </t>
  </si>
  <si>
    <t>Republic of Guatemala</t>
  </si>
  <si>
    <t xml:space="preserve">Guinea                                       </t>
  </si>
  <si>
    <t>Republic of Guinea</t>
  </si>
  <si>
    <t xml:space="preserve">Guinea-Bissau                                </t>
  </si>
  <si>
    <t>Republic of Guinea-Bissau</t>
  </si>
  <si>
    <t xml:space="preserve">Guyana                                       </t>
  </si>
  <si>
    <t>Republic of Guyana</t>
  </si>
  <si>
    <t xml:space="preserve">Haiti                                        </t>
  </si>
  <si>
    <t>Republic of Haiti</t>
  </si>
  <si>
    <t xml:space="preserve">Heard Island &amp; McDonald Isl                  </t>
  </si>
  <si>
    <t xml:space="preserve">Honduras                                     </t>
  </si>
  <si>
    <t>Republic of Honduras</t>
  </si>
  <si>
    <t xml:space="preserve">Hong Kong                                    </t>
  </si>
  <si>
    <t xml:space="preserve">Hungary                                      </t>
  </si>
  <si>
    <t>Republic of Hungary</t>
  </si>
  <si>
    <t xml:space="preserve">Iceland                                      </t>
  </si>
  <si>
    <t>Republic of Iceland</t>
  </si>
  <si>
    <t xml:space="preserve">India                                        </t>
  </si>
  <si>
    <t>Republic of India</t>
  </si>
  <si>
    <t xml:space="preserve">Indonesia                                    </t>
  </si>
  <si>
    <t>Republic of Indonesia</t>
  </si>
  <si>
    <t xml:space="preserve">Iran                                         </t>
  </si>
  <si>
    <t>Islamic Republic of Iran</t>
  </si>
  <si>
    <t xml:space="preserve">Iraq                                         </t>
  </si>
  <si>
    <t>Republic of Iraq</t>
  </si>
  <si>
    <t xml:space="preserve">Ireland                                      </t>
  </si>
  <si>
    <t xml:space="preserve">Israel                                       </t>
  </si>
  <si>
    <t>State of Israel</t>
  </si>
  <si>
    <t xml:space="preserve">Italy                                        </t>
  </si>
  <si>
    <t>Italian Republic</t>
  </si>
  <si>
    <t xml:space="preserve">Ivory Coast                                  </t>
  </si>
  <si>
    <t>Rebuplic of Ivory Coast</t>
  </si>
  <si>
    <t xml:space="preserve">Jamaica                                      </t>
  </si>
  <si>
    <t xml:space="preserve">Japan                                        </t>
  </si>
  <si>
    <t xml:space="preserve">Jordan                                       </t>
  </si>
  <si>
    <t>Hashemite Kingdom of Jordan</t>
  </si>
  <si>
    <t xml:space="preserve">Kazakhstan                                   </t>
  </si>
  <si>
    <t>Republic of Kazakhstan</t>
  </si>
  <si>
    <t xml:space="preserve">Kenya                                        </t>
  </si>
  <si>
    <t>Republic of Kenya</t>
  </si>
  <si>
    <t xml:space="preserve">Kiribati                                     </t>
  </si>
  <si>
    <t xml:space="preserve">Korea, North                                 </t>
  </si>
  <si>
    <t>Democratic People's Republic of Korea</t>
  </si>
  <si>
    <t xml:space="preserve">Korea, South                                 </t>
  </si>
  <si>
    <t>Republic of Korea</t>
  </si>
  <si>
    <t xml:space="preserve">Kuwait                                       </t>
  </si>
  <si>
    <t>State of Kuwait</t>
  </si>
  <si>
    <t xml:space="preserve">Kyrgyzstan                                   </t>
  </si>
  <si>
    <t>Kyrgyz Republic</t>
  </si>
  <si>
    <t xml:space="preserve">Laos                                         </t>
  </si>
  <si>
    <t>Lao People's Democratic Republic</t>
  </si>
  <si>
    <t xml:space="preserve">Latvia                                       </t>
  </si>
  <si>
    <t>Republic of Latvia</t>
  </si>
  <si>
    <t xml:space="preserve">Lebanon                                      </t>
  </si>
  <si>
    <t>Lebanese Republic</t>
  </si>
  <si>
    <t xml:space="preserve">Lesotho                                      </t>
  </si>
  <si>
    <t>Kingdom of Lesotho</t>
  </si>
  <si>
    <t xml:space="preserve">Liberia                                      </t>
  </si>
  <si>
    <t>Republic of Liberia</t>
  </si>
  <si>
    <t xml:space="preserve">Libyan Arab Jamahiriya                       </t>
  </si>
  <si>
    <t>Socialist People's Libyan Arab Jamahiriya</t>
  </si>
  <si>
    <t xml:space="preserve">Liechtenstein                                </t>
  </si>
  <si>
    <t>Principality of Liechtenstein</t>
  </si>
  <si>
    <t xml:space="preserve">Lithuania                                    </t>
  </si>
  <si>
    <t>Republic of Lithuania</t>
  </si>
  <si>
    <t xml:space="preserve">Luxembourg                                   </t>
  </si>
  <si>
    <t>Grand Duchy of Luxembourg</t>
  </si>
  <si>
    <t xml:space="preserve">Macau                                        </t>
  </si>
  <si>
    <t xml:space="preserve">Macedonia                                    </t>
  </si>
  <si>
    <t>The Former republic of Yugoslav</t>
  </si>
  <si>
    <t xml:space="preserve">Madagascar                                   </t>
  </si>
  <si>
    <t>Republic of Madagascar</t>
  </si>
  <si>
    <t xml:space="preserve">Malawi                                       </t>
  </si>
  <si>
    <t>Republic of Malawi</t>
  </si>
  <si>
    <t xml:space="preserve">Malaysia                                     </t>
  </si>
  <si>
    <t xml:space="preserve">Maldives                                     </t>
  </si>
  <si>
    <t>Republic of Maldives</t>
  </si>
  <si>
    <t xml:space="preserve">Mali                                         </t>
  </si>
  <si>
    <t>Republic of Mali</t>
  </si>
  <si>
    <t xml:space="preserve">Malta                                        </t>
  </si>
  <si>
    <t>Republic of Malta</t>
  </si>
  <si>
    <t xml:space="preserve">Marshall Islands                             </t>
  </si>
  <si>
    <t>Republic of the Marshall Islands</t>
  </si>
  <si>
    <t xml:space="preserve">Martinique                                   </t>
  </si>
  <si>
    <t>Department of Martinique</t>
  </si>
  <si>
    <t xml:space="preserve">Mauritania                                   </t>
  </si>
  <si>
    <t>Islamic Republic of Mauritania</t>
  </si>
  <si>
    <t xml:space="preserve">Mauritius                                    </t>
  </si>
  <si>
    <t>Republic of Mauritius</t>
  </si>
  <si>
    <t xml:space="preserve">Mayotte                                      </t>
  </si>
  <si>
    <t>Territorial collectivity of Mayotte</t>
  </si>
  <si>
    <t xml:space="preserve">Mexico                                       </t>
  </si>
  <si>
    <t>United Mexican States</t>
  </si>
  <si>
    <t xml:space="preserve">Micronesia                                   </t>
  </si>
  <si>
    <t>Federated States of Micronesia</t>
  </si>
  <si>
    <t xml:space="preserve">Moldova                                      </t>
  </si>
  <si>
    <t>Republic of Moldova</t>
  </si>
  <si>
    <t xml:space="preserve">Monaco                                       </t>
  </si>
  <si>
    <t>Principality of Monaco</t>
  </si>
  <si>
    <t xml:space="preserve">Mongolia                                     </t>
  </si>
  <si>
    <t xml:space="preserve">Montserrat                                   </t>
  </si>
  <si>
    <t xml:space="preserve">Morocco                                      </t>
  </si>
  <si>
    <t>Kingdom of Morocco</t>
  </si>
  <si>
    <t xml:space="preserve">Mozambique                                   </t>
  </si>
  <si>
    <t>Republic of Mozambique</t>
  </si>
  <si>
    <t xml:space="preserve">Myanmar                                      </t>
  </si>
  <si>
    <t>Union of Myanmar</t>
  </si>
  <si>
    <t xml:space="preserve">Namibia                                      </t>
  </si>
  <si>
    <t>Republic of Namibia</t>
  </si>
  <si>
    <t xml:space="preserve">Nauru                                        </t>
  </si>
  <si>
    <t>Republic of Nauru</t>
  </si>
  <si>
    <t xml:space="preserve">Nepal                                        </t>
  </si>
  <si>
    <t>Kingdom of Nepal</t>
  </si>
  <si>
    <t xml:space="preserve">Netherlands                                  </t>
  </si>
  <si>
    <t>Kingdom of the Netherlands</t>
  </si>
  <si>
    <t xml:space="preserve">Netherlands Antilles                         </t>
  </si>
  <si>
    <t xml:space="preserve">New Caledonia                                </t>
  </si>
  <si>
    <t xml:space="preserve">New Zealand                                  </t>
  </si>
  <si>
    <t xml:space="preserve">Nicaragua                                    </t>
  </si>
  <si>
    <t>Republic of Nicaragua</t>
  </si>
  <si>
    <t xml:space="preserve">Niger                                        </t>
  </si>
  <si>
    <t>Republic of the Niger</t>
  </si>
  <si>
    <t xml:space="preserve">Nigeria                                      </t>
  </si>
  <si>
    <t>Federal Republic of Nigeria</t>
  </si>
  <si>
    <t xml:space="preserve">Niue                                         </t>
  </si>
  <si>
    <t xml:space="preserve">Norfolk Island                               </t>
  </si>
  <si>
    <t xml:space="preserve">Northern Mariana Islands                     </t>
  </si>
  <si>
    <t>Commonwealth of the Northern Mariana Islands</t>
  </si>
  <si>
    <t xml:space="preserve">Norway                                       </t>
  </si>
  <si>
    <t>Kingdom of Norway</t>
  </si>
  <si>
    <t xml:space="preserve">Oman                                         </t>
  </si>
  <si>
    <t>Sultanate of Oman</t>
  </si>
  <si>
    <t xml:space="preserve">Pakistan                                     </t>
  </si>
  <si>
    <t>Islamic Republic of Pakistan</t>
  </si>
  <si>
    <t xml:space="preserve">Palau                                        </t>
  </si>
  <si>
    <t>Republic of Palau</t>
  </si>
  <si>
    <t xml:space="preserve">Palestine                                    </t>
  </si>
  <si>
    <t>Palestinian Territory Occupied</t>
  </si>
  <si>
    <t xml:space="preserve">Panama                                       </t>
  </si>
  <si>
    <t>Republic of Panama</t>
  </si>
  <si>
    <t xml:space="preserve">Papua New Guinea                             </t>
  </si>
  <si>
    <t xml:space="preserve">Paraguay                                     </t>
  </si>
  <si>
    <t>Republic of Paraguay</t>
  </si>
  <si>
    <t xml:space="preserve">Peru                                         </t>
  </si>
  <si>
    <t>Republic of Peru</t>
  </si>
  <si>
    <t xml:space="preserve">Philippines                                  </t>
  </si>
  <si>
    <t>Republic of the Philippines</t>
  </si>
  <si>
    <t xml:space="preserve">Pitcairn                                     </t>
  </si>
  <si>
    <t xml:space="preserve">Poland                                       </t>
  </si>
  <si>
    <t>Republic of Poland</t>
  </si>
  <si>
    <t xml:space="preserve">Portugal                                     </t>
  </si>
  <si>
    <t>Portuguese Republic</t>
  </si>
  <si>
    <t xml:space="preserve">Puerto Rico                                  </t>
  </si>
  <si>
    <t xml:space="preserve">Qatar                                        </t>
  </si>
  <si>
    <t>State of Qatar</t>
  </si>
  <si>
    <t xml:space="preserve">Republic of Congo                            </t>
  </si>
  <si>
    <t>The Democratic Republic of the Congo</t>
  </si>
  <si>
    <t xml:space="preserve">Reunion                                      </t>
  </si>
  <si>
    <t>Department of Reunion</t>
  </si>
  <si>
    <t xml:space="preserve">Romania                                      </t>
  </si>
  <si>
    <t xml:space="preserve">Russian Federation                           </t>
  </si>
  <si>
    <t xml:space="preserve">Rwanda                                       </t>
  </si>
  <si>
    <t>Rwandese Republic</t>
  </si>
  <si>
    <t xml:space="preserve">Saint Helena                                 </t>
  </si>
  <si>
    <t xml:space="preserve">Saint Kitts And Nevis                        </t>
  </si>
  <si>
    <t xml:space="preserve">Saint Lucia                                  </t>
  </si>
  <si>
    <t xml:space="preserve">Saint Pierre And Miquelon                    </t>
  </si>
  <si>
    <t>Territorial collectivity of St. Pierre &amp; Miquelon</t>
  </si>
  <si>
    <t xml:space="preserve">Saint Vincent &amp; the Grenadines               </t>
  </si>
  <si>
    <t xml:space="preserve">Samoa                                        </t>
  </si>
  <si>
    <t>Independent State of Western Samoa</t>
  </si>
  <si>
    <t xml:space="preserve">San Marino                                   </t>
  </si>
  <si>
    <t>Republic of San Marino</t>
  </si>
  <si>
    <t xml:space="preserve">Sao Tome and Principe                        </t>
  </si>
  <si>
    <t>Democratic Republic of Sao Tome and Principe</t>
  </si>
  <si>
    <t xml:space="preserve">Saudi Arabia                                 </t>
  </si>
  <si>
    <t>Kingdom of Saudi Arabia</t>
  </si>
  <si>
    <t xml:space="preserve">Senegal                                      </t>
  </si>
  <si>
    <t>Republic of Senegal</t>
  </si>
  <si>
    <t xml:space="preserve">Seychelles                                   </t>
  </si>
  <si>
    <t>Republic of Seychelles</t>
  </si>
  <si>
    <t xml:space="preserve">Sierra Leone                                 </t>
  </si>
  <si>
    <t>Republic of Sierra Leone</t>
  </si>
  <si>
    <t xml:space="preserve">Singapore                                    </t>
  </si>
  <si>
    <t>Republic of Singapore</t>
  </si>
  <si>
    <t>SK</t>
  </si>
  <si>
    <t xml:space="preserve">Slovakia                                     </t>
  </si>
  <si>
    <t>Slovak Republic</t>
  </si>
  <si>
    <t xml:space="preserve">Slovenia                                     </t>
  </si>
  <si>
    <t>Republic of Slovenia</t>
  </si>
  <si>
    <t xml:space="preserve">Solomon Islands                              </t>
  </si>
  <si>
    <t xml:space="preserve">Somalia                                      </t>
  </si>
  <si>
    <t>Somali Democratic Republic</t>
  </si>
  <si>
    <t xml:space="preserve">South Africa                                 </t>
  </si>
  <si>
    <t>Republic of South Africa</t>
  </si>
  <si>
    <t xml:space="preserve">South Georgia/So Sandwich Isl                </t>
  </si>
  <si>
    <t>South Georgia and the South Sandwich Islands</t>
  </si>
  <si>
    <t xml:space="preserve">Spain                                        </t>
  </si>
  <si>
    <t>Kingdom of Spain</t>
  </si>
  <si>
    <t xml:space="preserve">Sri Lanka                                    </t>
  </si>
  <si>
    <t>Democratic Socialist Republic of Sri Lanka</t>
  </si>
  <si>
    <t xml:space="preserve">Sudan                                        </t>
  </si>
  <si>
    <t>Republic of the Sudan</t>
  </si>
  <si>
    <t xml:space="preserve">Suriname                                     </t>
  </si>
  <si>
    <t>Republic of Suriname</t>
  </si>
  <si>
    <t xml:space="preserve">Svalbard and Jan Mayen                       </t>
  </si>
  <si>
    <t xml:space="preserve">Swaziland                                    </t>
  </si>
  <si>
    <t>Kingdom of Swaziland</t>
  </si>
  <si>
    <t xml:space="preserve">Sweden                                       </t>
  </si>
  <si>
    <t>Kingdom of Sweden</t>
  </si>
  <si>
    <t xml:space="preserve">Switzerland                                  </t>
  </si>
  <si>
    <t>Swiss Confederation</t>
  </si>
  <si>
    <t xml:space="preserve">Syrian Arab Republic                         </t>
  </si>
  <si>
    <t xml:space="preserve">Taiwan                                       </t>
  </si>
  <si>
    <t>Taiwan, Province of China</t>
  </si>
  <si>
    <t xml:space="preserve">Tajikistan                                   </t>
  </si>
  <si>
    <t>Republic of Taiikistan</t>
  </si>
  <si>
    <t xml:space="preserve">Tanzania                                     </t>
  </si>
  <si>
    <t>United Republic of Tanzania</t>
  </si>
  <si>
    <t xml:space="preserve">Thailand                                     </t>
  </si>
  <si>
    <t>Kingdom of Thailand</t>
  </si>
  <si>
    <t xml:space="preserve">Togo                                         </t>
  </si>
  <si>
    <t>Togolese Republic</t>
  </si>
  <si>
    <t xml:space="preserve">Tokelau                                      </t>
  </si>
  <si>
    <t xml:space="preserve">Tonga                                        </t>
  </si>
  <si>
    <t>Kingdom of Tonga</t>
  </si>
  <si>
    <t xml:space="preserve">Trinidad and Tobago                          </t>
  </si>
  <si>
    <t>Republic of Trinidad and Tobago</t>
  </si>
  <si>
    <t xml:space="preserve">Tunisia                                      </t>
  </si>
  <si>
    <t>Republic of Tunisia</t>
  </si>
  <si>
    <t xml:space="preserve">Turkey                                       </t>
  </si>
  <si>
    <t>Republic of Turkey</t>
  </si>
  <si>
    <t xml:space="preserve">Turkmenistan                                 </t>
  </si>
  <si>
    <t xml:space="preserve">Turks and Caicos Islands                     </t>
  </si>
  <si>
    <t xml:space="preserve">Tuvalu                                       </t>
  </si>
  <si>
    <t xml:space="preserve">Uganda                                       </t>
  </si>
  <si>
    <t>Republic of Uganda</t>
  </si>
  <si>
    <t xml:space="preserve">Ukraine                                      </t>
  </si>
  <si>
    <t xml:space="preserve">United Arab Emirates                         </t>
  </si>
  <si>
    <t xml:space="preserve">United Kingdom                               </t>
  </si>
  <si>
    <t>United Kingdom of Great Britain and North Ireland</t>
  </si>
  <si>
    <t xml:space="preserve">United States                                </t>
  </si>
  <si>
    <t>United States of America</t>
  </si>
  <si>
    <t xml:space="preserve">Uruguay                                      </t>
  </si>
  <si>
    <t>Eastern Republic of Uruguay</t>
  </si>
  <si>
    <t xml:space="preserve">US Minor Outlying Islands                    </t>
  </si>
  <si>
    <t xml:space="preserve">Uzbekistan                                   </t>
  </si>
  <si>
    <t>Republic of Uzbekistan</t>
  </si>
  <si>
    <t xml:space="preserve">Vanuatu                                      </t>
  </si>
  <si>
    <t>Republic of Vanuatu</t>
  </si>
  <si>
    <t xml:space="preserve">Vatican City State                           </t>
  </si>
  <si>
    <t xml:space="preserve">Venezuela                                    </t>
  </si>
  <si>
    <t>Republic of Venezuela</t>
  </si>
  <si>
    <t xml:space="preserve">Viet Nam                                     </t>
  </si>
  <si>
    <t>Socialist Republic of Viet Nam</t>
  </si>
  <si>
    <t xml:space="preserve">Virgin Islands (British)                     </t>
  </si>
  <si>
    <t xml:space="preserve">Virgin Islands (U.S.)                        </t>
  </si>
  <si>
    <t>Virgin Islands of the United States</t>
  </si>
  <si>
    <t xml:space="preserve">Wallis and Futuna Islands                    </t>
  </si>
  <si>
    <t xml:space="preserve">Western Sahara                               </t>
  </si>
  <si>
    <t xml:space="preserve">Yemen                                        </t>
  </si>
  <si>
    <t>Republic of Yemen</t>
  </si>
  <si>
    <t xml:space="preserve">Yugoslavia                                   </t>
  </si>
  <si>
    <t>Federal Republic of Yugoslavia</t>
  </si>
  <si>
    <t xml:space="preserve">Zambia                                       </t>
  </si>
  <si>
    <t>Republic of Zambia</t>
  </si>
  <si>
    <t xml:space="preserve">Zimbabwe                                     </t>
  </si>
  <si>
    <t>Republic of Zimbabwe</t>
  </si>
  <si>
    <t>WHPK Qty</t>
  </si>
  <si>
    <t>MU %</t>
  </si>
  <si>
    <t>Whpk Cost</t>
  </si>
  <si>
    <t>Margin Calculation</t>
  </si>
  <si>
    <t>UPC Nbr</t>
  </si>
  <si>
    <t>Item Desc.1</t>
  </si>
  <si>
    <t>French Item Description 1</t>
  </si>
  <si>
    <t>French Item Description 2</t>
  </si>
  <si>
    <t>French UPC Description</t>
  </si>
  <si>
    <t>French Signing Desc</t>
  </si>
  <si>
    <t>French Shop / Ticket Description</t>
  </si>
  <si>
    <t>French Shelf 2 / Size</t>
  </si>
  <si>
    <t>French Shelf 1 / Color</t>
  </si>
  <si>
    <t>Place of Manufacture</t>
  </si>
  <si>
    <t>Marshal ID</t>
  </si>
  <si>
    <t>Shelf Number</t>
  </si>
  <si>
    <t>Special Handling Instructions</t>
  </si>
  <si>
    <t>French Special Handling Instructions</t>
  </si>
  <si>
    <t>Variety Pack Ind</t>
  </si>
  <si>
    <t>Intangible Ind</t>
  </si>
  <si>
    <t>SELLING UNIT - PRODUCT INFORMATION</t>
  </si>
  <si>
    <t>Consideration Code</t>
  </si>
  <si>
    <t>Corporate Orderbook</t>
  </si>
  <si>
    <t>eCommerce Orderbook</t>
  </si>
  <si>
    <t>N</t>
  </si>
  <si>
    <t>Y</t>
  </si>
  <si>
    <t>n</t>
  </si>
  <si>
    <t>F</t>
  </si>
  <si>
    <t>680g</t>
  </si>
  <si>
    <t>300g</t>
  </si>
  <si>
    <t>650g</t>
  </si>
  <si>
    <t>400g</t>
  </si>
  <si>
    <t>450g</t>
  </si>
  <si>
    <t>340g</t>
  </si>
  <si>
    <t>320g</t>
  </si>
  <si>
    <t>800g</t>
  </si>
  <si>
    <t>G</t>
  </si>
  <si>
    <t>375g</t>
  </si>
  <si>
    <t>345g</t>
  </si>
  <si>
    <t>1KG</t>
  </si>
  <si>
    <t>058897901047</t>
  </si>
  <si>
    <t>058973000114</t>
  </si>
  <si>
    <t>058973109008</t>
  </si>
  <si>
    <t>058973111049</t>
  </si>
  <si>
    <t>058973211008</t>
  </si>
  <si>
    <t>058973933153</t>
  </si>
  <si>
    <t>058973933184</t>
  </si>
  <si>
    <t>058973933214</t>
  </si>
  <si>
    <t>059371101114</t>
  </si>
  <si>
    <t>061391054324</t>
  </si>
  <si>
    <t>061391102018</t>
  </si>
  <si>
    <t>061391132831</t>
  </si>
  <si>
    <t>061391140096</t>
  </si>
  <si>
    <t>061391140126</t>
  </si>
  <si>
    <t>061391140133</t>
  </si>
  <si>
    <t>061391213332</t>
  </si>
  <si>
    <t>061391214322</t>
  </si>
  <si>
    <t>061391216265</t>
  </si>
  <si>
    <t>061391216500</t>
  </si>
  <si>
    <t>061391216531</t>
  </si>
  <si>
    <t>061391216562</t>
  </si>
  <si>
    <t>061391216609</t>
  </si>
  <si>
    <t>061391217989</t>
  </si>
  <si>
    <t>061391218641</t>
  </si>
  <si>
    <t>061391218870</t>
  </si>
  <si>
    <t>061391218917</t>
  </si>
  <si>
    <t>061391220170</t>
  </si>
  <si>
    <t>061391220217</t>
  </si>
  <si>
    <t>061391220231</t>
  </si>
  <si>
    <t>061391220446</t>
  </si>
  <si>
    <t>061391221153</t>
  </si>
  <si>
    <t>061391221375</t>
  </si>
  <si>
    <t>061391221863</t>
  </si>
  <si>
    <t>061391222259</t>
  </si>
  <si>
    <t>061391222907</t>
  </si>
  <si>
    <t>061391224963</t>
  </si>
  <si>
    <t>061391225564</t>
  </si>
  <si>
    <t>061391225700</t>
  </si>
  <si>
    <t>061391225847</t>
  </si>
  <si>
    <t>061391225922</t>
  </si>
  <si>
    <t>061391227018</t>
  </si>
  <si>
    <t>061391990042</t>
  </si>
  <si>
    <t>061391997454</t>
  </si>
  <si>
    <t>061763023095</t>
  </si>
  <si>
    <t>061763060168</t>
  </si>
  <si>
    <t>06221815449</t>
  </si>
  <si>
    <t>062273452214</t>
  </si>
  <si>
    <t>062273452269</t>
  </si>
  <si>
    <t>062273452306</t>
  </si>
  <si>
    <t>068689134058</t>
  </si>
  <si>
    <t>068689135352</t>
  </si>
  <si>
    <t>068689135383</t>
  </si>
  <si>
    <t>068689135598</t>
  </si>
  <si>
    <t>068689138049</t>
  </si>
  <si>
    <t>068689138063</t>
  </si>
  <si>
    <t>068689138070</t>
  </si>
  <si>
    <t>068689138179</t>
  </si>
  <si>
    <t>068689138186</t>
  </si>
  <si>
    <t>068689138216</t>
  </si>
  <si>
    <t>068689138230</t>
  </si>
  <si>
    <t>068689138247</t>
  </si>
  <si>
    <t>068689138414</t>
  </si>
  <si>
    <t>068689138421</t>
  </si>
  <si>
    <t>068689138438</t>
  </si>
  <si>
    <t>068689138445</t>
  </si>
  <si>
    <t>068689139497</t>
  </si>
  <si>
    <t>069065007553</t>
  </si>
  <si>
    <t>069065027902</t>
  </si>
  <si>
    <t>069299239133</t>
  </si>
  <si>
    <t>085208000205</t>
  </si>
  <si>
    <t>098754116085</t>
  </si>
  <si>
    <t>098754116092</t>
  </si>
  <si>
    <t>098754116108</t>
  </si>
  <si>
    <t>098754116139</t>
  </si>
  <si>
    <t>098754116542</t>
  </si>
  <si>
    <t>098754116689</t>
  </si>
  <si>
    <t>098754116733</t>
  </si>
  <si>
    <t>098754116887</t>
  </si>
  <si>
    <t>098754116894</t>
  </si>
  <si>
    <t>098754116900</t>
  </si>
  <si>
    <t>035447860177</t>
  </si>
  <si>
    <t>4804888286169</t>
  </si>
  <si>
    <t>4806512960513</t>
  </si>
  <si>
    <t>4806518630038</t>
  </si>
  <si>
    <t>4809012292184</t>
  </si>
  <si>
    <t>4809012292191</t>
  </si>
  <si>
    <t>4809012292672</t>
  </si>
  <si>
    <t>4893230928406</t>
  </si>
  <si>
    <t>059371624414</t>
  </si>
  <si>
    <t>623283200556</t>
  </si>
  <si>
    <t>623283201218</t>
  </si>
  <si>
    <t>623283210570</t>
  </si>
  <si>
    <t>623283802941</t>
  </si>
  <si>
    <t>623283998422</t>
  </si>
  <si>
    <t>623283998453</t>
  </si>
  <si>
    <t>689297000018</t>
  </si>
  <si>
    <t>689297000032</t>
  </si>
  <si>
    <t>689297001015</t>
  </si>
  <si>
    <t>689297003033</t>
  </si>
  <si>
    <t>689297008052</t>
  </si>
  <si>
    <t>68929700813</t>
  </si>
  <si>
    <t>689297008175</t>
  </si>
  <si>
    <t>689297008236</t>
  </si>
  <si>
    <t>689297008731</t>
  </si>
  <si>
    <t>689297008823</t>
  </si>
  <si>
    <t>6924935800358</t>
  </si>
  <si>
    <t>6934376613752</t>
  </si>
  <si>
    <t>0772945105002</t>
  </si>
  <si>
    <t>774310868116</t>
  </si>
  <si>
    <t>774310868833</t>
  </si>
  <si>
    <t>774310870614</t>
  </si>
  <si>
    <t>774310877002</t>
  </si>
  <si>
    <t>774310878207</t>
  </si>
  <si>
    <t>774310878511</t>
  </si>
  <si>
    <t>774310878528</t>
  </si>
  <si>
    <t>774310878702</t>
  </si>
  <si>
    <t>774310887308</t>
  </si>
  <si>
    <t>774310920500</t>
  </si>
  <si>
    <t>774310922306</t>
  </si>
  <si>
    <t>774310922504</t>
  </si>
  <si>
    <t>776144025000</t>
  </si>
  <si>
    <t>779139067245</t>
  </si>
  <si>
    <t>7861159218424</t>
  </si>
  <si>
    <t>801386103213</t>
  </si>
  <si>
    <t>809609185954</t>
  </si>
  <si>
    <t>809609700522</t>
  </si>
  <si>
    <t>809609733438</t>
  </si>
  <si>
    <t>809609745370</t>
  </si>
  <si>
    <t>809609745806</t>
  </si>
  <si>
    <t>809609745882</t>
  </si>
  <si>
    <t>809609748418</t>
  </si>
  <si>
    <t>809609748463</t>
  </si>
  <si>
    <t>809609777869</t>
  </si>
  <si>
    <t>809609801038</t>
  </si>
  <si>
    <t>809609870089</t>
  </si>
  <si>
    <t>809609870218</t>
  </si>
  <si>
    <t>827510000036</t>
  </si>
  <si>
    <t>827510000616</t>
  </si>
  <si>
    <t>827510001422</t>
  </si>
  <si>
    <t>827510001774</t>
  </si>
  <si>
    <t>827510001798</t>
  </si>
  <si>
    <t>827510001897</t>
  </si>
  <si>
    <t>827510002115</t>
  </si>
  <si>
    <t>827510005130</t>
  </si>
  <si>
    <t>827510050017</t>
  </si>
  <si>
    <t>827510500482</t>
  </si>
  <si>
    <t>827510500574</t>
  </si>
  <si>
    <t>827510500710</t>
  </si>
  <si>
    <t>827510500970</t>
  </si>
  <si>
    <t>827510502424</t>
  </si>
  <si>
    <t>827510502653</t>
  </si>
  <si>
    <t>827510502684</t>
  </si>
  <si>
    <t>827510502905</t>
  </si>
  <si>
    <t>827510503278</t>
  </si>
  <si>
    <t>827510503568</t>
  </si>
  <si>
    <t>827510503605</t>
  </si>
  <si>
    <t>8323650021426</t>
  </si>
  <si>
    <t>832365003187</t>
  </si>
  <si>
    <t>840397000081</t>
  </si>
  <si>
    <t>853693001386</t>
  </si>
  <si>
    <t>853693001409</t>
  </si>
  <si>
    <t>857588000508</t>
  </si>
  <si>
    <t>857588000539</t>
  </si>
  <si>
    <t>874718002225</t>
  </si>
  <si>
    <t>874718005516</t>
  </si>
  <si>
    <t>874718005547</t>
  </si>
  <si>
    <t>874718006261</t>
  </si>
  <si>
    <t>874718006537</t>
  </si>
  <si>
    <t>874718008289</t>
  </si>
  <si>
    <t>874718008708</t>
  </si>
  <si>
    <t>874718008722</t>
  </si>
  <si>
    <t>874718008739</t>
  </si>
  <si>
    <t>874718008777</t>
  </si>
  <si>
    <t>874718009446</t>
  </si>
  <si>
    <t>878052006482</t>
  </si>
  <si>
    <t>87805200650</t>
  </si>
  <si>
    <t>8850524170213</t>
  </si>
  <si>
    <t>8850649316886</t>
  </si>
  <si>
    <t>8855136000163</t>
  </si>
  <si>
    <t>8936039307402</t>
  </si>
  <si>
    <t>8936039381358</t>
  </si>
  <si>
    <t>897345000075</t>
  </si>
  <si>
    <t>897345000402</t>
  </si>
  <si>
    <t>897345000440</t>
  </si>
  <si>
    <t>897345000532</t>
  </si>
  <si>
    <t>897345000877</t>
  </si>
  <si>
    <t>897345001034</t>
  </si>
  <si>
    <t>897345001294</t>
  </si>
  <si>
    <t>897345001416</t>
  </si>
  <si>
    <t>897345003137</t>
  </si>
  <si>
    <t>897345004318</t>
  </si>
  <si>
    <t>898736000056</t>
  </si>
  <si>
    <t>898736000216</t>
  </si>
  <si>
    <t>898736001008</t>
  </si>
  <si>
    <t>898736001404</t>
  </si>
  <si>
    <t>809609870553</t>
  </si>
  <si>
    <t>827510002160</t>
  </si>
  <si>
    <t>827510503889</t>
  </si>
  <si>
    <t>874718005011</t>
  </si>
  <si>
    <t>874718009958</t>
  </si>
  <si>
    <t>8935083165099</t>
  </si>
  <si>
    <t>897345000754</t>
  </si>
  <si>
    <t>689297003088</t>
  </si>
  <si>
    <t>055742502732</t>
  </si>
  <si>
    <t>058973403304</t>
  </si>
  <si>
    <t>061391227308</t>
  </si>
  <si>
    <t>061391232548</t>
  </si>
  <si>
    <t>748485108360</t>
  </si>
  <si>
    <t>801386122252</t>
  </si>
  <si>
    <t>827510001168</t>
  </si>
  <si>
    <t>827510001064</t>
  </si>
  <si>
    <t>827510503896</t>
  </si>
  <si>
    <t>897345001430</t>
  </si>
  <si>
    <t>058973933160</t>
  </si>
  <si>
    <t>058973933436</t>
  </si>
  <si>
    <t>058973457086</t>
  </si>
  <si>
    <t>058973457093</t>
  </si>
  <si>
    <t>062962004151</t>
  </si>
  <si>
    <t>Selva Black Tiger Shrimp</t>
  </si>
  <si>
    <t>Heart Of The Sea Breaded Famtail Shrimp</t>
  </si>
  <si>
    <t>Seafood Lover Squid Rings</t>
  </si>
  <si>
    <t>Heart Of The Sea Shrimp 13/15</t>
  </si>
  <si>
    <t>Seafood Lover Sardines</t>
  </si>
  <si>
    <t>Seafood Lover Frozen Octopus</t>
  </si>
  <si>
    <t>Seafood Lover Horse Mackerel</t>
  </si>
  <si>
    <t>Ocean Jewel Pollock Fish Fillets</t>
  </si>
  <si>
    <t>Northern King Tilapia Fillets</t>
  </si>
  <si>
    <t>Asian Dried Anchoy(M)</t>
  </si>
  <si>
    <t>Northern King Fillet of Sole</t>
  </si>
  <si>
    <t>Thai Gold Shrimp 30/40</t>
  </si>
  <si>
    <t>Thai Gold Fresh Frozen Shrimp</t>
  </si>
  <si>
    <t>Thai Gold Frozen Shrimp 60/70</t>
  </si>
  <si>
    <t>Kormal Blue Swimming Crab 7/9</t>
  </si>
  <si>
    <t>Leeyuemoon Baby Cuttlefish</t>
  </si>
  <si>
    <t>Northern King Wild Pacific Salmon</t>
  </si>
  <si>
    <t>Thai Gold Fresh Frozen Shrimp41/50</t>
  </si>
  <si>
    <t>Thai Gold Peeled&amp;Deveined Shrimps 21/25</t>
  </si>
  <si>
    <t>Thai Peeled&amp;Deveined White Shrimp 51/60</t>
  </si>
  <si>
    <t>Thai Gold Frozen Shrimp71/90</t>
  </si>
  <si>
    <t>Northern King Silver Fish 8/10</t>
  </si>
  <si>
    <t>Northern King Breaded Fantai Shrimp</t>
  </si>
  <si>
    <t>Northern King Coconut Breaded Shrimp</t>
  </si>
  <si>
    <t>Northern King Breaded Oysters</t>
  </si>
  <si>
    <t>Black Tie Hasa Mackerel</t>
  </si>
  <si>
    <t>Thai Gold Water Shrimp (Head On)</t>
  </si>
  <si>
    <t>Northern King Rock Lobster Tail</t>
  </si>
  <si>
    <t>North King Soft Shell Turtle</t>
  </si>
  <si>
    <t>Black Tie Whiting Fish</t>
  </si>
  <si>
    <t>Northern King Tilapia</t>
  </si>
  <si>
    <t>Thai Gold Fresh Frozen Shrimp Size 8/12</t>
  </si>
  <si>
    <t>Asian Delite Featherback Fish Paste</t>
  </si>
  <si>
    <t>Jasmine Frozen Shrimp 31/40</t>
  </si>
  <si>
    <t>Black Tie Slipper Lobster Tail</t>
  </si>
  <si>
    <t>Nothern King Freshwater Shrimp Easy Peel</t>
  </si>
  <si>
    <t>Northern King Wild Clams Whole Shell</t>
  </si>
  <si>
    <t>Aberdeen Shell-on Pacific White Shrimp</t>
  </si>
  <si>
    <t>Aberdeen Peeled White Shrimp</t>
  </si>
  <si>
    <t>NorthernKing Alaskan Pollock Filllets</t>
  </si>
  <si>
    <t>Northern King Wild Caught Cooked Clams</t>
  </si>
  <si>
    <t>High Liner Haddock  Fish Sticks</t>
  </si>
  <si>
    <t>High Liner Chips &amp; Fish</t>
  </si>
  <si>
    <t>Bluewater Fish Burger Fillets</t>
  </si>
  <si>
    <t>Ferma Blue Jack Mackerel</t>
  </si>
  <si>
    <t>Ferma Peniche Mackerel</t>
  </si>
  <si>
    <t>Ferma Sardine</t>
  </si>
  <si>
    <t>Ding Ji Smoked Salmon</t>
  </si>
  <si>
    <t>Toppits Squid Tubes And Tentacles</t>
  </si>
  <si>
    <t>Toppits Whole Cleaned Baby Octopus</t>
  </si>
  <si>
    <t>Toppits Whole Round Pacific Saury</t>
  </si>
  <si>
    <t>Ding Ji Cooked Clams</t>
  </si>
  <si>
    <t>Ding Ji Frozen Scallops</t>
  </si>
  <si>
    <t>Ding Ji Cooked Clam Meat</t>
  </si>
  <si>
    <t>SPK Raw Shrimp 31/40 Headless</t>
  </si>
  <si>
    <t>SPK Raw Shrimp 41/50 Headless</t>
  </si>
  <si>
    <t>SPK Raw Shrimp 60/70 Head On</t>
  </si>
  <si>
    <t>SPK Raw Shrimp 31/40</t>
  </si>
  <si>
    <t>Toppits  Squid Calmar</t>
  </si>
  <si>
    <t>Toppits Squid Rings</t>
  </si>
  <si>
    <t>Toppits Squid Tentacle Skewers</t>
  </si>
  <si>
    <t>Toppits Squid Skewers</t>
  </si>
  <si>
    <t>Toppits Wild Cooked Shrimp 71/90</t>
  </si>
  <si>
    <t>Bedessee Marshall's Bangamary Fillet</t>
  </si>
  <si>
    <t>MARSHGALL'S  KINGFISH  STEAK</t>
  </si>
  <si>
    <t>JANES Cod Uncooked battered fillets</t>
  </si>
  <si>
    <t>Whelk Whole Cooked &amp; Frozen Whelk</t>
  </si>
  <si>
    <t>Shank Fish Anchovy Headless</t>
  </si>
  <si>
    <t>Shank Fish Frozen Yellow Catfish</t>
  </si>
  <si>
    <t>SFB Peather Back Fish Paste</t>
  </si>
  <si>
    <t>Shark Fish Spiny Goby</t>
  </si>
  <si>
    <t>Tiny Fresh Water Shrimp</t>
  </si>
  <si>
    <t>Shark Fish Brand Frozen Mullet</t>
  </si>
  <si>
    <t>Frozen Sheatfish</t>
  </si>
  <si>
    <t>Frozen Whole Sand Goby</t>
  </si>
  <si>
    <t>Frozen Crab Paste (Cua Dong Xay)</t>
  </si>
  <si>
    <t>Rosan Fresh Herring</t>
  </si>
  <si>
    <t>Sarangani Milkfish Belly</t>
  </si>
  <si>
    <t>Sarangani Bay Bangus Embutido</t>
  </si>
  <si>
    <t>PinoyFiesta Marinated DeBoned Milkfish</t>
  </si>
  <si>
    <t>Seaking Boneless Milkfish(Bangus) Hot</t>
  </si>
  <si>
    <t>Seaking Boneless Milkfish (Bangus)</t>
  </si>
  <si>
    <t>Uncle Bill Frozen Red Thread Fish</t>
  </si>
  <si>
    <t>Frozen Tilapia</t>
  </si>
  <si>
    <t>Oceanic Frozen Fresh Water Shrimps 6/8</t>
  </si>
  <si>
    <t>V.S Goldband Fusilier</t>
  </si>
  <si>
    <t>Ponyfish (SapSap)</t>
  </si>
  <si>
    <t>Red Tilapia Soup</t>
  </si>
  <si>
    <t>VS  Climbing Perch(Whole Clean)</t>
  </si>
  <si>
    <t>Gel Fish(Chunk)</t>
  </si>
  <si>
    <t>VS YELLOW CATFISH</t>
  </si>
  <si>
    <t>Cool Ocean White Shrimp</t>
  </si>
  <si>
    <t>Cool Ocean Green Tiger Shrimp</t>
  </si>
  <si>
    <t>Cool Ocean IQF Sole Portions</t>
  </si>
  <si>
    <t>Cool Ocean Black Tiger Shrimp</t>
  </si>
  <si>
    <t>Cool Ocean Baby Scallops</t>
  </si>
  <si>
    <t>Cool Ocean Fresh Peeled Shrimp</t>
  </si>
  <si>
    <t>Cool Ocean Black Tiger Shrimp 16/20</t>
  </si>
  <si>
    <t>Cool Ocean Cooked Cocktail Shrimp 16/20</t>
  </si>
  <si>
    <t>Cool Ocean Shrimp Ring</t>
  </si>
  <si>
    <t>3Fish Squid Rings</t>
  </si>
  <si>
    <t>Frozen Eel Fish(Cut)</t>
  </si>
  <si>
    <t>Dom Smoked Steelhead Salmon</t>
  </si>
  <si>
    <t>AA1 Moonfish</t>
  </si>
  <si>
    <t>AA-1 Galunggong</t>
  </si>
  <si>
    <t>AA-1 Hasa Hasa Mackerel</t>
  </si>
  <si>
    <t>Sarangani BBW Baby Bangus Whole 16s</t>
  </si>
  <si>
    <t>AA-1 Frozen Tilapia(Box)</t>
  </si>
  <si>
    <t>AA-1 Head-on Black Tiger Shrimp 8/12</t>
  </si>
  <si>
    <t>AA-1 Shrimp 40/50</t>
  </si>
  <si>
    <t>AA-1 Shrimp 60/70</t>
  </si>
  <si>
    <t>AAW Raw Frozen Basa Fillet</t>
  </si>
  <si>
    <t>Ecuagold White Shrimp 31/35</t>
  </si>
  <si>
    <t>Ocean Choice Headless White Shrimp 21/25</t>
  </si>
  <si>
    <t>SeaBo Raw Peeled Shrimp</t>
  </si>
  <si>
    <t>SeaBo Frozen Female Capelin</t>
  </si>
  <si>
    <t>Seabo Tilapia Fillet</t>
  </si>
  <si>
    <t>Seafoodboy Basa Fillet</t>
  </si>
  <si>
    <t>Hasa Hasa Mackerel</t>
  </si>
  <si>
    <t>Seabo Salmon Portion</t>
  </si>
  <si>
    <t>SeaBo Cod Fillet</t>
  </si>
  <si>
    <t>SEABO (Pangasius)Basa Filest</t>
  </si>
  <si>
    <t>Seabo Big Eye Fish</t>
  </si>
  <si>
    <t>Seafood Boy Frozen Shrimp</t>
  </si>
  <si>
    <t>SB Snow Crab Clusters</t>
  </si>
  <si>
    <t>Seabo Rock Lobster Tails</t>
  </si>
  <si>
    <t>Searay Baby Cutlefish</t>
  </si>
  <si>
    <t>Searay Holding Squid Tenacles</t>
  </si>
  <si>
    <t>Searay Round Scad</t>
  </si>
  <si>
    <t>Searay Dalagang Bukid</t>
  </si>
  <si>
    <t>Searay Tulingan Bullet Tuna</t>
  </si>
  <si>
    <t>Searay Clam Meat 300/500</t>
  </si>
  <si>
    <t>Champmar White Shrimp 40/50</t>
  </si>
  <si>
    <t>Searay Lobster Ball</t>
  </si>
  <si>
    <t>Gold Label Basa Fillet</t>
  </si>
  <si>
    <t>Great Lake Black Tiger SHrimp21/25</t>
  </si>
  <si>
    <t>Great Lake Scallops</t>
  </si>
  <si>
    <t>Great Lake Atlantic Salman Fillet</t>
  </si>
  <si>
    <t>Great Lake Sardine</t>
  </si>
  <si>
    <t>Great Lake Conch Meat</t>
  </si>
  <si>
    <t>Great Lake Butter Fish</t>
  </si>
  <si>
    <t>Golden Wheel Ribbon Fish</t>
  </si>
  <si>
    <t>Great Lake Red Fish Fillet</t>
  </si>
  <si>
    <t>Great Lake Squid Tube</t>
  </si>
  <si>
    <t>Great Lake Black Tiger Shrimp 16/20</t>
  </si>
  <si>
    <t>Great Lake Herring</t>
  </si>
  <si>
    <t>Seahorse Peeled Cooked Shrimp 90/110</t>
  </si>
  <si>
    <t>Aqua World Raw Shrimp 30/40</t>
  </si>
  <si>
    <t>Aliment 4FC Scampi Tails</t>
  </si>
  <si>
    <t>Buenas Dried Herring</t>
  </si>
  <si>
    <t>Buenas Smoked GalungGong</t>
  </si>
  <si>
    <t>G&amp;L Frozen Pompano</t>
  </si>
  <si>
    <t>G&amp;L Pangasius Fillet</t>
  </si>
  <si>
    <t>3 Fish Frozen Wild Hairtail</t>
  </si>
  <si>
    <t>3Fish Frozen Bombay Duck</t>
  </si>
  <si>
    <t>3Fish Yellow Croakers</t>
  </si>
  <si>
    <t>3Fish Calamari Tubes</t>
  </si>
  <si>
    <t>3Fish Basa Portion</t>
  </si>
  <si>
    <t>Ocean Mama Smoked Steelhead Salmon</t>
  </si>
  <si>
    <t>Salted Yellow Croaker</t>
  </si>
  <si>
    <t>3 Fish Frozen Swimming Crab</t>
  </si>
  <si>
    <t>3Fish Frozen Swimming Crab</t>
  </si>
  <si>
    <t>Ocean Mama Frozen Pompano(Cutted)</t>
  </si>
  <si>
    <t>3Fish Cooked Razor Clammeat</t>
  </si>
  <si>
    <t>Sea Catch Philippine Galunggong</t>
  </si>
  <si>
    <t>Sea Catch Dried Ponyfish</t>
  </si>
  <si>
    <t>FY Breaded Surimi Scallop</t>
  </si>
  <si>
    <t>Frozen Dried Pla Salid</t>
  </si>
  <si>
    <t>VS  Dried Anchovy</t>
  </si>
  <si>
    <t>VS Dry Herring (clupea pallasll)</t>
  </si>
  <si>
    <t>Fuyang White Pomfret(2pcs)</t>
  </si>
  <si>
    <t>Fuyang Black Tiger Shrimp</t>
  </si>
  <si>
    <t>Fu Yang Smelt Fish</t>
  </si>
  <si>
    <t>Fu Yang Cocktail Shrimp</t>
  </si>
  <si>
    <t>Fu Yang GGS Yellow Croaker Eviscerated</t>
  </si>
  <si>
    <t>Fu Yang Butter Fish</t>
  </si>
  <si>
    <t>Fuyang Frozen Bombay Duck Fish (Clean)</t>
  </si>
  <si>
    <t>FY Frozen GGS Yellow Croaker</t>
  </si>
  <si>
    <t>Fu Yang Scallop</t>
  </si>
  <si>
    <t>Fu Yang Snow Crab Legs</t>
  </si>
  <si>
    <t>Huayang Scallop Meat 10/20</t>
  </si>
  <si>
    <t>Hua Yang White Shrimp 16/20</t>
  </si>
  <si>
    <t>Huayang Cleaned Scallop Meat</t>
  </si>
  <si>
    <t>Hua Yang Frozen Oyster Meat</t>
  </si>
  <si>
    <t>Seaway White Shrimp</t>
  </si>
  <si>
    <t>Great Lake Vanamei White Shrimp</t>
  </si>
  <si>
    <t>Squid Rings</t>
  </si>
  <si>
    <t>3Fish Frozen Whole Abalone</t>
  </si>
  <si>
    <t xml:space="preserve">Frozen Whole Cooked Ark Shell </t>
  </si>
  <si>
    <t>Fuyang Peeled Shrimp</t>
  </si>
  <si>
    <t>Cool Ocean Tilapia Fillets</t>
  </si>
  <si>
    <t>Compliments Cooked Pacific White Shrimp</t>
  </si>
  <si>
    <t>Sea Food Lover Salad Shrimp</t>
  </si>
  <si>
    <t>Vanoni's Head On Shrimp</t>
  </si>
  <si>
    <t>Sarangani FFDM Hot Spicy</t>
  </si>
  <si>
    <t>Ocean Choice Fresh Frozen Shrimp 50/60</t>
  </si>
  <si>
    <t>Great Lake Saury Pike</t>
  </si>
  <si>
    <t>Great Lake Dalagang Bukid</t>
  </si>
  <si>
    <t>Searay Foods Noodle Fish</t>
  </si>
  <si>
    <t>Hasa Hasa Indian Mackeral</t>
  </si>
  <si>
    <t>Frozen Hairtail</t>
  </si>
  <si>
    <t>Small Blue Horse Mackerel</t>
  </si>
  <si>
    <t>Small Mackerel</t>
  </si>
  <si>
    <t>Miti's Choice Shrimp 31/40</t>
  </si>
  <si>
    <t>Miti's Choice White Shrimp 41/50</t>
  </si>
  <si>
    <t>Vanoni's Frozen Shrimp 40/50</t>
  </si>
  <si>
    <t>Red Fish</t>
  </si>
  <si>
    <t>Tai Gold Fresh Frozen Shrimp26/30</t>
  </si>
  <si>
    <t>SPK Raw Shrimp 41/50(Peeled Tail Off)</t>
  </si>
  <si>
    <t>Seaking Boneless Milkfish Fillet</t>
  </si>
  <si>
    <t>Sarangan Bay Dating Baby Milk Fish</t>
  </si>
  <si>
    <t>Sarangani Boneless Milk Fish</t>
  </si>
  <si>
    <t>Sarangani Boneless Milk Fish(Marinated)</t>
  </si>
  <si>
    <t>Sarangani Smoked Deboned Milkfish</t>
  </si>
  <si>
    <t xml:space="preserve">Twin Fish Frozen Raw Head-On Shrimp </t>
  </si>
  <si>
    <t>Black Tie Cooked Peeled White Shrimp</t>
  </si>
  <si>
    <t>Century Boneless  Marinated Milk Fish</t>
  </si>
  <si>
    <t>454g</t>
  </si>
  <si>
    <t>750G</t>
  </si>
  <si>
    <t>750g</t>
  </si>
  <si>
    <t>500g</t>
  </si>
  <si>
    <t>215g</t>
  </si>
  <si>
    <t>260g</t>
  </si>
  <si>
    <t>1.36kg</t>
  </si>
  <si>
    <t>250g</t>
  </si>
  <si>
    <t>140g</t>
  </si>
  <si>
    <t>350g</t>
  </si>
  <si>
    <t>550g</t>
  </si>
  <si>
    <t>519g</t>
  </si>
  <si>
    <t>200g</t>
  </si>
  <si>
    <t>150g</t>
  </si>
  <si>
    <t>3.2KG</t>
  </si>
  <si>
    <t>615g</t>
  </si>
  <si>
    <t>227G</t>
  </si>
  <si>
    <t>195g</t>
  </si>
  <si>
    <t>380g</t>
  </si>
  <si>
    <t>907g</t>
  </si>
  <si>
    <t>630g</t>
  </si>
  <si>
    <t>908g</t>
  </si>
  <si>
    <t>360g</t>
  </si>
  <si>
    <t>130g</t>
  </si>
  <si>
    <t>180g</t>
  </si>
  <si>
    <t>681g</t>
  </si>
  <si>
    <t>600g</t>
  </si>
  <si>
    <t>325g</t>
  </si>
  <si>
    <t>3.47kg</t>
  </si>
  <si>
    <t>1.81kg</t>
  </si>
  <si>
    <t>1kg</t>
  </si>
  <si>
    <t>170g</t>
  </si>
  <si>
    <t>85g</t>
  </si>
  <si>
    <t>220g</t>
  </si>
  <si>
    <t>227g</t>
  </si>
  <si>
    <t>200G</t>
  </si>
  <si>
    <t>230g</t>
  </si>
  <si>
    <t>907G</t>
  </si>
  <si>
    <t>798G</t>
  </si>
  <si>
    <t>Frozen Octopus</t>
  </si>
  <si>
    <t>Sardines</t>
  </si>
  <si>
    <t>Tilapia Fillets</t>
  </si>
  <si>
    <t>Tiger Shrimp</t>
  </si>
  <si>
    <t>Shrimp</t>
  </si>
  <si>
    <t>Sea Shrimp</t>
  </si>
  <si>
    <t>RED FISH</t>
  </si>
  <si>
    <t>Mackerel</t>
  </si>
  <si>
    <t>Fish Fillets</t>
  </si>
  <si>
    <t>Anchoy</t>
  </si>
  <si>
    <t>Sole</t>
  </si>
  <si>
    <t>Crab</t>
  </si>
  <si>
    <t>Cuttlefish</t>
  </si>
  <si>
    <t>Salmon</t>
  </si>
  <si>
    <t>Silver Fish</t>
  </si>
  <si>
    <t>Fantai Shrimp</t>
  </si>
  <si>
    <t>Oysters</t>
  </si>
  <si>
    <t>Lobster Tail</t>
  </si>
  <si>
    <t>Turtle</t>
  </si>
  <si>
    <t>White Fish</t>
  </si>
  <si>
    <t>Tilapia</t>
  </si>
  <si>
    <t>Fish Paste</t>
  </si>
  <si>
    <t xml:space="preserve">Shrimp </t>
  </si>
  <si>
    <t>Wild Clams</t>
  </si>
  <si>
    <t>White Shrimp</t>
  </si>
  <si>
    <t>Pollock</t>
  </si>
  <si>
    <t>Clams</t>
  </si>
  <si>
    <t>Fish Sticks</t>
  </si>
  <si>
    <t>Fish</t>
  </si>
  <si>
    <t>Fish Burger</t>
  </si>
  <si>
    <t>Sardine</t>
  </si>
  <si>
    <t>Squid</t>
  </si>
  <si>
    <t>Octopus</t>
  </si>
  <si>
    <t>Saury</t>
  </si>
  <si>
    <t>Scallops</t>
  </si>
  <si>
    <t>Clam Meat</t>
  </si>
  <si>
    <t>Marshall</t>
  </si>
  <si>
    <t>Frozen Red Fish</t>
  </si>
  <si>
    <t>shrimp</t>
  </si>
  <si>
    <t>kingfish</t>
  </si>
  <si>
    <t>cod</t>
  </si>
  <si>
    <t>whelk</t>
  </si>
  <si>
    <t>anchovy</t>
  </si>
  <si>
    <t>catfish</t>
  </si>
  <si>
    <t>fish</t>
  </si>
  <si>
    <t>shrak fish</t>
  </si>
  <si>
    <t>mullet</t>
  </si>
  <si>
    <t>sheatfish</t>
  </si>
  <si>
    <t xml:space="preserve">goby </t>
  </si>
  <si>
    <t>crab paste</t>
  </si>
  <si>
    <t>herring</t>
  </si>
  <si>
    <t>milkfish</t>
  </si>
  <si>
    <t xml:space="preserve">embutido </t>
  </si>
  <si>
    <t>thread fish</t>
  </si>
  <si>
    <t>tilapia</t>
  </si>
  <si>
    <t>fusilier</t>
  </si>
  <si>
    <t>ponyfish</t>
  </si>
  <si>
    <t xml:space="preserve">red tilapia </t>
  </si>
  <si>
    <t>perch</t>
  </si>
  <si>
    <t>gel fish</t>
  </si>
  <si>
    <t>Scallop</t>
  </si>
  <si>
    <t>Lobster</t>
  </si>
  <si>
    <t>Clam</t>
  </si>
  <si>
    <t>Conch</t>
  </si>
  <si>
    <t>Abalone</t>
  </si>
  <si>
    <t>Shell</t>
  </si>
  <si>
    <t>Eel Fish</t>
  </si>
  <si>
    <t>moonfish</t>
  </si>
  <si>
    <t>salmon</t>
  </si>
  <si>
    <t>galunggong</t>
  </si>
  <si>
    <t>mackerel</t>
  </si>
  <si>
    <t>bangus</t>
  </si>
  <si>
    <t>milk fish</t>
  </si>
  <si>
    <t>tiger Shrimp</t>
  </si>
  <si>
    <t>Flounder</t>
  </si>
  <si>
    <t>NK Arrowtooth Flounder Fillets</t>
  </si>
  <si>
    <t>basa fillet</t>
  </si>
  <si>
    <t>capelin</t>
  </si>
  <si>
    <t>cod fillet</t>
  </si>
  <si>
    <t>basa filest</t>
  </si>
  <si>
    <t>bug eye fish</t>
  </si>
  <si>
    <t>Lobster tail</t>
  </si>
  <si>
    <t>cutleFish</t>
  </si>
  <si>
    <t>scad</t>
  </si>
  <si>
    <t>bukid</t>
  </si>
  <si>
    <t>tuna</t>
  </si>
  <si>
    <t xml:space="preserve">salman </t>
  </si>
  <si>
    <t>sardine</t>
  </si>
  <si>
    <t>butter fish</t>
  </si>
  <si>
    <t>ribbon fish</t>
  </si>
  <si>
    <t>red fish</t>
  </si>
  <si>
    <t xml:space="preserve">pompano </t>
  </si>
  <si>
    <t>pangasius</t>
  </si>
  <si>
    <t xml:space="preserve">hairtail </t>
  </si>
  <si>
    <t>bombay duck</t>
  </si>
  <si>
    <t>YLW croaker</t>
  </si>
  <si>
    <t>YLW croakers</t>
  </si>
  <si>
    <t>Calamari</t>
  </si>
  <si>
    <t xml:space="preserve">basa </t>
  </si>
  <si>
    <t>pla salid</t>
  </si>
  <si>
    <t>pomfret</t>
  </si>
  <si>
    <t>smelt fish</t>
  </si>
  <si>
    <t>duck fish</t>
  </si>
  <si>
    <t>Oyster meat</t>
  </si>
  <si>
    <t>Scallop meat</t>
  </si>
  <si>
    <t>snow Crab</t>
  </si>
  <si>
    <t>Squid ring</t>
  </si>
  <si>
    <t>Sarangani</t>
  </si>
  <si>
    <t>saury pike</t>
  </si>
  <si>
    <t>noodle fish</t>
  </si>
  <si>
    <t>marckeral</t>
  </si>
  <si>
    <t>white Shrimp</t>
  </si>
  <si>
    <t>Clam meat</t>
  </si>
  <si>
    <t xml:space="preserve">squid </t>
  </si>
  <si>
    <t>Shrimp ring</t>
  </si>
  <si>
    <t>Cool Ocean White Shrimp 21/25</t>
  </si>
  <si>
    <t>whtie Shrimp</t>
  </si>
  <si>
    <t>Famtail Shrimp</t>
  </si>
  <si>
    <t>Seafood Squid Rings</t>
  </si>
  <si>
    <t>The Sea Shrimp</t>
  </si>
  <si>
    <t>Seafood FRN Octopus</t>
  </si>
  <si>
    <t>Horse Mackerel</t>
  </si>
  <si>
    <t>Pollock Fish Fillet</t>
  </si>
  <si>
    <t>NK Tilapia Fillets</t>
  </si>
  <si>
    <t>Asian Dried Anchoy</t>
  </si>
  <si>
    <t>NK Fillet of Sole</t>
  </si>
  <si>
    <t>Thai Gold Shrimp</t>
  </si>
  <si>
    <t>Thai Gold FRN Shrimp</t>
  </si>
  <si>
    <t>KB Swimming Crab</t>
  </si>
  <si>
    <t>Baby Cuttlefish</t>
  </si>
  <si>
    <t>NK Wild Salmon</t>
  </si>
  <si>
    <t>TG Shrimp 26/30</t>
  </si>
  <si>
    <t>TG Shrimp 41/50</t>
  </si>
  <si>
    <t>TG Shrimps 21/25</t>
  </si>
  <si>
    <t>White Shrimp 51/60</t>
  </si>
  <si>
    <t>TG Shrimp 71/90</t>
  </si>
  <si>
    <t>NK Silver Fish 8/10</t>
  </si>
  <si>
    <t>NK Fantai Shrimp</t>
  </si>
  <si>
    <t>NK Breaded Shrimp</t>
  </si>
  <si>
    <t>NK Breaded Oysters</t>
  </si>
  <si>
    <t>Water Shrimp(Head)</t>
  </si>
  <si>
    <t>NK Lobster Tail</t>
  </si>
  <si>
    <t>TG Shrimp 8/12</t>
  </si>
  <si>
    <t>NK Shell Turtle</t>
  </si>
  <si>
    <t>BT Whiting Fish</t>
  </si>
  <si>
    <t>NK Tilapia</t>
  </si>
  <si>
    <t>Asian Fish Paste</t>
  </si>
  <si>
    <t>Jasmine Shrimp 31/40</t>
  </si>
  <si>
    <t>BT Lobster Tail</t>
  </si>
  <si>
    <t>NK Shrimp Easy Peel</t>
  </si>
  <si>
    <t>NK Wild Clams</t>
  </si>
  <si>
    <t>Pacific White Shrimp</t>
  </si>
  <si>
    <t>Peeled White Shrimp</t>
  </si>
  <si>
    <t>NK Pollock Filllets</t>
  </si>
  <si>
    <t>HL Chips&amp;Fish</t>
  </si>
  <si>
    <t>HL Fish Sticks</t>
  </si>
  <si>
    <t>Fish Burger Fillets</t>
  </si>
  <si>
    <t>Blue Jack Mackerel</t>
  </si>
  <si>
    <t>Ferma Mackerel</t>
  </si>
  <si>
    <t>DJSmoked Salmon</t>
  </si>
  <si>
    <t xml:space="preserve">Toppits Squid </t>
  </si>
  <si>
    <t>Toppits Octopus</t>
  </si>
  <si>
    <t>Toppits Saury</t>
  </si>
  <si>
    <t>DJ Cooked Clams</t>
  </si>
  <si>
    <t>DJ Frozen Scallops</t>
  </si>
  <si>
    <t>DJ Clam Meat</t>
  </si>
  <si>
    <t>SPK Raw Shrimp 41/50</t>
  </si>
  <si>
    <t>SPK Raw Shrimp 60/70</t>
  </si>
  <si>
    <t>Toppits Squid Calmar</t>
  </si>
  <si>
    <t>Squid Tentacle</t>
  </si>
  <si>
    <t>Squid Skewers</t>
  </si>
  <si>
    <t>Toppits Shrimp 71/90</t>
  </si>
  <si>
    <t>Marshall Fillet</t>
  </si>
  <si>
    <t>KINGFISH  STEAK</t>
  </si>
  <si>
    <t>JC battered fillets</t>
  </si>
  <si>
    <t>Cooked Whelk</t>
  </si>
  <si>
    <t>Shank Fish Anchovy</t>
  </si>
  <si>
    <t>Shank Fish Black Anchovy</t>
  </si>
  <si>
    <t>Black Anchovy</t>
  </si>
  <si>
    <t>Yellow Catfish</t>
  </si>
  <si>
    <t>SFB Fish Paste</t>
  </si>
  <si>
    <t>Spiny Goby</t>
  </si>
  <si>
    <t>Tiny Water Shrimp</t>
  </si>
  <si>
    <t>Frozen Mullet</t>
  </si>
  <si>
    <t>Whole Sand Goby</t>
  </si>
  <si>
    <t>Frozen Crab Paste</t>
  </si>
  <si>
    <t>Milkfish Belly</t>
  </si>
  <si>
    <t>Bangus Embutido</t>
  </si>
  <si>
    <t>PinoyFiesta Milkfish</t>
  </si>
  <si>
    <t>BNLS Milkfish Fillet</t>
  </si>
  <si>
    <t>Boneless Milkfish</t>
  </si>
  <si>
    <t>UB Red Thread Fish</t>
  </si>
  <si>
    <t>Water Shrimps 6/8</t>
  </si>
  <si>
    <t>VS Goldband Fusilier</t>
  </si>
  <si>
    <t>VS Climbing Perch</t>
  </si>
  <si>
    <t>CO WHITE Shrimp</t>
  </si>
  <si>
    <t xml:space="preserve">CO WHITE Shrimp </t>
  </si>
  <si>
    <t>CO GR Tiger Shrimp</t>
  </si>
  <si>
    <t>CO IQF Sole Portions</t>
  </si>
  <si>
    <t>CO BLK Tiger Shrimp</t>
  </si>
  <si>
    <t>CO Baby Scallops</t>
  </si>
  <si>
    <t>CO Peeled Shrimp</t>
  </si>
  <si>
    <t>CO BLK TGR Shrimp</t>
  </si>
  <si>
    <t>CO Cocktail Shrimp</t>
  </si>
  <si>
    <t>CO Shrimp Ring</t>
  </si>
  <si>
    <t>Dom Smoked Salmon</t>
  </si>
  <si>
    <t>AA-1 Mackerel</t>
  </si>
  <si>
    <t>BBW Baby Bangus</t>
  </si>
  <si>
    <t>Baby Milk Fish</t>
  </si>
  <si>
    <t>BNLS Milk Fish</t>
  </si>
  <si>
    <t>Smoked Milkfish</t>
  </si>
  <si>
    <t>AA-1 Frozen Tilapia</t>
  </si>
  <si>
    <t>BLK TGR Shrimp 8/12</t>
  </si>
  <si>
    <t>NK Flounder Fillets</t>
  </si>
  <si>
    <t>AAW Basa Fillet</t>
  </si>
  <si>
    <t>White Shrimp 31/35</t>
  </si>
  <si>
    <t>OCWhite Shrimp 21/25</t>
  </si>
  <si>
    <t>SB Peeled Shrimp</t>
  </si>
  <si>
    <t>SB Female Capelin</t>
  </si>
  <si>
    <t>SB Tilapia Fillet</t>
  </si>
  <si>
    <t>SB Basa Filest</t>
  </si>
  <si>
    <t>SB Big Eye Fish</t>
  </si>
  <si>
    <t>SB Frozen Shrimp</t>
  </si>
  <si>
    <t>SB Basa Fillet</t>
  </si>
  <si>
    <t>SB Salmon Portion</t>
  </si>
  <si>
    <t>SB Cod Fillet</t>
  </si>
  <si>
    <t>SB Lobster Tails</t>
  </si>
  <si>
    <t>SB Snow Crab</t>
  </si>
  <si>
    <t>SB Cutlefish</t>
  </si>
  <si>
    <t>Squid Tenacles</t>
  </si>
  <si>
    <t>Dalagang Bukid</t>
  </si>
  <si>
    <t>Tulingan Bullet Tuna</t>
  </si>
  <si>
    <t>Clam Meat 300/500</t>
  </si>
  <si>
    <t>White Shrimp 40/50</t>
  </si>
  <si>
    <t xml:space="preserve">GL BLK TGR Shrimp </t>
  </si>
  <si>
    <t>GL Basa Fillet</t>
  </si>
  <si>
    <t>GK Salman Fillet</t>
  </si>
  <si>
    <t>GL Sardine</t>
  </si>
  <si>
    <t>GL Conch Meat</t>
  </si>
  <si>
    <t>GL Butter Fish</t>
  </si>
  <si>
    <t>GW Ribbon Fish</t>
  </si>
  <si>
    <t>GL Red Fish Fillet</t>
  </si>
  <si>
    <t>GL Squid Tube</t>
  </si>
  <si>
    <t>GL BLK TGR Shrimp</t>
  </si>
  <si>
    <t>GL Herring</t>
  </si>
  <si>
    <t>Cooked Shrimp 90/110</t>
  </si>
  <si>
    <t>AW Raw Shrimp 30/40</t>
  </si>
  <si>
    <t>Aliment Scampi Tails</t>
  </si>
  <si>
    <t>Smoked GalungGong</t>
  </si>
  <si>
    <t>3Fish Bombay Duck</t>
  </si>
  <si>
    <t>3Fish YLW Croakers</t>
  </si>
  <si>
    <t>OM Smoked Salmon</t>
  </si>
  <si>
    <t>Salted YLW Croaker</t>
  </si>
  <si>
    <t>3Fish Crab</t>
  </si>
  <si>
    <t>3Fish Wild Hairtail</t>
  </si>
  <si>
    <t>OM Frozen Pompano</t>
  </si>
  <si>
    <t>3Fish Clammeat</t>
  </si>
  <si>
    <t>Sea Catch Galunggong</t>
  </si>
  <si>
    <t>Dried Ponyfish</t>
  </si>
  <si>
    <t>Surimi Scallop</t>
  </si>
  <si>
    <t>Dried Pla Salid</t>
  </si>
  <si>
    <t xml:space="preserve">TF Raw Shrimp </t>
  </si>
  <si>
    <t>VS Dried Anchovy</t>
  </si>
  <si>
    <t>VS Dry Herring</t>
  </si>
  <si>
    <t>Fuyang White Pomfret</t>
  </si>
  <si>
    <t>FY BLK TGR Shrimp</t>
  </si>
  <si>
    <t>FY Smelt Fish</t>
  </si>
  <si>
    <t>FY Cocktail Shrimp</t>
  </si>
  <si>
    <t>FY YLW Croaker</t>
  </si>
  <si>
    <t>FY Butter Fish</t>
  </si>
  <si>
    <t>FY Duck Fish</t>
  </si>
  <si>
    <t>FY Yellow Croaker</t>
  </si>
  <si>
    <t>FYSnow Crab Legs</t>
  </si>
  <si>
    <t>HY Scallop Meat</t>
  </si>
  <si>
    <t>HY White Shrimp</t>
  </si>
  <si>
    <t>HY Oyster Meat</t>
  </si>
  <si>
    <t>GL White Shrimp</t>
  </si>
  <si>
    <t>3Fish Abalone</t>
  </si>
  <si>
    <t xml:space="preserve">Whole Ark Shell </t>
  </si>
  <si>
    <t>FY Peeled Shrimp</t>
  </si>
  <si>
    <t>CO Tilapia Fillets</t>
  </si>
  <si>
    <t>SFL Salad Shrimp</t>
  </si>
  <si>
    <t>Vanoni's Shrimp</t>
  </si>
  <si>
    <t>BT White Shrimp</t>
  </si>
  <si>
    <t>Boneless Milk Fish</t>
  </si>
  <si>
    <t>Sarangani Hot Spicy</t>
  </si>
  <si>
    <t>OC Shrimp 50/60</t>
  </si>
  <si>
    <t>GL Saury Pike</t>
  </si>
  <si>
    <t>GL Dalagang Bukid</t>
  </si>
  <si>
    <t>SF Noodle Fish</t>
  </si>
  <si>
    <t>Indian Mackeral</t>
  </si>
  <si>
    <t>MC Shrimp 31/40</t>
  </si>
  <si>
    <t>MC WHT Shrimp 41/50</t>
  </si>
  <si>
    <t>Vanonis Shrimp 40/50</t>
  </si>
  <si>
    <t>Frozen Small Mackerel</t>
  </si>
  <si>
    <t>CB</t>
  </si>
  <si>
    <t>Seafood RED FISH</t>
  </si>
  <si>
    <t>Seafood Lover RED FISH</t>
  </si>
  <si>
    <t>Selva BLK TGR Shrimp</t>
  </si>
  <si>
    <t>VW05</t>
  </si>
  <si>
    <t>V</t>
  </si>
  <si>
    <t>6139199041</t>
  </si>
  <si>
    <t>NK Black Cod Steak</t>
  </si>
  <si>
    <t>VW07</t>
  </si>
  <si>
    <t xml:space="preserve">black cod </t>
  </si>
  <si>
    <t>Northern King Black Cod Steak</t>
  </si>
  <si>
    <t>VW25</t>
  </si>
  <si>
    <t>VS Mud Fish</t>
  </si>
  <si>
    <t>VW15</t>
  </si>
  <si>
    <t>mud fish</t>
  </si>
  <si>
    <t>VS FROZEN Mud Fish</t>
  </si>
  <si>
    <t>CO Impex Mackerel</t>
  </si>
  <si>
    <t>Cool Ocean Impex Mackerel</t>
  </si>
  <si>
    <t>CO King Fish Steak</t>
  </si>
  <si>
    <t>king fish</t>
  </si>
  <si>
    <t>Cool Ocean King Fish Steak</t>
  </si>
  <si>
    <t>COI Snakehead Fish</t>
  </si>
  <si>
    <t xml:space="preserve">snakehead </t>
  </si>
  <si>
    <t>COI Frozen Snakehead Fish</t>
  </si>
  <si>
    <t>CO Salmon Fillet</t>
  </si>
  <si>
    <t>VW10</t>
  </si>
  <si>
    <t xml:space="preserve">salmon </t>
  </si>
  <si>
    <t>CoolOcean Salmon Fillet</t>
  </si>
  <si>
    <t>SB FRN Whole Sole</t>
  </si>
  <si>
    <t>VW20</t>
  </si>
  <si>
    <t>whole sole</t>
  </si>
  <si>
    <t>Seabo Frozen Whole Sole Round</t>
  </si>
  <si>
    <t>Winful Sea Bass</t>
  </si>
  <si>
    <t xml:space="preserve">bass steak </t>
  </si>
  <si>
    <t>Winful Sea Bass Steak</t>
  </si>
  <si>
    <t>Salmon Fillet</t>
  </si>
  <si>
    <t>Atlamtic Salmon Fillet</t>
  </si>
  <si>
    <t>SB Cod Steak</t>
  </si>
  <si>
    <t xml:space="preserve">cod steak </t>
  </si>
  <si>
    <t>Seabo Cod Steak</t>
  </si>
  <si>
    <t>GL Grey Mullet</t>
  </si>
  <si>
    <t>grey mullet</t>
  </si>
  <si>
    <t>Great Lake Grey Mullet</t>
  </si>
  <si>
    <t>Golden Pompano</t>
  </si>
  <si>
    <t>pompano</t>
  </si>
  <si>
    <t>Searay Mama Golden Pompano</t>
  </si>
  <si>
    <t>Wild Black Pomfret</t>
  </si>
  <si>
    <t>BLK pomfret</t>
  </si>
  <si>
    <t>Searay Holdings Wild Black Pomfret</t>
  </si>
  <si>
    <t>Searay Skipjack Tuna</t>
  </si>
  <si>
    <t>Great Lake Mackerel</t>
  </si>
  <si>
    <t>Great Lake Grey Sole</t>
  </si>
  <si>
    <t>grey sole</t>
  </si>
  <si>
    <t>Golden Mackerel</t>
  </si>
  <si>
    <t>Golden Brand Mackerel</t>
  </si>
  <si>
    <t>3Fish Jacket Fish</t>
  </si>
  <si>
    <t>VW08</t>
  </si>
  <si>
    <t>jacket fish</t>
  </si>
  <si>
    <t>3Fish Frozen Leather Jacket Fish</t>
  </si>
  <si>
    <t>Fuyang Cuttle Fish</t>
  </si>
  <si>
    <t>cuttle fish</t>
  </si>
  <si>
    <t>Fu Yang Yellow Croaker Courbine</t>
  </si>
  <si>
    <t>FY Pangasius Fish</t>
  </si>
  <si>
    <t>Fu Yang Pangasius Fish</t>
  </si>
  <si>
    <t>FY BLK Pomfret</t>
  </si>
  <si>
    <t>Fu Yang Black Pomfret</t>
  </si>
  <si>
    <t>FY King Fish Steak</t>
  </si>
  <si>
    <t>Fu Yang King Fish Steak</t>
  </si>
  <si>
    <t>FY Golden Pomfret</t>
  </si>
  <si>
    <t>Fuyang Golden Pomfret</t>
  </si>
  <si>
    <t>FY Salmon Fillet</t>
  </si>
  <si>
    <t>Fuyang Salmon Fillet</t>
  </si>
  <si>
    <t>BT Sea Bass Fillet</t>
  </si>
  <si>
    <t>sea bass</t>
  </si>
  <si>
    <t>Black Tie Sea Bass Fillet</t>
  </si>
  <si>
    <t>Tambokol Tuna</t>
  </si>
  <si>
    <t>Mindoro Tambokol Tuna</t>
  </si>
  <si>
    <t>AA-1 Milk Fish</t>
  </si>
  <si>
    <t>AA-1 Whole Bangus Milk Fish</t>
  </si>
  <si>
    <t>Yellow Scad</t>
  </si>
  <si>
    <t>YLW scad</t>
  </si>
  <si>
    <t>Salay-Salay Yellow Scad(Searay Foods)</t>
  </si>
  <si>
    <t>SF Catfish Silure</t>
  </si>
  <si>
    <t>Searay Foods Catfish Silure</t>
  </si>
  <si>
    <t>FY Turbot Fish</t>
  </si>
  <si>
    <t>turbot fish</t>
  </si>
  <si>
    <t>Fuyang Turbot Fish</t>
  </si>
  <si>
    <t>FY Jacket Fish</t>
  </si>
  <si>
    <t>VW30</t>
  </si>
  <si>
    <t>Fuyang Leather Jacket Fish</t>
  </si>
  <si>
    <t>06580603340</t>
  </si>
  <si>
    <t>SALTED FISH</t>
  </si>
  <si>
    <t>340G</t>
  </si>
  <si>
    <t>CARIBBEAN DELIGHT SALTED FISH</t>
  </si>
  <si>
    <t>011080</t>
  </si>
  <si>
    <t>06252602079</t>
  </si>
  <si>
    <t>SLT MACKEREL FILLETS</t>
  </si>
  <si>
    <t>MACKEREL FLT</t>
  </si>
  <si>
    <t>SEAPRO MACKEREL FILLETS SALTED</t>
  </si>
  <si>
    <t>BONED SALTED POLLOCK</t>
  </si>
  <si>
    <t>B/S POLLOCK</t>
  </si>
  <si>
    <t>BONED SALTED ALASKAN POLLOCK FILLETS</t>
  </si>
  <si>
    <t>06580603330</t>
  </si>
  <si>
    <t>BONED SALTED FISH</t>
  </si>
  <si>
    <t>B/S FISH</t>
  </si>
  <si>
    <t>CARIBBEAN DELIGHT BONED SALT FISH</t>
  </si>
  <si>
    <t>06945500011</t>
  </si>
  <si>
    <t>BONED SALTED COD</t>
  </si>
  <si>
    <t>B/S COD</t>
  </si>
  <si>
    <t>SEAL ISLAND BONED SALTED COD</t>
  </si>
  <si>
    <t>06945500083</t>
  </si>
  <si>
    <t>SALTED COD BITS</t>
  </si>
  <si>
    <t>SLT COD BITS</t>
  </si>
  <si>
    <t>SEAL ISLAND SALTED COD BITS</t>
  </si>
  <si>
    <t>24310</t>
  </si>
  <si>
    <t>VANCOUVER CRAB</t>
  </si>
  <si>
    <t>VAN CRAB</t>
  </si>
  <si>
    <t>LIVE VANCOUVER CRAB</t>
  </si>
  <si>
    <t>34310</t>
  </si>
  <si>
    <t>ROCK CRAB</t>
  </si>
  <si>
    <t>VW45</t>
  </si>
  <si>
    <t>LIVE ROCK CRAB</t>
  </si>
  <si>
    <t>4002</t>
  </si>
  <si>
    <t>RED SNAPPER</t>
  </si>
  <si>
    <t>FRESH RED SNAPPER</t>
  </si>
  <si>
    <t>4003</t>
  </si>
  <si>
    <t>SHARK</t>
  </si>
  <si>
    <t>FRESH SHARK</t>
  </si>
  <si>
    <t>4004</t>
  </si>
  <si>
    <t>YELLOW POMFRET</t>
  </si>
  <si>
    <t>YLW POMFRET</t>
  </si>
  <si>
    <t>FRESH YELLOW POMFRET</t>
  </si>
  <si>
    <t>4007</t>
  </si>
  <si>
    <t>SPANISH MACKEREL</t>
  </si>
  <si>
    <t>ES MACKEREL</t>
  </si>
  <si>
    <t>FRESH SPANISH MACKEREL</t>
  </si>
  <si>
    <t>4010</t>
  </si>
  <si>
    <t>BLUE FISH</t>
  </si>
  <si>
    <t>FRESH BLUE FISH</t>
  </si>
  <si>
    <t>4016</t>
  </si>
  <si>
    <t>SEA BREAM</t>
  </si>
  <si>
    <t>FRESH SEA BREAM</t>
  </si>
  <si>
    <t>4017</t>
  </si>
  <si>
    <t>SEA BASS</t>
  </si>
  <si>
    <t>FRESH SEA BASS</t>
  </si>
  <si>
    <t>4020</t>
  </si>
  <si>
    <t>SKATE FISH</t>
  </si>
  <si>
    <t>FRESH SKATE FISH</t>
  </si>
  <si>
    <t>4031</t>
  </si>
  <si>
    <t>TILAPIA</t>
  </si>
  <si>
    <t>VW04</t>
  </si>
  <si>
    <t>FRESH TILAPIA</t>
  </si>
  <si>
    <t>4032</t>
  </si>
  <si>
    <t>MILK FISH</t>
  </si>
  <si>
    <t>FRESH MILK FISH</t>
  </si>
  <si>
    <t>4036</t>
  </si>
  <si>
    <t>HERRING</t>
  </si>
  <si>
    <t>VW50</t>
  </si>
  <si>
    <t>FRESH HERRING</t>
  </si>
  <si>
    <t>4044</t>
  </si>
  <si>
    <t>SNAIL</t>
  </si>
  <si>
    <t>LIVE SNAIL</t>
  </si>
  <si>
    <t>LIVA SNAIL</t>
  </si>
  <si>
    <t>4045</t>
  </si>
  <si>
    <t>PASTA CLAM</t>
  </si>
  <si>
    <t>LIVE PASTA CLAM</t>
  </si>
  <si>
    <t>4049</t>
  </si>
  <si>
    <t>CARP FISH</t>
  </si>
  <si>
    <t>LIVE CARP FISH</t>
  </si>
  <si>
    <t>4052</t>
  </si>
  <si>
    <t>STRIPED BASS</t>
  </si>
  <si>
    <t>VW100</t>
  </si>
  <si>
    <t>LIVE STRIPED BASS</t>
  </si>
  <si>
    <t>4054</t>
  </si>
  <si>
    <t>SALMON STEAK</t>
  </si>
  <si>
    <t>FRESH SILMON STEAK</t>
  </si>
  <si>
    <t>4105</t>
  </si>
  <si>
    <t>LOBSTER</t>
  </si>
  <si>
    <t>VW22</t>
  </si>
  <si>
    <t>GRADE A LIVE LOBSTER</t>
  </si>
  <si>
    <t>4110</t>
  </si>
  <si>
    <t>RAINBOW FISH</t>
  </si>
  <si>
    <t>LIVE RAINBOW FISH</t>
  </si>
  <si>
    <t>4204</t>
  </si>
  <si>
    <t>SALMON FILLET</t>
  </si>
  <si>
    <t>SALMON FLT</t>
  </si>
  <si>
    <t>FRESH SALMON FILLET</t>
  </si>
  <si>
    <t>4205</t>
  </si>
  <si>
    <t>YELLOW GROUPER</t>
  </si>
  <si>
    <t>VW06</t>
  </si>
  <si>
    <t>YLW GROUPER</t>
  </si>
  <si>
    <t>FRESH YELLOW GROUPER</t>
  </si>
  <si>
    <t>4209</t>
  </si>
  <si>
    <t>WHITING FISH</t>
  </si>
  <si>
    <t>VW70</t>
  </si>
  <si>
    <t>FRESH WHITING FISH</t>
  </si>
  <si>
    <t>4214</t>
  </si>
  <si>
    <t>SMELT</t>
  </si>
  <si>
    <t>VW80</t>
  </si>
  <si>
    <t>FRESH SMELT</t>
  </si>
  <si>
    <t>4216</t>
  </si>
  <si>
    <t>CAT FISH</t>
  </si>
  <si>
    <t>LIVE CAT FISH</t>
  </si>
  <si>
    <t>4220</t>
  </si>
  <si>
    <t>LANE SNAPPER</t>
  </si>
  <si>
    <t>LIVE LANE SNAPPER</t>
  </si>
  <si>
    <t>4305</t>
  </si>
  <si>
    <t>MANILA CLAM</t>
  </si>
  <si>
    <t>VW200</t>
  </si>
  <si>
    <t>LIVE MANILA CLAM</t>
  </si>
  <si>
    <t>4309</t>
  </si>
  <si>
    <t>FRESH WHITE SHRIMP</t>
  </si>
  <si>
    <t>VW40</t>
  </si>
  <si>
    <t>WHT SHRIMP</t>
  </si>
  <si>
    <t>FRESH WHITE SHRIMP WITH HEAD</t>
  </si>
  <si>
    <t>4311</t>
  </si>
  <si>
    <t>CHERRY STONE CLAM</t>
  </si>
  <si>
    <t>CHR STN CLAM</t>
  </si>
  <si>
    <t>LIVE CHERRY STONE CLAM</t>
  </si>
  <si>
    <t>4313</t>
  </si>
  <si>
    <t>OYSTER IN SHELL</t>
  </si>
  <si>
    <t>VW60</t>
  </si>
  <si>
    <t>OYSTER I/S</t>
  </si>
  <si>
    <t>LIVE OYSTER IN SHELL</t>
  </si>
  <si>
    <t>4315</t>
  </si>
  <si>
    <t>WHOLE SQUID</t>
  </si>
  <si>
    <t>WHL SQUID</t>
  </si>
  <si>
    <t>FRESH WHOLE SQUID</t>
  </si>
  <si>
    <t>4330</t>
  </si>
  <si>
    <t>KING FISH</t>
  </si>
  <si>
    <t>VW12</t>
  </si>
  <si>
    <t>FRESH KING FISH</t>
  </si>
  <si>
    <t>4373</t>
  </si>
  <si>
    <t>FLUKE</t>
  </si>
  <si>
    <t>FRESH FLUKE</t>
  </si>
  <si>
    <t>70</t>
  </si>
  <si>
    <t>YELLOW SNAPPER</t>
  </si>
  <si>
    <t>YLW SNAPPER</t>
  </si>
  <si>
    <t>FRESH YELLOW SNAPPER</t>
  </si>
  <si>
    <t>71</t>
  </si>
  <si>
    <t>FRESH LANE SNAPPER</t>
  </si>
  <si>
    <t>78</t>
  </si>
  <si>
    <t>TILAPIA FILLET</t>
  </si>
  <si>
    <t>TILAPIA FLT</t>
  </si>
  <si>
    <t>FRESH TILAPIA FILLET</t>
  </si>
  <si>
    <t>4053</t>
  </si>
  <si>
    <t>JACK FISH</t>
  </si>
  <si>
    <t>FRESH JACK FISH</t>
  </si>
  <si>
    <t>4057</t>
  </si>
  <si>
    <t>DOG FISH</t>
  </si>
  <si>
    <t>LIVE DOG FISH</t>
  </si>
  <si>
    <t>4058</t>
  </si>
  <si>
    <t>4059</t>
  </si>
  <si>
    <t>TILE GROUPER STEAK</t>
  </si>
  <si>
    <t>TILE GRP STK</t>
  </si>
  <si>
    <t>FRESH TILE GROUPER STEAK</t>
  </si>
  <si>
    <t>4060</t>
  </si>
  <si>
    <t>TILE GROUPER TAIL</t>
  </si>
  <si>
    <t>TL GRP TAIL</t>
  </si>
  <si>
    <t>4061</t>
  </si>
  <si>
    <t>TILE GROUPER HEAD</t>
  </si>
  <si>
    <t>TL GRP HEAD</t>
  </si>
  <si>
    <t>4062</t>
  </si>
  <si>
    <t>TUNA FISH</t>
  </si>
  <si>
    <t>VW01</t>
  </si>
  <si>
    <t>FRESH TUNA FISH</t>
  </si>
  <si>
    <t>4063</t>
  </si>
  <si>
    <t>RB TROUT FISH EGGS</t>
  </si>
  <si>
    <t>FISH EGGS</t>
  </si>
  <si>
    <t>FRESH RAINBOW TROUT FISH EGGS</t>
  </si>
  <si>
    <t>4064</t>
  </si>
  <si>
    <t>COD FILLET</t>
  </si>
  <si>
    <t>FRESH COD FILLET</t>
  </si>
  <si>
    <t>4065</t>
  </si>
  <si>
    <t>WHOLE SALMON</t>
  </si>
  <si>
    <t>ATLANTIC WHOLE SALMON</t>
  </si>
  <si>
    <t>4066</t>
  </si>
  <si>
    <t>GOAT FISH</t>
  </si>
  <si>
    <t>FRESH GOAT FISH</t>
  </si>
  <si>
    <t>4067</t>
  </si>
  <si>
    <t>STRAWBERRY GROUPER</t>
  </si>
  <si>
    <t>STRB GRP</t>
  </si>
  <si>
    <t>FRESH STRAWBERRY GROUPER</t>
  </si>
  <si>
    <t>4068</t>
  </si>
  <si>
    <t>RED MULLET</t>
  </si>
  <si>
    <t>FRESH RED MULLET</t>
  </si>
  <si>
    <t>4069</t>
  </si>
  <si>
    <t>MULLET</t>
  </si>
  <si>
    <t>FRESH MULLET</t>
  </si>
  <si>
    <t>4070</t>
  </si>
  <si>
    <t>HILSA</t>
  </si>
  <si>
    <t>FRESH HILSA</t>
  </si>
  <si>
    <t>4071</t>
  </si>
  <si>
    <t>BANAMUDI</t>
  </si>
  <si>
    <t>LIVE BANAMUDI</t>
  </si>
  <si>
    <t>4072</t>
  </si>
  <si>
    <t>CROKER</t>
  </si>
  <si>
    <t>VW33</t>
  </si>
  <si>
    <t>FRESH CROKER</t>
  </si>
  <si>
    <t>4073</t>
  </si>
  <si>
    <t>PORGIE FISH</t>
  </si>
  <si>
    <t>FRESH PORGIE FISH</t>
  </si>
  <si>
    <t>4074</t>
  </si>
  <si>
    <t>GROUPER MEAT CUTTED</t>
  </si>
  <si>
    <t>GROUPER MEAT</t>
  </si>
  <si>
    <t>FRESH GROUPER MEAT CUTTED</t>
  </si>
  <si>
    <t>4075</t>
  </si>
  <si>
    <t>RED GROUPER STEAK</t>
  </si>
  <si>
    <t>RED GRP STK</t>
  </si>
  <si>
    <t>FRESH RED GROUPER STEAK</t>
  </si>
  <si>
    <t>4076</t>
  </si>
  <si>
    <t>RED GROUPER TAIL</t>
  </si>
  <si>
    <t>RED GRP TAIL</t>
  </si>
  <si>
    <t>FRESH RED GROUPER TAIL</t>
  </si>
  <si>
    <t>4077</t>
  </si>
  <si>
    <t>RED GROUPER BELLY</t>
  </si>
  <si>
    <t>RED GRP BLY</t>
  </si>
  <si>
    <t>FRESH RED GROUPER BELLY</t>
  </si>
  <si>
    <t>4078</t>
  </si>
  <si>
    <t>RED GROUPER HEAD</t>
  </si>
  <si>
    <t>RED GRP HD</t>
  </si>
  <si>
    <t>FRESH RED GROUPER HEAD</t>
  </si>
  <si>
    <t>4079</t>
  </si>
  <si>
    <t>SALMON FISH STEAK</t>
  </si>
  <si>
    <t>SALMON STK</t>
  </si>
  <si>
    <t>FRESH SALMON FISH STEAK</t>
  </si>
  <si>
    <t>4080</t>
  </si>
  <si>
    <t>SALMON FISH TAIL</t>
  </si>
  <si>
    <t>SALMON TAIL</t>
  </si>
  <si>
    <t>FRESH SALMON FISH TAIL</t>
  </si>
  <si>
    <t>4081</t>
  </si>
  <si>
    <t>SALMON FISH HEAD</t>
  </si>
  <si>
    <t>SALMON HD</t>
  </si>
  <si>
    <t>FRESH SALMON FISH HEAD</t>
  </si>
  <si>
    <t>4082</t>
  </si>
  <si>
    <t>YELLOW GROUPER STEAK</t>
  </si>
  <si>
    <t>VW150</t>
  </si>
  <si>
    <t>YLW GRP STK</t>
  </si>
  <si>
    <t>FRESH YELLOW GROUPER STEAK</t>
  </si>
  <si>
    <t>4083</t>
  </si>
  <si>
    <t>YELLOW GROUPER TAIL</t>
  </si>
  <si>
    <t>YLW GRP TAIL</t>
  </si>
  <si>
    <t>FRESH YELLOW GROUPER TAIL</t>
  </si>
  <si>
    <t>4084</t>
  </si>
  <si>
    <t>YELLOW GROUPER BELLY</t>
  </si>
  <si>
    <t>YLW GRP BLY</t>
  </si>
  <si>
    <t>FRESH YELLOW GROUPER BELLY</t>
  </si>
  <si>
    <t>4085</t>
  </si>
  <si>
    <t>YELLOW GROUPER HEAD</t>
  </si>
  <si>
    <t>YLW GRP HD</t>
  </si>
  <si>
    <t>FRESH YELLOW GROUPER HEAD</t>
  </si>
  <si>
    <t>4086</t>
  </si>
  <si>
    <t>KING FISH STEAK</t>
  </si>
  <si>
    <t>KING FS STK</t>
  </si>
  <si>
    <t>FRESH KING FISH STEAK</t>
  </si>
  <si>
    <t>4087</t>
  </si>
  <si>
    <t>KING FISH TAIL</t>
  </si>
  <si>
    <t>KING FS TAIL</t>
  </si>
  <si>
    <t>FRESH KING FISH TAIL</t>
  </si>
  <si>
    <t>4088</t>
  </si>
  <si>
    <t>KING FISH HEAD</t>
  </si>
  <si>
    <t>KING FS HD</t>
  </si>
  <si>
    <t>FRESH KING FISH HEAD</t>
  </si>
  <si>
    <t>24471</t>
  </si>
  <si>
    <t>24472</t>
  </si>
  <si>
    <t>24473</t>
  </si>
  <si>
    <t>24474</t>
  </si>
  <si>
    <t>24475</t>
  </si>
  <si>
    <t>24476</t>
  </si>
  <si>
    <t>24477</t>
  </si>
  <si>
    <t>24478</t>
  </si>
  <si>
    <t>24479</t>
  </si>
  <si>
    <t>24480</t>
  </si>
  <si>
    <t>24481</t>
  </si>
  <si>
    <t>24482</t>
  </si>
  <si>
    <t>24483</t>
  </si>
  <si>
    <t>24484</t>
  </si>
  <si>
    <t>24485</t>
  </si>
  <si>
    <t>24486</t>
  </si>
  <si>
    <t>24487</t>
  </si>
  <si>
    <t>24488</t>
  </si>
  <si>
    <t>24489</t>
  </si>
  <si>
    <t>24490</t>
  </si>
  <si>
    <t>24491</t>
  </si>
  <si>
    <t>24492</t>
  </si>
  <si>
    <t>24493</t>
  </si>
  <si>
    <t>24494</t>
  </si>
  <si>
    <t>24495</t>
  </si>
  <si>
    <t>24496</t>
  </si>
  <si>
    <t>24497</t>
  </si>
  <si>
    <t>24498</t>
  </si>
  <si>
    <t>24499</t>
  </si>
  <si>
    <t>24500</t>
  </si>
  <si>
    <t>24501</t>
  </si>
  <si>
    <t>24502</t>
  </si>
  <si>
    <t>24503</t>
  </si>
  <si>
    <t>24504</t>
  </si>
  <si>
    <t>24505</t>
  </si>
  <si>
    <t>24506</t>
  </si>
  <si>
    <t>24507</t>
  </si>
  <si>
    <t>24508</t>
  </si>
  <si>
    <t>24509</t>
  </si>
  <si>
    <t>24510</t>
  </si>
  <si>
    <t>24511</t>
  </si>
  <si>
    <t>24512</t>
  </si>
  <si>
    <t>24513</t>
  </si>
  <si>
    <t>24514</t>
  </si>
  <si>
    <t>24515</t>
  </si>
  <si>
    <t>24516</t>
  </si>
  <si>
    <t>24517</t>
  </si>
  <si>
    <t>24518</t>
  </si>
  <si>
    <t>24519</t>
  </si>
  <si>
    <t>24520</t>
  </si>
  <si>
    <t>24521</t>
  </si>
  <si>
    <t>24522</t>
  </si>
  <si>
    <t>24523</t>
  </si>
  <si>
    <t>24524</t>
  </si>
  <si>
    <t>24525</t>
  </si>
  <si>
    <t>24526</t>
  </si>
  <si>
    <t>24527</t>
  </si>
  <si>
    <t>24528</t>
  </si>
  <si>
    <t>24529</t>
  </si>
  <si>
    <t>24530</t>
  </si>
  <si>
    <t>24531</t>
  </si>
  <si>
    <t>24532</t>
  </si>
  <si>
    <t>24533</t>
  </si>
  <si>
    <t>24534</t>
  </si>
  <si>
    <t>24535</t>
  </si>
  <si>
    <t>24536</t>
  </si>
  <si>
    <t>24537</t>
  </si>
  <si>
    <t>24538</t>
  </si>
  <si>
    <t>24539</t>
  </si>
</sst>
</file>

<file path=xl/styles.xml><?xml version="1.0" encoding="utf-8"?>
<styleSheet xmlns="http://schemas.openxmlformats.org/spreadsheetml/2006/main">
  <numFmts count="15">
    <numFmt numFmtId="164" formatCode="000\ 00000\ 00000\ 0"/>
    <numFmt numFmtId="165" formatCode="00000.0000"/>
    <numFmt numFmtId="166" formatCode="00.0"/>
    <numFmt numFmtId="167" formatCode="0000.0"/>
    <numFmt numFmtId="168" formatCode="000000000"/>
    <numFmt numFmtId="169" formatCode="0000"/>
    <numFmt numFmtId="170" formatCode="0000000"/>
    <numFmt numFmtId="171" formatCode="mm/dd/yy"/>
    <numFmt numFmtId="172" formatCode="000000"/>
    <numFmt numFmtId="173" formatCode="00"/>
    <numFmt numFmtId="174" formatCode="0.000"/>
    <numFmt numFmtId="175" formatCode="0.0"/>
    <numFmt numFmtId="176" formatCode="000\ 00000\ 00000"/>
    <numFmt numFmtId="177" formatCode="000000\ 000"/>
    <numFmt numFmtId="178" formatCode="00000"/>
  </numFmts>
  <fonts count="37">
    <font>
      <sz val="10"/>
      <name val="Arial"/>
    </font>
    <font>
      <sz val="10"/>
      <name val="Arial"/>
      <family val="2"/>
    </font>
    <font>
      <b/>
      <sz val="9"/>
      <name val="Arial"/>
      <family val="2"/>
    </font>
    <font>
      <b/>
      <sz val="10"/>
      <name val="Arial"/>
      <family val="2"/>
    </font>
    <font>
      <b/>
      <sz val="9"/>
      <color indexed="18"/>
      <name val="Arial"/>
      <family val="2"/>
    </font>
    <font>
      <b/>
      <u/>
      <sz val="10"/>
      <color indexed="18"/>
      <name val="Arial"/>
      <family val="2"/>
    </font>
    <font>
      <b/>
      <sz val="12"/>
      <color indexed="18"/>
      <name val="Arial"/>
      <family val="2"/>
    </font>
    <font>
      <b/>
      <u/>
      <sz val="8"/>
      <color indexed="18"/>
      <name val="Arial"/>
      <family val="2"/>
    </font>
    <font>
      <b/>
      <sz val="10"/>
      <color indexed="18"/>
      <name val="Arial"/>
      <family val="2"/>
    </font>
    <font>
      <sz val="8"/>
      <name val="Arial"/>
      <family val="2"/>
    </font>
    <font>
      <sz val="9"/>
      <color indexed="18"/>
      <name val="Arial"/>
      <family val="2"/>
    </font>
    <font>
      <b/>
      <sz val="8"/>
      <color indexed="18"/>
      <name val="Arial"/>
      <family val="2"/>
    </font>
    <font>
      <b/>
      <sz val="8"/>
      <name val="Arial"/>
      <family val="2"/>
    </font>
    <font>
      <sz val="9"/>
      <name val="Arial"/>
      <family val="2"/>
    </font>
    <font>
      <b/>
      <sz val="11"/>
      <name val="Arial"/>
      <family val="2"/>
    </font>
    <font>
      <sz val="10"/>
      <name val="Arial"/>
      <family val="2"/>
    </font>
    <font>
      <b/>
      <sz val="8"/>
      <color indexed="81"/>
      <name val="Tahoma"/>
      <family val="2"/>
    </font>
    <font>
      <sz val="8"/>
      <color indexed="81"/>
      <name val="Tahoma"/>
      <family val="2"/>
    </font>
    <font>
      <b/>
      <sz val="8"/>
      <color indexed="12"/>
      <name val="Tahoma"/>
      <family val="2"/>
    </font>
    <font>
      <sz val="8"/>
      <color indexed="12"/>
      <name val="Tahoma"/>
      <family val="2"/>
    </font>
    <font>
      <u/>
      <sz val="8"/>
      <color indexed="81"/>
      <name val="Tahoma"/>
      <family val="2"/>
    </font>
    <font>
      <b/>
      <sz val="8"/>
      <color indexed="62"/>
      <name val="Tahoma"/>
      <family val="2"/>
    </font>
    <font>
      <sz val="8"/>
      <color indexed="62"/>
      <name val="Tahoma"/>
      <family val="2"/>
    </font>
    <font>
      <sz val="8"/>
      <color indexed="21"/>
      <name val="Arial"/>
      <family val="2"/>
    </font>
    <font>
      <b/>
      <sz val="11"/>
      <color indexed="18"/>
      <name val="Arial"/>
      <family val="2"/>
    </font>
    <font>
      <b/>
      <sz val="9"/>
      <color indexed="9"/>
      <name val="Arial"/>
      <family val="2"/>
    </font>
    <font>
      <b/>
      <u/>
      <sz val="11"/>
      <name val="Arial"/>
      <family val="2"/>
    </font>
    <font>
      <b/>
      <sz val="12"/>
      <name val="Arial"/>
      <family val="2"/>
    </font>
    <font>
      <sz val="8"/>
      <name val="Arial"/>
      <family val="2"/>
    </font>
    <font>
      <sz val="8"/>
      <color indexed="12"/>
      <name val="Arial"/>
      <family val="2"/>
    </font>
    <font>
      <sz val="8"/>
      <color indexed="23"/>
      <name val="Arial"/>
      <family val="2"/>
    </font>
    <font>
      <b/>
      <sz val="14"/>
      <color indexed="8"/>
      <name val="Arial"/>
      <family val="2"/>
    </font>
    <font>
      <b/>
      <sz val="10"/>
      <color indexed="20"/>
      <name val="Arial"/>
      <family val="2"/>
    </font>
    <font>
      <b/>
      <sz val="8"/>
      <color indexed="53"/>
      <name val="Tahoma"/>
      <family val="2"/>
    </font>
    <font>
      <sz val="8"/>
      <color indexed="9"/>
      <name val="Arial"/>
      <family val="2"/>
    </font>
    <font>
      <b/>
      <u/>
      <sz val="8"/>
      <color indexed="81"/>
      <name val="Tahoma"/>
      <family val="2"/>
    </font>
    <font>
      <sz val="10"/>
      <name val="MS Sans Serif"/>
      <family val="2"/>
    </font>
  </fonts>
  <fills count="21">
    <fill>
      <patternFill patternType="none"/>
    </fill>
    <fill>
      <patternFill patternType="gray125"/>
    </fill>
    <fill>
      <patternFill patternType="solid">
        <fgColor indexed="22"/>
        <bgColor indexed="64"/>
      </patternFill>
    </fill>
    <fill>
      <patternFill patternType="solid">
        <fgColor indexed="22"/>
        <bgColor indexed="49"/>
      </patternFill>
    </fill>
    <fill>
      <patternFill patternType="solid">
        <fgColor indexed="9"/>
        <bgColor indexed="64"/>
      </patternFill>
    </fill>
    <fill>
      <patternFill patternType="solid">
        <fgColor indexed="47"/>
        <bgColor indexed="31"/>
      </patternFill>
    </fill>
    <fill>
      <patternFill patternType="solid">
        <fgColor indexed="44"/>
        <bgColor indexed="64"/>
      </patternFill>
    </fill>
    <fill>
      <patternFill patternType="solid">
        <fgColor indexed="49"/>
        <bgColor indexed="64"/>
      </patternFill>
    </fill>
    <fill>
      <patternFill patternType="solid">
        <fgColor indexed="47"/>
        <bgColor indexed="64"/>
      </patternFill>
    </fill>
    <fill>
      <patternFill patternType="solid">
        <fgColor indexed="22"/>
        <bgColor indexed="31"/>
      </patternFill>
    </fill>
    <fill>
      <patternFill patternType="solid">
        <fgColor indexed="9"/>
        <bgColor indexed="31"/>
      </patternFill>
    </fill>
    <fill>
      <patternFill patternType="solid">
        <fgColor indexed="22"/>
        <bgColor indexed="38"/>
      </patternFill>
    </fill>
    <fill>
      <patternFill patternType="solid">
        <fgColor indexed="55"/>
        <bgColor indexed="64"/>
      </patternFill>
    </fill>
    <fill>
      <patternFill patternType="solid">
        <fgColor indexed="13"/>
        <bgColor indexed="64"/>
      </patternFill>
    </fill>
    <fill>
      <patternFill patternType="solid">
        <fgColor indexed="22"/>
        <bgColor indexed="8"/>
      </patternFill>
    </fill>
    <fill>
      <patternFill patternType="solid">
        <fgColor indexed="60"/>
        <bgColor indexed="64"/>
      </patternFill>
    </fill>
    <fill>
      <patternFill patternType="solid">
        <fgColor indexed="4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38">
    <border>
      <left/>
      <right/>
      <top/>
      <bottom/>
      <diagonal/>
    </border>
    <border>
      <left/>
      <right/>
      <top style="double">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top style="double">
        <color indexed="64"/>
      </top>
      <bottom style="thin">
        <color indexed="64"/>
      </bottom>
      <diagonal/>
    </border>
    <border>
      <left/>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right/>
      <top/>
      <bottom style="thick">
        <color indexed="64"/>
      </bottom>
      <diagonal/>
    </border>
    <border>
      <left/>
      <right style="double">
        <color indexed="64"/>
      </right>
      <top/>
      <bottom/>
      <diagonal/>
    </border>
    <border>
      <left/>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3">
    <xf numFmtId="0" fontId="0" fillId="0" borderId="0"/>
    <xf numFmtId="0" fontId="36" fillId="0" borderId="0"/>
    <xf numFmtId="9" fontId="1" fillId="0" borderId="0" applyFont="0" applyFill="0" applyBorder="0" applyAlignment="0" applyProtection="0"/>
  </cellStyleXfs>
  <cellXfs count="288">
    <xf numFmtId="0" fontId="0" fillId="0" borderId="0" xfId="0"/>
    <xf numFmtId="0" fontId="7" fillId="2" borderId="1" xfId="0" applyFont="1" applyFill="1" applyBorder="1" applyAlignment="1" applyProtection="1">
      <alignment horizontal="center" wrapText="1"/>
    </xf>
    <xf numFmtId="49" fontId="5" fillId="2" borderId="2" xfId="0" applyNumberFormat="1" applyFont="1" applyFill="1" applyBorder="1" applyAlignment="1" applyProtection="1">
      <alignment horizontal="center" wrapText="1"/>
    </xf>
    <xf numFmtId="49" fontId="5" fillId="2" borderId="3" xfId="0" applyNumberFormat="1" applyFont="1" applyFill="1" applyBorder="1" applyAlignment="1" applyProtection="1">
      <alignment horizontal="center" wrapText="1"/>
    </xf>
    <xf numFmtId="0" fontId="5" fillId="3" borderId="3" xfId="0" applyFont="1" applyFill="1" applyBorder="1" applyAlignment="1" applyProtection="1">
      <alignment horizontal="center" wrapText="1"/>
    </xf>
    <xf numFmtId="2" fontId="10" fillId="2" borderId="2" xfId="0" applyNumberFormat="1" applyFont="1" applyFill="1" applyBorder="1" applyAlignment="1" applyProtection="1">
      <alignment horizontal="center" textRotation="90" wrapText="1"/>
    </xf>
    <xf numFmtId="3" fontId="6" fillId="2" borderId="4" xfId="0" applyNumberFormat="1" applyFont="1" applyFill="1" applyBorder="1" applyAlignment="1" applyProtection="1">
      <alignment horizontal="left"/>
    </xf>
    <xf numFmtId="0" fontId="8" fillId="2" borderId="2" xfId="0" applyFont="1" applyFill="1" applyBorder="1" applyAlignment="1" applyProtection="1">
      <alignment horizontal="center" wrapText="1"/>
    </xf>
    <xf numFmtId="172" fontId="5" fillId="2" borderId="2" xfId="0" applyNumberFormat="1" applyFont="1" applyFill="1" applyBorder="1" applyAlignment="1" applyProtection="1">
      <alignment horizontal="center" wrapText="1"/>
    </xf>
    <xf numFmtId="172" fontId="5" fillId="2" borderId="5" xfId="0" applyNumberFormat="1" applyFont="1" applyFill="1" applyBorder="1" applyAlignment="1" applyProtection="1">
      <alignment horizontal="center" wrapText="1"/>
    </xf>
    <xf numFmtId="0" fontId="6" fillId="2" borderId="1" xfId="0" applyFont="1" applyFill="1" applyBorder="1" applyAlignment="1" applyProtection="1">
      <alignment horizontal="center" wrapText="1"/>
    </xf>
    <xf numFmtId="0" fontId="5" fillId="2" borderId="0" xfId="0" applyFont="1" applyFill="1" applyBorder="1" applyAlignment="1" applyProtection="1">
      <alignment horizontal="center" wrapText="1"/>
    </xf>
    <xf numFmtId="49" fontId="3" fillId="4" borderId="6" xfId="0" applyNumberFormat="1" applyFont="1" applyFill="1" applyBorder="1" applyAlignment="1" applyProtection="1">
      <alignment horizontal="center" wrapText="1"/>
    </xf>
    <xf numFmtId="49" fontId="3" fillId="2" borderId="7" xfId="0" applyNumberFormat="1" applyFont="1" applyFill="1" applyBorder="1" applyAlignment="1" applyProtection="1">
      <alignment horizontal="center" wrapText="1"/>
    </xf>
    <xf numFmtId="171" fontId="3" fillId="5" borderId="7" xfId="0" applyNumberFormat="1" applyFont="1" applyFill="1" applyBorder="1" applyAlignment="1" applyProtection="1">
      <alignment horizontal="center" wrapText="1"/>
    </xf>
    <xf numFmtId="0" fontId="3" fillId="4" borderId="8" xfId="0" applyFont="1" applyFill="1" applyBorder="1" applyAlignment="1" applyProtection="1">
      <alignment horizontal="center" wrapText="1"/>
    </xf>
    <xf numFmtId="0" fontId="3" fillId="4" borderId="9" xfId="0" applyFont="1" applyFill="1" applyBorder="1" applyAlignment="1" applyProtection="1">
      <alignment horizontal="center" textRotation="90" wrapText="1"/>
    </xf>
    <xf numFmtId="0" fontId="3" fillId="4" borderId="7" xfId="0" applyFont="1" applyFill="1" applyBorder="1" applyAlignment="1" applyProtection="1">
      <alignment horizontal="center" textRotation="90" wrapText="1"/>
    </xf>
    <xf numFmtId="0" fontId="3" fillId="4" borderId="10" xfId="0" applyFont="1" applyFill="1" applyBorder="1" applyAlignment="1" applyProtection="1">
      <alignment horizontal="center" textRotation="90" wrapText="1"/>
    </xf>
    <xf numFmtId="0" fontId="6" fillId="2" borderId="11" xfId="0" applyFont="1" applyFill="1" applyBorder="1" applyAlignment="1" applyProtection="1">
      <alignment horizontal="left"/>
    </xf>
    <xf numFmtId="0" fontId="6" fillId="2" borderId="0" xfId="0" applyFont="1" applyFill="1" applyBorder="1" applyAlignment="1" applyProtection="1">
      <alignment horizontal="left"/>
    </xf>
    <xf numFmtId="0" fontId="6" fillId="2" borderId="12" xfId="0" applyFont="1" applyFill="1" applyBorder="1" applyAlignment="1" applyProtection="1">
      <alignment horizontal="left"/>
    </xf>
    <xf numFmtId="1" fontId="6" fillId="2" borderId="13" xfId="0" applyNumberFormat="1" applyFont="1" applyFill="1" applyBorder="1" applyAlignment="1" applyProtection="1">
      <alignment horizontal="left"/>
    </xf>
    <xf numFmtId="49" fontId="14" fillId="2" borderId="14" xfId="0" applyNumberFormat="1" applyFont="1" applyFill="1" applyBorder="1" applyAlignment="1" applyProtection="1">
      <alignment horizontal="center" wrapText="1"/>
    </xf>
    <xf numFmtId="49" fontId="14" fillId="2" borderId="15" xfId="0" applyNumberFormat="1" applyFont="1" applyFill="1" applyBorder="1" applyAlignment="1" applyProtection="1">
      <alignment horizontal="center" wrapText="1"/>
    </xf>
    <xf numFmtId="0" fontId="14" fillId="3" borderId="7" xfId="0" applyFont="1" applyFill="1" applyBorder="1" applyAlignment="1" applyProtection="1">
      <alignment horizontal="center" wrapText="1"/>
    </xf>
    <xf numFmtId="49" fontId="14" fillId="6" borderId="9" xfId="0" applyNumberFormat="1" applyFont="1" applyFill="1" applyBorder="1" applyAlignment="1" applyProtection="1">
      <alignment horizontal="center" wrapText="1"/>
    </xf>
    <xf numFmtId="164" fontId="14" fillId="4" borderId="16" xfId="0" applyNumberFormat="1" applyFont="1" applyFill="1" applyBorder="1" applyAlignment="1" applyProtection="1">
      <alignment horizontal="center" wrapText="1"/>
    </xf>
    <xf numFmtId="176" fontId="3" fillId="4" borderId="6" xfId="0" applyNumberFormat="1" applyFont="1" applyFill="1" applyBorder="1" applyAlignment="1" applyProtection="1">
      <alignment horizontal="center" wrapText="1"/>
    </xf>
    <xf numFmtId="0" fontId="3" fillId="2" borderId="7" xfId="0" applyFont="1" applyFill="1" applyBorder="1" applyAlignment="1" applyProtection="1">
      <alignment horizontal="center" wrapText="1"/>
    </xf>
    <xf numFmtId="175" fontId="3" fillId="2"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wrapText="1"/>
    </xf>
    <xf numFmtId="2" fontId="9" fillId="4" borderId="6" xfId="0" applyNumberFormat="1" applyFont="1" applyFill="1" applyBorder="1" applyAlignment="1" applyProtection="1">
      <alignment horizontal="center" wrapText="1"/>
    </xf>
    <xf numFmtId="2" fontId="9" fillId="4" borderId="7" xfId="0" applyNumberFormat="1" applyFont="1" applyFill="1" applyBorder="1" applyAlignment="1" applyProtection="1">
      <alignment horizontal="center" wrapText="1"/>
    </xf>
    <xf numFmtId="168" fontId="9" fillId="4" borderId="7" xfId="0" applyNumberFormat="1" applyFont="1" applyFill="1" applyBorder="1" applyAlignment="1" applyProtection="1">
      <alignment horizontal="center" wrapText="1"/>
    </xf>
    <xf numFmtId="173" fontId="2" fillId="2" borderId="7" xfId="0" applyNumberFormat="1" applyFont="1" applyFill="1" applyBorder="1" applyAlignment="1" applyProtection="1">
      <alignment horizontal="center" wrapText="1"/>
    </xf>
    <xf numFmtId="0" fontId="2" fillId="4" borderId="8" xfId="0" applyFont="1" applyFill="1" applyBorder="1" applyAlignment="1" applyProtection="1">
      <alignment horizontal="center" wrapText="1"/>
    </xf>
    <xf numFmtId="172" fontId="14" fillId="4" borderId="7" xfId="0" applyNumberFormat="1" applyFont="1" applyFill="1" applyBorder="1" applyAlignment="1" applyProtection="1">
      <alignment horizontal="center" wrapText="1"/>
    </xf>
    <xf numFmtId="0" fontId="2" fillId="8" borderId="7" xfId="0" applyFont="1" applyFill="1" applyBorder="1" applyAlignment="1" applyProtection="1">
      <alignment horizontal="center" wrapText="1"/>
    </xf>
    <xf numFmtId="0" fontId="14" fillId="0" borderId="17" xfId="0" applyFont="1" applyBorder="1" applyAlignment="1" applyProtection="1">
      <alignment horizontal="center"/>
    </xf>
    <xf numFmtId="168" fontId="10" fillId="2" borderId="18" xfId="0" applyNumberFormat="1" applyFont="1" applyFill="1" applyBorder="1" applyAlignment="1" applyProtection="1">
      <alignment horizontal="center" textRotation="90" wrapText="1"/>
    </xf>
    <xf numFmtId="168" fontId="9" fillId="4" borderId="10" xfId="0" applyNumberFormat="1" applyFont="1" applyFill="1" applyBorder="1" applyAlignment="1" applyProtection="1">
      <alignment horizontal="center" wrapText="1"/>
    </xf>
    <xf numFmtId="170" fontId="24" fillId="9" borderId="3" xfId="0" applyNumberFormat="1" applyFont="1" applyFill="1" applyBorder="1" applyAlignment="1" applyProtection="1">
      <alignment horizontal="left"/>
    </xf>
    <xf numFmtId="170" fontId="3" fillId="10" borderId="6" xfId="0" applyNumberFormat="1" applyFont="1" applyFill="1" applyBorder="1" applyAlignment="1" applyProtection="1">
      <alignment horizontal="center" wrapText="1"/>
    </xf>
    <xf numFmtId="169" fontId="5" fillId="2" borderId="19" xfId="0" applyNumberFormat="1" applyFont="1" applyFill="1" applyBorder="1" applyAlignment="1" applyProtection="1">
      <alignment horizontal="left"/>
    </xf>
    <xf numFmtId="173" fontId="2" fillId="2" borderId="9" xfId="0" applyNumberFormat="1" applyFont="1" applyFill="1" applyBorder="1" applyAlignment="1" applyProtection="1">
      <alignment horizontal="center" textRotation="90" wrapText="1"/>
    </xf>
    <xf numFmtId="169" fontId="2" fillId="2" borderId="10" xfId="0" applyNumberFormat="1" applyFont="1" applyFill="1" applyBorder="1" applyAlignment="1" applyProtection="1">
      <alignment horizontal="center" wrapText="1"/>
    </xf>
    <xf numFmtId="170" fontId="8" fillId="9" borderId="3" xfId="0" applyNumberFormat="1" applyFont="1" applyFill="1" applyBorder="1" applyAlignment="1" applyProtection="1">
      <alignment horizontal="left"/>
    </xf>
    <xf numFmtId="171" fontId="11" fillId="2" borderId="1" xfId="0" applyNumberFormat="1" applyFont="1" applyFill="1" applyBorder="1" applyAlignment="1" applyProtection="1">
      <alignment horizontal="center" wrapText="1"/>
    </xf>
    <xf numFmtId="0" fontId="5" fillId="2" borderId="1" xfId="0" applyFont="1" applyFill="1" applyBorder="1" applyAlignment="1" applyProtection="1">
      <alignment horizontal="center" wrapText="1"/>
    </xf>
    <xf numFmtId="3" fontId="3" fillId="5" borderId="9" xfId="0" applyNumberFormat="1" applyFont="1" applyFill="1" applyBorder="1" applyAlignment="1" applyProtection="1">
      <alignment horizontal="center" wrapText="1"/>
    </xf>
    <xf numFmtId="0" fontId="2" fillId="8" borderId="9" xfId="0" applyFont="1" applyFill="1" applyBorder="1" applyAlignment="1" applyProtection="1">
      <alignment horizontal="center" textRotation="90" wrapText="1"/>
    </xf>
    <xf numFmtId="49" fontId="5" fillId="2" borderId="20" xfId="0" applyNumberFormat="1" applyFont="1" applyFill="1" applyBorder="1" applyAlignment="1" applyProtection="1">
      <alignment horizontal="left" wrapText="1"/>
    </xf>
    <xf numFmtId="49" fontId="6" fillId="2" borderId="1" xfId="0" applyNumberFormat="1" applyFont="1" applyFill="1" applyBorder="1" applyAlignment="1" applyProtection="1">
      <alignment horizontal="left" wrapText="1"/>
    </xf>
    <xf numFmtId="0" fontId="26" fillId="0" borderId="0" xfId="0" applyFont="1" applyFill="1" applyAlignment="1">
      <alignment horizontal="left"/>
    </xf>
    <xf numFmtId="0" fontId="15" fillId="0" borderId="0" xfId="0" applyFont="1" applyFill="1" applyAlignment="1"/>
    <xf numFmtId="0" fontId="15" fillId="0" borderId="0" xfId="0" applyFont="1" applyFill="1" applyAlignment="1">
      <alignment horizontal="left"/>
    </xf>
    <xf numFmtId="0" fontId="15" fillId="0" borderId="0" xfId="0" applyFont="1" applyFill="1"/>
    <xf numFmtId="0" fontId="3" fillId="0" borderId="0" xfId="0" applyFont="1" applyFill="1"/>
    <xf numFmtId="0" fontId="3" fillId="0" borderId="0" xfId="0" applyFont="1" applyFill="1" applyAlignment="1">
      <alignment horizontal="right"/>
    </xf>
    <xf numFmtId="0" fontId="26" fillId="0" borderId="0" xfId="0" applyFont="1" applyFill="1" applyAlignment="1">
      <alignment horizontal="left" indent="1"/>
    </xf>
    <xf numFmtId="1" fontId="4" fillId="2" borderId="20" xfId="0" applyNumberFormat="1" applyFont="1" applyFill="1" applyBorder="1" applyAlignment="1" applyProtection="1">
      <alignment horizontal="left" vertical="top"/>
    </xf>
    <xf numFmtId="1" fontId="3" fillId="2" borderId="21" xfId="0" applyNumberFormat="1" applyFont="1" applyFill="1" applyBorder="1" applyAlignment="1" applyProtection="1">
      <alignment horizontal="center" textRotation="90" wrapText="1"/>
    </xf>
    <xf numFmtId="0" fontId="0" fillId="0" borderId="0" xfId="0" applyProtection="1">
      <protection locked="0"/>
    </xf>
    <xf numFmtId="176" fontId="0" fillId="0" borderId="0" xfId="0" applyNumberFormat="1" applyProtection="1">
      <protection locked="0"/>
    </xf>
    <xf numFmtId="1" fontId="0" fillId="0" borderId="0" xfId="0" applyNumberFormat="1" applyProtection="1">
      <protection locked="0"/>
    </xf>
    <xf numFmtId="175" fontId="0" fillId="0" borderId="0" xfId="0" applyNumberFormat="1" applyProtection="1">
      <protection locked="0"/>
    </xf>
    <xf numFmtId="166" fontId="0" fillId="0" borderId="0" xfId="0" applyNumberFormat="1" applyProtection="1">
      <protection locked="0"/>
    </xf>
    <xf numFmtId="174" fontId="0" fillId="0" borderId="0" xfId="0" applyNumberFormat="1" applyProtection="1">
      <protection locked="0"/>
    </xf>
    <xf numFmtId="2" fontId="0" fillId="0" borderId="0" xfId="0" applyNumberFormat="1" applyProtection="1">
      <protection locked="0"/>
    </xf>
    <xf numFmtId="173" fontId="0" fillId="0" borderId="0" xfId="0" applyNumberFormat="1" applyProtection="1">
      <protection locked="0"/>
    </xf>
    <xf numFmtId="169" fontId="0" fillId="0" borderId="0" xfId="0" applyNumberFormat="1" applyProtection="1">
      <protection locked="0"/>
    </xf>
    <xf numFmtId="170" fontId="0" fillId="0" borderId="0" xfId="0" applyNumberFormat="1" applyProtection="1">
      <protection locked="0"/>
    </xf>
    <xf numFmtId="3" fontId="0" fillId="0" borderId="0" xfId="0" applyNumberFormat="1" applyProtection="1">
      <protection locked="0"/>
    </xf>
    <xf numFmtId="171" fontId="0" fillId="0" borderId="0" xfId="0" applyNumberFormat="1" applyProtection="1">
      <protection locked="0"/>
    </xf>
    <xf numFmtId="166" fontId="6" fillId="2" borderId="22" xfId="0" applyNumberFormat="1" applyFont="1" applyFill="1" applyBorder="1" applyAlignment="1" applyProtection="1">
      <alignment horizontal="left"/>
    </xf>
    <xf numFmtId="166" fontId="6" fillId="2" borderId="13" xfId="0" applyNumberFormat="1" applyFont="1" applyFill="1" applyBorder="1" applyAlignment="1" applyProtection="1">
      <alignment horizontal="left"/>
    </xf>
    <xf numFmtId="174" fontId="6" fillId="11" borderId="12" xfId="0" applyNumberFormat="1" applyFont="1" applyFill="1" applyBorder="1" applyAlignment="1" applyProtection="1">
      <alignment horizontal="left"/>
    </xf>
    <xf numFmtId="2" fontId="8" fillId="11" borderId="2" xfId="0" applyNumberFormat="1" applyFont="1" applyFill="1" applyBorder="1" applyAlignment="1" applyProtection="1">
      <alignment horizontal="left"/>
    </xf>
    <xf numFmtId="173" fontId="6" fillId="2" borderId="4" xfId="0" applyNumberFormat="1" applyFont="1" applyFill="1" applyBorder="1" applyAlignment="1" applyProtection="1">
      <alignment horizontal="left"/>
    </xf>
    <xf numFmtId="173" fontId="5" fillId="2" borderId="1" xfId="0" applyNumberFormat="1" applyFont="1" applyFill="1" applyBorder="1" applyAlignment="1" applyProtection="1">
      <alignment horizontal="left"/>
    </xf>
    <xf numFmtId="170" fontId="6" fillId="2" borderId="4" xfId="0" applyNumberFormat="1" applyFont="1" applyFill="1" applyBorder="1" applyAlignment="1" applyProtection="1">
      <alignment horizontal="left"/>
    </xf>
    <xf numFmtId="1" fontId="3" fillId="2" borderId="7" xfId="0" applyNumberFormat="1" applyFont="1" applyFill="1" applyBorder="1" applyAlignment="1" applyProtection="1">
      <alignment horizontal="center" wrapText="1"/>
    </xf>
    <xf numFmtId="166" fontId="3" fillId="2" borderId="8" xfId="0" applyNumberFormat="1" applyFont="1" applyFill="1" applyBorder="1" applyAlignment="1" applyProtection="1">
      <alignment horizontal="center" wrapText="1"/>
    </xf>
    <xf numFmtId="166" fontId="3" fillId="2" borderId="10" xfId="0" applyNumberFormat="1" applyFont="1" applyFill="1" applyBorder="1" applyAlignment="1" applyProtection="1">
      <alignment horizontal="center" wrapText="1"/>
    </xf>
    <xf numFmtId="166" fontId="3" fillId="7" borderId="7" xfId="0" applyNumberFormat="1" applyFont="1" applyFill="1" applyBorder="1" applyAlignment="1" applyProtection="1">
      <alignment horizontal="center" wrapText="1"/>
    </xf>
    <xf numFmtId="174" fontId="3" fillId="11" borderId="23" xfId="0" applyNumberFormat="1" applyFont="1" applyFill="1" applyBorder="1" applyAlignment="1" applyProtection="1">
      <alignment horizontal="center" wrapText="1"/>
    </xf>
    <xf numFmtId="2" fontId="3" fillId="11" borderId="24" xfId="0" applyNumberFormat="1" applyFont="1" applyFill="1" applyBorder="1" applyAlignment="1" applyProtection="1">
      <alignment horizontal="center" wrapText="1"/>
    </xf>
    <xf numFmtId="170" fontId="2" fillId="4" borderId="9" xfId="0" applyNumberFormat="1" applyFont="1" applyFill="1" applyBorder="1" applyAlignment="1" applyProtection="1">
      <alignment horizontal="center" wrapText="1"/>
    </xf>
    <xf numFmtId="0" fontId="0" fillId="0" borderId="0" xfId="0" applyAlignment="1" applyProtection="1">
      <alignment wrapText="1"/>
      <protection locked="0"/>
    </xf>
    <xf numFmtId="2" fontId="3" fillId="0" borderId="24" xfId="0" applyNumberFormat="1" applyFont="1" applyFill="1" applyBorder="1" applyAlignment="1" applyProtection="1">
      <alignment horizontal="center" wrapText="1"/>
    </xf>
    <xf numFmtId="49" fontId="0" fillId="0" borderId="0" xfId="0" applyNumberFormat="1" applyAlignment="1" applyProtection="1">
      <alignment wrapText="1"/>
      <protection locked="0"/>
    </xf>
    <xf numFmtId="0" fontId="15" fillId="0" borderId="0" xfId="0" applyFont="1" applyProtection="1">
      <protection locked="0"/>
    </xf>
    <xf numFmtId="0" fontId="27" fillId="2" borderId="0" xfId="0" applyFont="1" applyFill="1" applyBorder="1" applyAlignment="1" applyProtection="1">
      <alignment horizontal="left"/>
    </xf>
    <xf numFmtId="0" fontId="6" fillId="2" borderId="25" xfId="0" applyFont="1" applyFill="1" applyBorder="1" applyAlignment="1" applyProtection="1">
      <alignment horizontal="left"/>
    </xf>
    <xf numFmtId="0" fontId="8" fillId="2" borderId="5" xfId="0" applyFont="1" applyFill="1" applyBorder="1" applyAlignment="1" applyProtection="1">
      <alignment horizontal="center" wrapText="1"/>
    </xf>
    <xf numFmtId="49" fontId="29" fillId="12" borderId="0" xfId="0" applyNumberFormat="1" applyFont="1" applyFill="1" applyBorder="1" applyAlignment="1" applyProtection="1">
      <alignment horizontal="center" wrapText="1"/>
    </xf>
    <xf numFmtId="165" fontId="5" fillId="2" borderId="1" xfId="0" applyNumberFormat="1" applyFont="1" applyFill="1" applyBorder="1" applyAlignment="1" applyProtection="1">
      <alignment horizontal="center" wrapText="1"/>
    </xf>
    <xf numFmtId="165" fontId="12" fillId="2" borderId="26" xfId="0" applyNumberFormat="1" applyFont="1" applyFill="1" applyBorder="1" applyAlignment="1" applyProtection="1">
      <alignment horizontal="center" wrapText="1"/>
    </xf>
    <xf numFmtId="165" fontId="0" fillId="0" borderId="0" xfId="0" applyNumberFormat="1" applyProtection="1">
      <protection locked="0"/>
    </xf>
    <xf numFmtId="168" fontId="5" fillId="2" borderId="1" xfId="0" applyNumberFormat="1" applyFont="1" applyFill="1" applyBorder="1" applyAlignment="1" applyProtection="1">
      <alignment horizontal="left"/>
    </xf>
    <xf numFmtId="175" fontId="5" fillId="2" borderId="1" xfId="0" applyNumberFormat="1" applyFont="1" applyFill="1" applyBorder="1" applyAlignment="1" applyProtection="1">
      <alignment horizontal="center" wrapText="1"/>
    </xf>
    <xf numFmtId="175" fontId="14" fillId="4" borderId="15" xfId="0" applyNumberFormat="1" applyFont="1" applyFill="1" applyBorder="1" applyAlignment="1" applyProtection="1">
      <alignment horizontal="center" wrapText="1"/>
    </xf>
    <xf numFmtId="175" fontId="14" fillId="7" borderId="15" xfId="0" applyNumberFormat="1" applyFont="1" applyFill="1" applyBorder="1" applyAlignment="1" applyProtection="1">
      <alignment horizontal="center" wrapText="1"/>
    </xf>
    <xf numFmtId="171" fontId="2" fillId="10" borderId="7" xfId="0" applyNumberFormat="1" applyFont="1" applyFill="1" applyBorder="1" applyAlignment="1" applyProtection="1">
      <alignment horizontal="center" wrapText="1"/>
    </xf>
    <xf numFmtId="176" fontId="3" fillId="2" borderId="21" xfId="0" applyNumberFormat="1" applyFont="1" applyFill="1" applyBorder="1" applyAlignment="1" applyProtection="1">
      <alignment horizontal="center" wrapText="1"/>
    </xf>
    <xf numFmtId="166" fontId="3" fillId="7" borderId="9" xfId="0" applyNumberFormat="1" applyFont="1" applyFill="1" applyBorder="1" applyAlignment="1" applyProtection="1">
      <alignment horizontal="center" textRotation="90" wrapText="1"/>
    </xf>
    <xf numFmtId="166" fontId="3" fillId="7" borderId="7" xfId="0" applyNumberFormat="1" applyFont="1" applyFill="1" applyBorder="1" applyAlignment="1" applyProtection="1">
      <alignment horizontal="center" textRotation="90" wrapText="1"/>
    </xf>
    <xf numFmtId="166" fontId="2" fillId="0" borderId="7" xfId="0" applyNumberFormat="1" applyFont="1" applyFill="1" applyBorder="1" applyAlignment="1" applyProtection="1">
      <alignment horizontal="center" textRotation="90" wrapText="1"/>
    </xf>
    <xf numFmtId="177" fontId="10" fillId="2" borderId="2" xfId="0" applyNumberFormat="1" applyFont="1" applyFill="1" applyBorder="1" applyAlignment="1" applyProtection="1">
      <alignment horizontal="center" textRotation="90" wrapText="1"/>
    </xf>
    <xf numFmtId="177" fontId="2" fillId="2" borderId="7" xfId="0" applyNumberFormat="1" applyFont="1" applyFill="1" applyBorder="1" applyAlignment="1" applyProtection="1">
      <alignment horizontal="center" wrapText="1"/>
    </xf>
    <xf numFmtId="177" fontId="0" fillId="0" borderId="0" xfId="0" applyNumberFormat="1" applyProtection="1">
      <protection locked="0"/>
    </xf>
    <xf numFmtId="171" fontId="30" fillId="4" borderId="7" xfId="0" applyNumberFormat="1" applyFont="1" applyFill="1" applyBorder="1" applyAlignment="1" applyProtection="1">
      <alignment horizontal="center" wrapText="1"/>
    </xf>
    <xf numFmtId="173" fontId="2" fillId="6" borderId="8" xfId="0" applyNumberFormat="1" applyFont="1" applyFill="1" applyBorder="1" applyAlignment="1" applyProtection="1">
      <alignment horizontal="center" wrapText="1"/>
    </xf>
    <xf numFmtId="0" fontId="0" fillId="13" borderId="0" xfId="0" applyFill="1" applyAlignment="1">
      <alignment horizontal="center" vertical="center" textRotation="45"/>
    </xf>
    <xf numFmtId="0" fontId="0" fillId="0" borderId="0" xfId="0" applyFill="1" applyAlignment="1">
      <alignment horizontal="center" vertical="center" textRotation="45"/>
    </xf>
    <xf numFmtId="0" fontId="0" fillId="13" borderId="0" xfId="0" applyFill="1" applyAlignment="1">
      <alignment horizontal="center" vertical="center" textRotation="45" wrapText="1"/>
    </xf>
    <xf numFmtId="0" fontId="0" fillId="0" borderId="0" xfId="0" applyAlignment="1">
      <alignment horizontal="center" vertical="center"/>
    </xf>
    <xf numFmtId="0" fontId="3" fillId="13" borderId="13" xfId="0" applyFont="1" applyFill="1" applyBorder="1" applyAlignment="1">
      <alignment horizontal="center"/>
    </xf>
    <xf numFmtId="0" fontId="0" fillId="0" borderId="0" xfId="0" applyAlignment="1">
      <alignment horizontal="center"/>
    </xf>
    <xf numFmtId="1" fontId="2" fillId="4" borderId="7" xfId="0" applyNumberFormat="1" applyFont="1" applyFill="1" applyBorder="1" applyAlignment="1" applyProtection="1">
      <alignment horizontal="center" textRotation="90" wrapText="1"/>
    </xf>
    <xf numFmtId="167" fontId="9" fillId="4" borderId="7" xfId="0" applyNumberFormat="1" applyFont="1" applyFill="1" applyBorder="1" applyAlignment="1" applyProtection="1">
      <alignment horizontal="center" textRotation="90" wrapText="1"/>
    </xf>
    <xf numFmtId="0" fontId="2" fillId="0" borderId="10" xfId="0" applyFont="1" applyFill="1" applyBorder="1" applyAlignment="1" applyProtection="1">
      <alignment horizontal="center" wrapText="1"/>
    </xf>
    <xf numFmtId="49" fontId="3" fillId="4" borderId="9" xfId="0" applyNumberFormat="1" applyFont="1" applyFill="1" applyBorder="1" applyAlignment="1" applyProtection="1">
      <alignment horizontal="left" textRotation="90" wrapText="1"/>
    </xf>
    <xf numFmtId="49" fontId="3" fillId="4" borderId="7" xfId="0" applyNumberFormat="1" applyFont="1" applyFill="1" applyBorder="1" applyAlignment="1" applyProtection="1">
      <alignment horizontal="left" textRotation="90" wrapText="1"/>
    </xf>
    <xf numFmtId="0" fontId="9" fillId="4" borderId="6" xfId="0" applyFont="1" applyFill="1" applyBorder="1" applyAlignment="1" applyProtection="1">
      <alignment horizontal="center" textRotation="90" wrapText="1"/>
    </xf>
    <xf numFmtId="49" fontId="9" fillId="4" borderId="7" xfId="0" applyNumberFormat="1" applyFont="1" applyFill="1" applyBorder="1" applyAlignment="1" applyProtection="1">
      <alignment horizontal="center" textRotation="90" wrapText="1"/>
    </xf>
    <xf numFmtId="0" fontId="23" fillId="4" borderId="6" xfId="0" applyFont="1" applyFill="1" applyBorder="1" applyAlignment="1" applyProtection="1">
      <alignment horizontal="center" textRotation="90" wrapText="1"/>
    </xf>
    <xf numFmtId="49" fontId="23" fillId="4" borderId="7" xfId="0" applyNumberFormat="1" applyFont="1" applyFill="1" applyBorder="1" applyAlignment="1" applyProtection="1">
      <alignment horizontal="center" textRotation="90" wrapText="1"/>
    </xf>
    <xf numFmtId="0" fontId="23" fillId="4" borderId="7" xfId="0" applyFont="1" applyFill="1" applyBorder="1" applyAlignment="1" applyProtection="1">
      <alignment horizontal="center" textRotation="90" wrapText="1"/>
    </xf>
    <xf numFmtId="167" fontId="23" fillId="4" borderId="7" xfId="0" applyNumberFormat="1" applyFont="1" applyFill="1" applyBorder="1" applyAlignment="1" applyProtection="1">
      <alignment horizontal="center" textRotation="90" wrapText="1"/>
    </xf>
    <xf numFmtId="167" fontId="9" fillId="6" borderId="7" xfId="0" applyNumberFormat="1" applyFont="1" applyFill="1" applyBorder="1" applyAlignment="1" applyProtection="1">
      <alignment horizontal="center" textRotation="90" wrapText="1"/>
    </xf>
    <xf numFmtId="3" fontId="32" fillId="14" borderId="27" xfId="0" applyNumberFormat="1" applyFont="1" applyFill="1" applyBorder="1" applyAlignment="1" applyProtection="1">
      <alignment horizontal="center" vertical="top" wrapText="1"/>
    </xf>
    <xf numFmtId="0" fontId="32" fillId="14" borderId="27" xfId="0" applyNumberFormat="1" applyFont="1" applyFill="1" applyBorder="1" applyAlignment="1" applyProtection="1">
      <alignment horizontal="center" vertical="top" wrapText="1"/>
    </xf>
    <xf numFmtId="2" fontId="0" fillId="0" borderId="0" xfId="0" applyNumberFormat="1"/>
    <xf numFmtId="49" fontId="32" fillId="14" borderId="27" xfId="0" applyNumberFormat="1" applyFont="1" applyFill="1" applyBorder="1" applyAlignment="1" applyProtection="1">
      <alignment horizontal="center" vertical="top" wrapText="1"/>
    </xf>
    <xf numFmtId="49" fontId="0" fillId="0" borderId="0" xfId="0" applyNumberFormat="1" applyAlignment="1">
      <alignment horizontal="center"/>
    </xf>
    <xf numFmtId="1" fontId="32" fillId="14" borderId="28" xfId="0" applyNumberFormat="1" applyFont="1" applyFill="1" applyBorder="1" applyAlignment="1" applyProtection="1">
      <alignment horizontal="center" vertical="top" wrapText="1"/>
    </xf>
    <xf numFmtId="0" fontId="32" fillId="14" borderId="29" xfId="0" applyNumberFormat="1" applyFont="1" applyFill="1" applyBorder="1" applyAlignment="1" applyProtection="1">
      <alignment horizontal="center" vertical="top" wrapText="1"/>
    </xf>
    <xf numFmtId="49" fontId="0" fillId="0" borderId="0" xfId="0" applyNumberFormat="1" applyBorder="1" applyAlignment="1">
      <alignment horizontal="center"/>
    </xf>
    <xf numFmtId="0" fontId="0" fillId="0" borderId="0" xfId="0" applyBorder="1"/>
    <xf numFmtId="49" fontId="0" fillId="0" borderId="30" xfId="0" applyNumberFormat="1" applyBorder="1" applyAlignment="1">
      <alignment horizontal="center"/>
    </xf>
    <xf numFmtId="0" fontId="0" fillId="0" borderId="30" xfId="0" applyBorder="1"/>
    <xf numFmtId="1" fontId="0" fillId="0" borderId="0" xfId="0" applyNumberFormat="1" applyBorder="1" applyAlignment="1">
      <alignment horizontal="center"/>
    </xf>
    <xf numFmtId="1" fontId="0" fillId="0" borderId="30"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horizontal="center"/>
    </xf>
    <xf numFmtId="0" fontId="0" fillId="0" borderId="30" xfId="0" applyBorder="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0" fillId="0" borderId="31" xfId="0" applyBorder="1" applyAlignment="1">
      <alignment horizontal="center"/>
    </xf>
    <xf numFmtId="10" fontId="0" fillId="0" borderId="31" xfId="2" applyNumberFormat="1" applyFont="1" applyBorder="1" applyAlignment="1">
      <alignment horizontal="center"/>
    </xf>
    <xf numFmtId="0" fontId="14" fillId="6" borderId="8" xfId="0" applyFont="1" applyFill="1" applyBorder="1" applyAlignment="1" applyProtection="1">
      <alignment horizontal="center" wrapText="1"/>
    </xf>
    <xf numFmtId="167" fontId="9" fillId="7"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textRotation="90" wrapText="1"/>
    </xf>
    <xf numFmtId="0" fontId="12" fillId="2" borderId="15" xfId="0" applyFont="1" applyFill="1" applyBorder="1" applyAlignment="1" applyProtection="1">
      <alignment horizontal="center" wrapText="1"/>
    </xf>
    <xf numFmtId="49" fontId="5" fillId="2" borderId="18" xfId="0" applyNumberFormat="1" applyFont="1" applyFill="1" applyBorder="1" applyAlignment="1" applyProtection="1">
      <alignment horizontal="center" wrapText="1"/>
    </xf>
    <xf numFmtId="49" fontId="14" fillId="6" borderId="10" xfId="0" applyNumberFormat="1" applyFont="1" applyFill="1" applyBorder="1" applyAlignment="1" applyProtection="1">
      <alignment horizontal="center" wrapText="1"/>
    </xf>
    <xf numFmtId="0" fontId="6" fillId="2" borderId="22" xfId="0" applyFont="1" applyFill="1" applyBorder="1" applyAlignment="1" applyProtection="1">
      <alignment horizontal="left"/>
    </xf>
    <xf numFmtId="0" fontId="23" fillId="4" borderId="8" xfId="0" applyFont="1" applyFill="1" applyBorder="1" applyAlignment="1" applyProtection="1">
      <alignment horizontal="center" textRotation="90" wrapText="1"/>
    </xf>
    <xf numFmtId="166" fontId="15" fillId="7" borderId="7" xfId="0" applyNumberFormat="1" applyFont="1" applyFill="1" applyBorder="1" applyAlignment="1" applyProtection="1">
      <alignment horizontal="center" wrapText="1"/>
    </xf>
    <xf numFmtId="176" fontId="9" fillId="13" borderId="20" xfId="0" applyNumberFormat="1" applyFont="1" applyFill="1" applyBorder="1" applyAlignment="1" applyProtection="1">
      <alignment horizontal="center" wrapText="1"/>
    </xf>
    <xf numFmtId="1" fontId="9" fillId="13" borderId="20" xfId="0" applyNumberFormat="1" applyFont="1" applyFill="1" applyBorder="1" applyAlignment="1" applyProtection="1">
      <alignment horizontal="center" wrapText="1"/>
    </xf>
    <xf numFmtId="49" fontId="9" fillId="13" borderId="20" xfId="0" applyNumberFormat="1" applyFont="1" applyFill="1" applyBorder="1" applyAlignment="1" applyProtection="1">
      <alignment horizontal="center" wrapText="1"/>
    </xf>
    <xf numFmtId="175" fontId="9" fillId="13" borderId="20" xfId="0" applyNumberFormat="1" applyFont="1" applyFill="1" applyBorder="1" applyAlignment="1" applyProtection="1">
      <alignment horizontal="center" wrapText="1"/>
    </xf>
    <xf numFmtId="165" fontId="9" fillId="13" borderId="20" xfId="0" applyNumberFormat="1" applyFont="1" applyFill="1" applyBorder="1" applyAlignment="1" applyProtection="1">
      <alignment horizontal="center" wrapText="1"/>
    </xf>
    <xf numFmtId="178" fontId="9" fillId="13" borderId="20" xfId="0" applyNumberFormat="1" applyFont="1" applyFill="1" applyBorder="1" applyAlignment="1" applyProtection="1">
      <alignment horizontal="center" wrapText="1"/>
    </xf>
    <xf numFmtId="166" fontId="9" fillId="13" borderId="20" xfId="0" applyNumberFormat="1" applyFont="1" applyFill="1" applyBorder="1" applyAlignment="1" applyProtection="1">
      <alignment horizontal="center" wrapText="1"/>
    </xf>
    <xf numFmtId="0" fontId="9" fillId="13" borderId="20" xfId="0" applyFont="1" applyFill="1" applyBorder="1" applyAlignment="1" applyProtection="1">
      <alignment horizontal="center" wrapText="1"/>
    </xf>
    <xf numFmtId="167" fontId="9" fillId="13" borderId="20" xfId="0" applyNumberFormat="1" applyFont="1" applyFill="1" applyBorder="1" applyAlignment="1" applyProtection="1">
      <alignment horizontal="center" wrapText="1"/>
    </xf>
    <xf numFmtId="174" fontId="9" fillId="13" borderId="20" xfId="0" applyNumberFormat="1" applyFont="1" applyFill="1" applyBorder="1" applyAlignment="1" applyProtection="1">
      <alignment horizontal="center" wrapText="1"/>
    </xf>
    <xf numFmtId="2" fontId="9" fillId="13" borderId="20" xfId="0" applyNumberFormat="1" applyFont="1" applyFill="1" applyBorder="1" applyAlignment="1" applyProtection="1">
      <alignment horizontal="center" wrapText="1"/>
    </xf>
    <xf numFmtId="168" fontId="9" fillId="13" borderId="20" xfId="0" applyNumberFormat="1" applyFont="1" applyFill="1" applyBorder="1" applyAlignment="1" applyProtection="1">
      <alignment horizontal="center" wrapText="1"/>
    </xf>
    <xf numFmtId="173" fontId="9" fillId="13" borderId="20" xfId="0" applyNumberFormat="1" applyFont="1" applyFill="1" applyBorder="1" applyAlignment="1" applyProtection="1">
      <alignment horizontal="center" wrapText="1"/>
    </xf>
    <xf numFmtId="177" fontId="9" fillId="13" borderId="20" xfId="0" applyNumberFormat="1" applyFont="1" applyFill="1" applyBorder="1" applyAlignment="1" applyProtection="1">
      <alignment horizontal="center" wrapText="1"/>
    </xf>
    <xf numFmtId="169" fontId="9" fillId="13" borderId="20" xfId="0" applyNumberFormat="1" applyFont="1" applyFill="1" applyBorder="1" applyAlignment="1" applyProtection="1">
      <alignment horizontal="center" wrapText="1"/>
    </xf>
    <xf numFmtId="170" fontId="9" fillId="13" borderId="20" xfId="0" applyNumberFormat="1" applyFont="1" applyFill="1" applyBorder="1" applyAlignment="1" applyProtection="1">
      <alignment horizontal="center" wrapText="1"/>
    </xf>
    <xf numFmtId="3" fontId="9" fillId="13" borderId="20" xfId="0" applyNumberFormat="1" applyFont="1" applyFill="1" applyBorder="1" applyAlignment="1" applyProtection="1">
      <alignment horizontal="center" wrapText="1"/>
    </xf>
    <xf numFmtId="171" fontId="9" fillId="13" borderId="20" xfId="0" applyNumberFormat="1" applyFont="1" applyFill="1" applyBorder="1" applyAlignment="1" applyProtection="1">
      <alignment horizontal="center" wrapText="1"/>
    </xf>
    <xf numFmtId="172" fontId="9" fillId="13" borderId="20" xfId="0" applyNumberFormat="1" applyFont="1" applyFill="1" applyBorder="1" applyAlignment="1" applyProtection="1">
      <alignment horizontal="center" wrapText="1"/>
    </xf>
    <xf numFmtId="0" fontId="34" fillId="15" borderId="20" xfId="0" applyFont="1" applyFill="1" applyBorder="1" applyAlignment="1" applyProtection="1">
      <alignment horizontal="center" wrapText="1"/>
    </xf>
    <xf numFmtId="0" fontId="6" fillId="2" borderId="2" xfId="0" applyFont="1" applyFill="1" applyBorder="1" applyAlignment="1" applyProtection="1">
      <alignment horizontal="left"/>
    </xf>
    <xf numFmtId="0" fontId="2" fillId="2" borderId="9" xfId="0" applyFont="1" applyFill="1" applyBorder="1" applyAlignment="1" applyProtection="1">
      <alignment horizontal="center" wrapText="1"/>
    </xf>
    <xf numFmtId="0" fontId="2" fillId="0" borderId="32" xfId="0" applyFont="1" applyFill="1" applyBorder="1" applyAlignment="1" applyProtection="1">
      <alignment horizontal="center" wrapText="1"/>
    </xf>
    <xf numFmtId="0" fontId="0" fillId="0" borderId="0" xfId="0" applyNumberFormat="1" applyBorder="1" applyAlignment="1">
      <alignment horizontal="center"/>
    </xf>
    <xf numFmtId="0" fontId="0" fillId="0" borderId="30" xfId="0" applyNumberFormat="1" applyBorder="1" applyAlignment="1">
      <alignment horizontal="center"/>
    </xf>
    <xf numFmtId="0" fontId="0" fillId="0" borderId="0" xfId="0" applyNumberFormat="1" applyAlignment="1">
      <alignment horizontal="center"/>
    </xf>
    <xf numFmtId="1" fontId="2" fillId="4" borderId="21" xfId="0" applyNumberFormat="1" applyFont="1" applyFill="1" applyBorder="1" applyAlignment="1" applyProtection="1">
      <alignment horizontal="center" textRotation="90" wrapText="1"/>
    </xf>
    <xf numFmtId="49" fontId="3" fillId="8" borderId="7" xfId="0" applyNumberFormat="1" applyFont="1" applyFill="1" applyBorder="1" applyAlignment="1" applyProtection="1">
      <alignment horizontal="center" textRotation="90" wrapText="1"/>
    </xf>
    <xf numFmtId="0" fontId="5" fillId="2" borderId="13" xfId="0" applyFont="1" applyFill="1" applyBorder="1" applyAlignment="1" applyProtection="1">
      <alignment horizontal="center" wrapText="1"/>
    </xf>
    <xf numFmtId="0" fontId="13" fillId="4" borderId="32" xfId="0" applyFont="1" applyFill="1" applyBorder="1" applyAlignment="1" applyProtection="1">
      <alignment horizontal="center" textRotation="90"/>
    </xf>
    <xf numFmtId="0" fontId="0" fillId="0" borderId="0" xfId="0" applyBorder="1" applyProtection="1">
      <protection locked="0"/>
    </xf>
    <xf numFmtId="0" fontId="15" fillId="0" borderId="0" xfId="0" applyFont="1" applyFill="1" applyBorder="1" applyProtection="1">
      <protection locked="0"/>
    </xf>
    <xf numFmtId="170" fontId="24" fillId="9" borderId="33" xfId="0" applyNumberFormat="1" applyFont="1" applyFill="1" applyBorder="1" applyAlignment="1" applyProtection="1">
      <alignment horizontal="left" wrapText="1"/>
    </xf>
    <xf numFmtId="0" fontId="15" fillId="4" borderId="34" xfId="0" applyFont="1" applyFill="1" applyBorder="1" applyAlignment="1" applyProtection="1">
      <alignment horizontal="center" textRotation="90"/>
    </xf>
    <xf numFmtId="49" fontId="15" fillId="0" borderId="0" xfId="0" applyNumberFormat="1" applyFont="1" applyAlignment="1">
      <alignment horizontal="center"/>
    </xf>
    <xf numFmtId="0" fontId="15" fillId="0" borderId="0" xfId="0" applyFont="1" applyAlignment="1" applyProtection="1">
      <alignment wrapText="1"/>
      <protection locked="0"/>
    </xf>
    <xf numFmtId="0" fontId="0" fillId="0" borderId="0" xfId="0" applyFill="1" applyProtection="1">
      <protection locked="0"/>
    </xf>
    <xf numFmtId="0" fontId="15" fillId="0" borderId="0" xfId="0" applyFont="1" applyFill="1" applyProtection="1">
      <protection locked="0"/>
    </xf>
    <xf numFmtId="176" fontId="25" fillId="2" borderId="21" xfId="0" applyNumberFormat="1" applyFont="1" applyFill="1" applyBorder="1" applyAlignment="1" applyProtection="1">
      <alignment horizontal="center" vertical="top"/>
    </xf>
    <xf numFmtId="0" fontId="0" fillId="0" borderId="0" xfId="0" applyAlignment="1" applyProtection="1">
      <alignment horizontal="center"/>
      <protection locked="0"/>
    </xf>
    <xf numFmtId="175" fontId="15" fillId="0" borderId="0" xfId="0" applyNumberFormat="1" applyFont="1" applyProtection="1">
      <protection locked="0"/>
    </xf>
    <xf numFmtId="0" fontId="15" fillId="0" borderId="0" xfId="0" applyFont="1"/>
    <xf numFmtId="0" fontId="0" fillId="17" borderId="0" xfId="0" applyFill="1"/>
    <xf numFmtId="176" fontId="0" fillId="0" borderId="0" xfId="0" applyNumberFormat="1" applyFill="1" applyProtection="1">
      <protection locked="0"/>
    </xf>
    <xf numFmtId="1" fontId="0" fillId="0" borderId="0" xfId="0" applyNumberFormat="1" applyFill="1" applyProtection="1">
      <protection locked="0"/>
    </xf>
    <xf numFmtId="49" fontId="0" fillId="0" borderId="0" xfId="0" applyNumberFormat="1" applyFill="1" applyAlignment="1" applyProtection="1">
      <alignment wrapText="1"/>
      <protection locked="0"/>
    </xf>
    <xf numFmtId="166" fontId="0" fillId="0" borderId="0" xfId="0" applyNumberFormat="1" applyFill="1" applyProtection="1">
      <protection locked="0"/>
    </xf>
    <xf numFmtId="174" fontId="0" fillId="0" borderId="0" xfId="0" applyNumberFormat="1" applyFill="1" applyProtection="1">
      <protection locked="0"/>
    </xf>
    <xf numFmtId="2" fontId="0" fillId="0" borderId="0" xfId="0" applyNumberFormat="1" applyFill="1" applyProtection="1">
      <protection locked="0"/>
    </xf>
    <xf numFmtId="173" fontId="0" fillId="0" borderId="0" xfId="0" applyNumberFormat="1" applyFill="1" applyProtection="1">
      <protection locked="0"/>
    </xf>
    <xf numFmtId="177" fontId="0" fillId="0" borderId="0" xfId="0" applyNumberFormat="1" applyFill="1" applyProtection="1">
      <protection locked="0"/>
    </xf>
    <xf numFmtId="3" fontId="0" fillId="0" borderId="0" xfId="0" applyNumberFormat="1" applyFill="1" applyProtection="1">
      <protection locked="0"/>
    </xf>
    <xf numFmtId="171" fontId="0" fillId="0" borderId="0" xfId="0" applyNumberFormat="1" applyFill="1" applyProtection="1">
      <protection locked="0"/>
    </xf>
    <xf numFmtId="0" fontId="0" fillId="0" borderId="0" xfId="0" applyFill="1"/>
    <xf numFmtId="175" fontId="15" fillId="0" borderId="0" xfId="0" applyNumberFormat="1" applyFont="1" applyFill="1" applyProtection="1">
      <protection locked="0"/>
    </xf>
    <xf numFmtId="165" fontId="0" fillId="0" borderId="0" xfId="0" applyNumberFormat="1" applyFill="1" applyProtection="1">
      <protection locked="0"/>
    </xf>
    <xf numFmtId="0" fontId="0" fillId="0" borderId="0" xfId="0" applyFill="1" applyAlignment="1" applyProtection="1">
      <alignment wrapText="1"/>
      <protection locked="0"/>
    </xf>
    <xf numFmtId="0" fontId="0" fillId="0" borderId="0" xfId="0" applyFill="1" applyAlignment="1" applyProtection="1">
      <alignment horizontal="center"/>
      <protection locked="0"/>
    </xf>
    <xf numFmtId="169" fontId="0" fillId="0" borderId="0" xfId="0" applyNumberFormat="1" applyFill="1" applyProtection="1">
      <protection locked="0"/>
    </xf>
    <xf numFmtId="170" fontId="0" fillId="0" borderId="0" xfId="0" applyNumberFormat="1" applyFill="1" applyProtection="1">
      <protection locked="0"/>
    </xf>
    <xf numFmtId="0" fontId="0" fillId="0" borderId="0" xfId="0" applyFill="1" applyBorder="1" applyProtection="1">
      <protection locked="0"/>
    </xf>
    <xf numFmtId="0" fontId="15" fillId="0" borderId="0" xfId="0" applyFont="1" applyFill="1" applyAlignment="1" applyProtection="1">
      <alignment wrapText="1"/>
      <protection locked="0"/>
    </xf>
    <xf numFmtId="176" fontId="0" fillId="18" borderId="0" xfId="0" applyNumberFormat="1" applyFill="1" applyProtection="1">
      <protection locked="0"/>
    </xf>
    <xf numFmtId="0" fontId="0" fillId="18" borderId="0" xfId="0" applyFill="1"/>
    <xf numFmtId="49" fontId="0" fillId="18" borderId="0" xfId="0" applyNumberFormat="1" applyFill="1" applyAlignment="1" applyProtection="1">
      <alignment wrapText="1"/>
      <protection locked="0"/>
    </xf>
    <xf numFmtId="175" fontId="15" fillId="18" borderId="0" xfId="0" applyNumberFormat="1" applyFont="1" applyFill="1" applyProtection="1">
      <protection locked="0"/>
    </xf>
    <xf numFmtId="0" fontId="15" fillId="18" borderId="0" xfId="0" applyFont="1" applyFill="1" applyProtection="1">
      <protection locked="0"/>
    </xf>
    <xf numFmtId="165" fontId="0" fillId="18" borderId="0" xfId="0" applyNumberFormat="1" applyFill="1" applyProtection="1">
      <protection locked="0"/>
    </xf>
    <xf numFmtId="0" fontId="0" fillId="18" borderId="0" xfId="0" applyFill="1" applyAlignment="1" applyProtection="1">
      <alignment wrapText="1"/>
      <protection locked="0"/>
    </xf>
    <xf numFmtId="0" fontId="0" fillId="18" borderId="0" xfId="0" applyFill="1" applyProtection="1">
      <protection locked="0"/>
    </xf>
    <xf numFmtId="0" fontId="0" fillId="18" borderId="0" xfId="0" applyFill="1" applyAlignment="1" applyProtection="1">
      <alignment horizontal="center"/>
      <protection locked="0"/>
    </xf>
    <xf numFmtId="1" fontId="0" fillId="18" borderId="0" xfId="0" applyNumberFormat="1" applyFill="1" applyProtection="1">
      <protection locked="0"/>
    </xf>
    <xf numFmtId="166" fontId="0" fillId="18" borderId="0" xfId="0" applyNumberFormat="1" applyFill="1" applyProtection="1">
      <protection locked="0"/>
    </xf>
    <xf numFmtId="174" fontId="0" fillId="18" borderId="0" xfId="0" applyNumberFormat="1" applyFill="1" applyProtection="1">
      <protection locked="0"/>
    </xf>
    <xf numFmtId="2" fontId="0" fillId="18" borderId="0" xfId="0" applyNumberFormat="1" applyFill="1" applyProtection="1">
      <protection locked="0"/>
    </xf>
    <xf numFmtId="173" fontId="0" fillId="18" borderId="0" xfId="0" applyNumberFormat="1" applyFill="1" applyProtection="1">
      <protection locked="0"/>
    </xf>
    <xf numFmtId="177" fontId="0" fillId="18" borderId="0" xfId="0" applyNumberFormat="1" applyFill="1" applyProtection="1">
      <protection locked="0"/>
    </xf>
    <xf numFmtId="169" fontId="0" fillId="18" borderId="0" xfId="0" applyNumberFormat="1" applyFill="1" applyProtection="1">
      <protection locked="0"/>
    </xf>
    <xf numFmtId="170" fontId="0" fillId="18" borderId="0" xfId="0" applyNumberFormat="1" applyFill="1" applyProtection="1">
      <protection locked="0"/>
    </xf>
    <xf numFmtId="3" fontId="0" fillId="18" borderId="0" xfId="0" applyNumberFormat="1" applyFill="1" applyProtection="1">
      <protection locked="0"/>
    </xf>
    <xf numFmtId="171" fontId="0" fillId="18" borderId="0" xfId="0" applyNumberFormat="1" applyFill="1" applyProtection="1">
      <protection locked="0"/>
    </xf>
    <xf numFmtId="0" fontId="0" fillId="18" borderId="0" xfId="0" applyFill="1" applyBorder="1" applyProtection="1">
      <protection locked="0"/>
    </xf>
    <xf numFmtId="0" fontId="15" fillId="18" borderId="0" xfId="0" applyFont="1" applyFill="1" applyBorder="1" applyProtection="1">
      <protection locked="0"/>
    </xf>
    <xf numFmtId="0" fontId="15" fillId="18" borderId="0" xfId="0" applyFont="1" applyFill="1" applyAlignment="1" applyProtection="1">
      <alignment wrapText="1"/>
      <protection locked="0"/>
    </xf>
    <xf numFmtId="0" fontId="15" fillId="18" borderId="0" xfId="0" applyFont="1" applyFill="1"/>
    <xf numFmtId="49" fontId="15" fillId="18" borderId="0" xfId="0" applyNumberFormat="1" applyFont="1" applyFill="1" applyAlignment="1" applyProtection="1">
      <alignment wrapText="1"/>
      <protection locked="0"/>
    </xf>
    <xf numFmtId="49" fontId="15" fillId="0" borderId="0" xfId="0" applyNumberFormat="1" applyFont="1" applyAlignment="1" applyProtection="1">
      <alignment wrapText="1"/>
      <protection locked="0"/>
    </xf>
    <xf numFmtId="169" fontId="0" fillId="19" borderId="0" xfId="0" applyNumberFormat="1" applyFill="1" applyProtection="1">
      <protection locked="0"/>
    </xf>
    <xf numFmtId="166" fontId="6" fillId="2" borderId="11" xfId="0" applyNumberFormat="1" applyFont="1" applyFill="1" applyBorder="1" applyAlignment="1" applyProtection="1">
      <alignment horizontal="left"/>
    </xf>
    <xf numFmtId="166" fontId="6" fillId="2" borderId="0" xfId="0" applyNumberFormat="1" applyFont="1" applyFill="1" applyBorder="1" applyAlignment="1" applyProtection="1">
      <alignment horizontal="left"/>
    </xf>
    <xf numFmtId="166" fontId="6" fillId="2" borderId="31" xfId="0" applyNumberFormat="1" applyFont="1" applyFill="1" applyBorder="1" applyAlignment="1" applyProtection="1">
      <alignment horizontal="left"/>
    </xf>
    <xf numFmtId="175" fontId="6" fillId="2" borderId="11" xfId="0" applyNumberFormat="1" applyFont="1" applyFill="1" applyBorder="1" applyAlignment="1" applyProtection="1">
      <alignment horizontal="left"/>
      <protection locked="0"/>
    </xf>
    <xf numFmtId="175" fontId="6" fillId="2" borderId="0" xfId="0" applyNumberFormat="1" applyFont="1" applyFill="1" applyBorder="1" applyAlignment="1" applyProtection="1">
      <alignment horizontal="left"/>
      <protection locked="0"/>
    </xf>
    <xf numFmtId="175" fontId="6" fillId="2" borderId="31" xfId="0" applyNumberFormat="1" applyFont="1" applyFill="1" applyBorder="1" applyAlignment="1" applyProtection="1">
      <alignment horizontal="left"/>
      <protection locked="0"/>
    </xf>
    <xf numFmtId="0" fontId="31" fillId="16" borderId="35" xfId="0" applyFont="1" applyFill="1" applyBorder="1" applyAlignment="1">
      <alignment horizontal="center"/>
    </xf>
    <xf numFmtId="0" fontId="31" fillId="16" borderId="36" xfId="0" applyFont="1" applyFill="1" applyBorder="1" applyAlignment="1">
      <alignment horizontal="center"/>
    </xf>
    <xf numFmtId="0" fontId="31" fillId="16" borderId="37" xfId="0" applyFont="1" applyFill="1" applyBorder="1" applyAlignment="1">
      <alignment horizontal="center"/>
    </xf>
    <xf numFmtId="49" fontId="0" fillId="0" borderId="0" xfId="0" applyNumberFormat="1"/>
    <xf numFmtId="0" fontId="0" fillId="20" borderId="0" xfId="0" applyFill="1" applyProtection="1">
      <protection locked="0"/>
    </xf>
    <xf numFmtId="177" fontId="0" fillId="20" borderId="0" xfId="0" applyNumberFormat="1" applyFill="1" applyProtection="1">
      <protection locked="0"/>
    </xf>
    <xf numFmtId="169" fontId="0" fillId="20" borderId="0" xfId="0" applyNumberFormat="1" applyFill="1" applyProtection="1">
      <protection locked="0"/>
    </xf>
    <xf numFmtId="171" fontId="0" fillId="20" borderId="0" xfId="0" applyNumberFormat="1" applyFill="1" applyProtection="1">
      <protection locked="0"/>
    </xf>
    <xf numFmtId="0" fontId="1" fillId="0" borderId="0" xfId="0" applyFont="1" applyProtection="1">
      <protection locked="0"/>
    </xf>
    <xf numFmtId="0" fontId="1" fillId="20" borderId="0" xfId="0" quotePrefix="1" applyFont="1" applyFill="1" applyAlignment="1" applyProtection="1">
      <alignment wrapText="1"/>
      <protection locked="0"/>
    </xf>
    <xf numFmtId="0" fontId="1" fillId="0" borderId="0" xfId="0" applyFont="1" applyFill="1" applyProtection="1">
      <protection locked="0"/>
    </xf>
    <xf numFmtId="0" fontId="1" fillId="0" borderId="0" xfId="0" applyFont="1" applyFill="1" applyBorder="1" applyProtection="1">
      <protection locked="0"/>
    </xf>
    <xf numFmtId="49"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1" fontId="0" fillId="20" borderId="0" xfId="0" applyNumberFormat="1" applyFill="1" applyProtection="1">
      <protection locked="0"/>
    </xf>
    <xf numFmtId="175" fontId="0" fillId="18" borderId="0" xfId="0" applyNumberFormat="1" applyFill="1" applyProtection="1">
      <protection locked="0"/>
    </xf>
    <xf numFmtId="0" fontId="1" fillId="20" borderId="0" xfId="0" applyFont="1" applyFill="1" applyProtection="1">
      <protection locked="0"/>
    </xf>
    <xf numFmtId="49" fontId="0" fillId="17" borderId="0" xfId="0" applyNumberFormat="1" applyFill="1" applyAlignment="1" applyProtection="1">
      <alignment wrapText="1"/>
      <protection locked="0"/>
    </xf>
    <xf numFmtId="165" fontId="0" fillId="17" borderId="0" xfId="0" applyNumberFormat="1" applyFill="1" applyProtection="1">
      <protection locked="0"/>
    </xf>
    <xf numFmtId="0" fontId="0" fillId="17" borderId="0" xfId="0" applyFill="1" applyAlignment="1" applyProtection="1">
      <alignment wrapText="1"/>
      <protection locked="0"/>
    </xf>
    <xf numFmtId="176" fontId="0" fillId="17" borderId="0" xfId="0" applyNumberFormat="1" applyFill="1" applyProtection="1">
      <protection locked="0"/>
    </xf>
    <xf numFmtId="1" fontId="0" fillId="17" borderId="0" xfId="0" applyNumberFormat="1" applyFill="1" applyProtection="1">
      <protection locked="0"/>
    </xf>
    <xf numFmtId="166" fontId="0" fillId="17" borderId="0" xfId="0" applyNumberFormat="1" applyFill="1" applyProtection="1">
      <protection locked="0"/>
    </xf>
    <xf numFmtId="0" fontId="0" fillId="17" borderId="0" xfId="0" applyFill="1" applyProtection="1">
      <protection locked="0"/>
    </xf>
    <xf numFmtId="174" fontId="0" fillId="17" borderId="0" xfId="0" applyNumberFormat="1" applyFill="1" applyProtection="1">
      <protection locked="0"/>
    </xf>
    <xf numFmtId="2" fontId="0" fillId="17" borderId="0" xfId="0" applyNumberFormat="1" applyFill="1" applyProtection="1">
      <protection locked="0"/>
    </xf>
    <xf numFmtId="173" fontId="0" fillId="17" borderId="0" xfId="0" applyNumberFormat="1" applyFill="1" applyProtection="1">
      <protection locked="0"/>
    </xf>
    <xf numFmtId="170" fontId="0" fillId="17" borderId="0" xfId="0" applyNumberFormat="1" applyFill="1" applyProtection="1">
      <protection locked="0"/>
    </xf>
    <xf numFmtId="3" fontId="0" fillId="17" borderId="0" xfId="0" applyNumberFormat="1" applyFill="1" applyProtection="1">
      <protection locked="0"/>
    </xf>
    <xf numFmtId="171" fontId="0" fillId="17" borderId="0" xfId="0" applyNumberFormat="1" applyFill="1" applyProtection="1">
      <protection locked="0"/>
    </xf>
    <xf numFmtId="0" fontId="1" fillId="17" borderId="0" xfId="0" applyFont="1" applyFill="1" applyProtection="1">
      <protection locked="0"/>
    </xf>
    <xf numFmtId="0" fontId="0" fillId="17" borderId="0" xfId="0" applyFill="1" applyBorder="1" applyProtection="1">
      <protection locked="0"/>
    </xf>
    <xf numFmtId="0" fontId="1" fillId="17" borderId="0" xfId="0" applyFont="1" applyFill="1" applyBorder="1" applyProtection="1">
      <protection locked="0"/>
    </xf>
  </cellXfs>
  <cellStyles count="3">
    <cellStyle name="Normal" xfId="0" builtinId="0"/>
    <cellStyle name="Normal 2" xfId="1"/>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0</xdr:row>
      <xdr:rowOff>142875</xdr:rowOff>
    </xdr:from>
    <xdr:to>
      <xdr:col>7</xdr:col>
      <xdr:colOff>150099</xdr:colOff>
      <xdr:row>0</xdr:row>
      <xdr:rowOff>466725</xdr:rowOff>
    </xdr:to>
    <xdr:sp macro="" textlink="">
      <xdr:nvSpPr>
        <xdr:cNvPr id="2135" name="Text Box 87"/>
        <xdr:cNvSpPr txBox="1">
          <a:spLocks noChangeArrowheads="1"/>
        </xdr:cNvSpPr>
      </xdr:nvSpPr>
      <xdr:spPr bwMode="auto">
        <a:xfrm>
          <a:off x="4162425" y="142875"/>
          <a:ext cx="2952750" cy="32385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Merchandise Description</a:t>
          </a:r>
        </a:p>
      </xdr:txBody>
    </xdr:sp>
    <xdr:clientData/>
  </xdr:twoCellAnchor>
  <xdr:twoCellAnchor editAs="oneCell">
    <xdr:from>
      <xdr:col>2</xdr:col>
      <xdr:colOff>19050</xdr:colOff>
      <xdr:row>0</xdr:row>
      <xdr:rowOff>352425</xdr:rowOff>
    </xdr:from>
    <xdr:to>
      <xdr:col>3</xdr:col>
      <xdr:colOff>813446</xdr:colOff>
      <xdr:row>0</xdr:row>
      <xdr:rowOff>504825</xdr:rowOff>
    </xdr:to>
    <xdr:sp macro="" textlink="">
      <xdr:nvSpPr>
        <xdr:cNvPr id="2136" name="Text Box 88"/>
        <xdr:cNvSpPr txBox="1">
          <a:spLocks noChangeArrowheads="1"/>
        </xdr:cNvSpPr>
      </xdr:nvSpPr>
      <xdr:spPr bwMode="auto">
        <a:xfrm>
          <a:off x="1104900" y="352425"/>
          <a:ext cx="1152525" cy="152400"/>
        </a:xfrm>
        <a:prstGeom prst="rect">
          <a:avLst/>
        </a:prstGeom>
        <a:solidFill>
          <a:srgbClr val="C0C0C0"/>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ALL ITEMS TYPES</a:t>
          </a:r>
        </a:p>
      </xdr:txBody>
    </xdr:sp>
    <xdr:clientData fPrintsWithSheet="0"/>
  </xdr:twoCellAnchor>
  <xdr:twoCellAnchor editAs="oneCell">
    <xdr:from>
      <xdr:col>4</xdr:col>
      <xdr:colOff>228600</xdr:colOff>
      <xdr:row>0</xdr:row>
      <xdr:rowOff>161925</xdr:rowOff>
    </xdr:from>
    <xdr:to>
      <xdr:col>4</xdr:col>
      <xdr:colOff>1164430</xdr:colOff>
      <xdr:row>0</xdr:row>
      <xdr:rowOff>314325</xdr:rowOff>
    </xdr:to>
    <xdr:sp macro="" textlink="">
      <xdr:nvSpPr>
        <xdr:cNvPr id="2137" name="Text Box 89"/>
        <xdr:cNvSpPr txBox="1">
          <a:spLocks noChangeArrowheads="1"/>
        </xdr:cNvSpPr>
      </xdr:nvSpPr>
      <xdr:spPr bwMode="auto">
        <a:xfrm>
          <a:off x="2714625" y="161925"/>
          <a:ext cx="942975" cy="152400"/>
        </a:xfrm>
        <a:prstGeom prst="rect">
          <a:avLst/>
        </a:prstGeom>
        <a:solidFill>
          <a:srgbClr val="33CC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GROCERY WHS</a:t>
          </a:r>
        </a:p>
      </xdr:txBody>
    </xdr:sp>
    <xdr:clientData fPrintsWithSheet="0"/>
  </xdr:twoCellAnchor>
  <xdr:twoCellAnchor editAs="oneCell">
    <xdr:from>
      <xdr:col>4</xdr:col>
      <xdr:colOff>228600</xdr:colOff>
      <xdr:row>0</xdr:row>
      <xdr:rowOff>361950</xdr:rowOff>
    </xdr:from>
    <xdr:to>
      <xdr:col>4</xdr:col>
      <xdr:colOff>1164430</xdr:colOff>
      <xdr:row>0</xdr:row>
      <xdr:rowOff>523875</xdr:rowOff>
    </xdr:to>
    <xdr:sp macro="" textlink="">
      <xdr:nvSpPr>
        <xdr:cNvPr id="2138" name="Text Box 90"/>
        <xdr:cNvSpPr txBox="1">
          <a:spLocks noChangeArrowheads="1"/>
        </xdr:cNvSpPr>
      </xdr:nvSpPr>
      <xdr:spPr bwMode="auto">
        <a:xfrm>
          <a:off x="2714625" y="361950"/>
          <a:ext cx="942975" cy="161925"/>
        </a:xfrm>
        <a:prstGeom prst="rect">
          <a:avLst/>
        </a:prstGeom>
        <a:solidFill>
          <a:srgbClr val="99CC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SOFTLINES</a:t>
          </a:r>
        </a:p>
      </xdr:txBody>
    </xdr:sp>
    <xdr:clientData fPrintsWithSheet="0"/>
  </xdr:twoCellAnchor>
  <xdr:twoCellAnchor editAs="oneCell">
    <xdr:from>
      <xdr:col>2</xdr:col>
      <xdr:colOff>19050</xdr:colOff>
      <xdr:row>0</xdr:row>
      <xdr:rowOff>544830</xdr:rowOff>
    </xdr:from>
    <xdr:to>
      <xdr:col>4</xdr:col>
      <xdr:colOff>435749</xdr:colOff>
      <xdr:row>1</xdr:row>
      <xdr:rowOff>109993</xdr:rowOff>
    </xdr:to>
    <xdr:sp macro="" textlink="">
      <xdr:nvSpPr>
        <xdr:cNvPr id="2139" name="Text Box 91"/>
        <xdr:cNvSpPr txBox="1">
          <a:spLocks noChangeArrowheads="1"/>
        </xdr:cNvSpPr>
      </xdr:nvSpPr>
      <xdr:spPr bwMode="auto">
        <a:xfrm>
          <a:off x="1104900" y="552450"/>
          <a:ext cx="2209800" cy="1619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NOT REQUIRED; defaults if left blank</a:t>
          </a:r>
        </a:p>
      </xdr:txBody>
    </xdr:sp>
    <xdr:clientData fPrintsWithSheet="0"/>
  </xdr:twoCellAnchor>
  <xdr:twoCellAnchor>
    <xdr:from>
      <xdr:col>2</xdr:col>
      <xdr:colOff>0</xdr:colOff>
      <xdr:row>0</xdr:row>
      <xdr:rowOff>161925</xdr:rowOff>
    </xdr:from>
    <xdr:to>
      <xdr:col>4</xdr:col>
      <xdr:colOff>114250</xdr:colOff>
      <xdr:row>0</xdr:row>
      <xdr:rowOff>304800</xdr:rowOff>
    </xdr:to>
    <xdr:sp macro="" textlink="" fLocksText="0">
      <xdr:nvSpPr>
        <xdr:cNvPr id="2140" name="Text Box 92"/>
        <xdr:cNvSpPr txBox="1">
          <a:spLocks noChangeArrowheads="1"/>
        </xdr:cNvSpPr>
      </xdr:nvSpPr>
      <xdr:spPr bwMode="auto">
        <a:xfrm flipV="1">
          <a:off x="1095375" y="161925"/>
          <a:ext cx="1504950" cy="142875"/>
        </a:xfrm>
        <a:prstGeom prst="rect">
          <a:avLst/>
        </a:prstGeom>
        <a:solidFill>
          <a:srgbClr val="FFCC99"/>
        </a:solidFill>
        <a:ln w="9525">
          <a:solidFill>
            <a:srgbClr val="000000"/>
          </a:solidFill>
          <a:miter lim="800000"/>
          <a:headEnd/>
          <a:tailEnd/>
        </a:ln>
        <a:effectLst/>
      </xdr:spPr>
      <xdr:txBody>
        <a:bodyPr vertOverflow="clip" wrap="square" lIns="0" tIns="0" rIns="0" bIns="0" anchor="ctr" upright="1"/>
        <a:lstStyle/>
        <a:p>
          <a:pPr algn="l" rtl="0">
            <a:defRPr sz="1000"/>
          </a:pPr>
          <a:r>
            <a:rPr lang="en-US" sz="900" b="1" i="0" u="none" strike="noStrike" baseline="0">
              <a:solidFill>
                <a:srgbClr val="000000"/>
              </a:solidFill>
              <a:latin typeface="Arial"/>
              <a:cs typeface="Arial"/>
            </a:rPr>
            <a:t> REPLENISHABLE</a:t>
          </a:r>
        </a:p>
      </xdr:txBody>
    </xdr:sp>
    <xdr:clientData fLocksWithSheet="0" fPrintsWithSheet="0"/>
  </xdr:twoCellAnchor>
  <xdr:twoCellAnchor>
    <xdr:from>
      <xdr:col>2</xdr:col>
      <xdr:colOff>0</xdr:colOff>
      <xdr:row>0</xdr:row>
      <xdr:rowOff>9525</xdr:rowOff>
    </xdr:from>
    <xdr:to>
      <xdr:col>4</xdr:col>
      <xdr:colOff>1304979</xdr:colOff>
      <xdr:row>0</xdr:row>
      <xdr:rowOff>180975</xdr:rowOff>
    </xdr:to>
    <xdr:sp macro="" textlink="">
      <xdr:nvSpPr>
        <xdr:cNvPr id="2141" name="Text Box 93"/>
        <xdr:cNvSpPr txBox="1">
          <a:spLocks noChangeArrowheads="1"/>
        </xdr:cNvSpPr>
      </xdr:nvSpPr>
      <xdr:spPr bwMode="auto">
        <a:xfrm>
          <a:off x="1019175" y="9525"/>
          <a:ext cx="2771775"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Field Requirement Reference:</a:t>
          </a:r>
        </a:p>
      </xdr:txBody>
    </xdr:sp>
    <xdr:clientData fPrintsWithSheet="0"/>
  </xdr:twoCellAnchor>
  <xdr:twoCellAnchor editAs="oneCell">
    <xdr:from>
      <xdr:col>22</xdr:col>
      <xdr:colOff>74295</xdr:colOff>
      <xdr:row>0</xdr:row>
      <xdr:rowOff>133350</xdr:rowOff>
    </xdr:from>
    <xdr:to>
      <xdr:col>25</xdr:col>
      <xdr:colOff>149436</xdr:colOff>
      <xdr:row>0</xdr:row>
      <xdr:rowOff>438150</xdr:rowOff>
    </xdr:to>
    <xdr:sp macro="" textlink="">
      <xdr:nvSpPr>
        <xdr:cNvPr id="2142" name="Text Box 94"/>
        <xdr:cNvSpPr txBox="1">
          <a:spLocks noChangeArrowheads="1"/>
        </xdr:cNvSpPr>
      </xdr:nvSpPr>
      <xdr:spPr bwMode="auto">
        <a:xfrm>
          <a:off x="23679150" y="133350"/>
          <a:ext cx="259080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Pack Information</a:t>
          </a:r>
        </a:p>
      </xdr:txBody>
    </xdr:sp>
    <xdr:clientData/>
  </xdr:twoCellAnchor>
  <xdr:twoCellAnchor editAs="oneCell">
    <xdr:from>
      <xdr:col>47</xdr:col>
      <xdr:colOff>104775</xdr:colOff>
      <xdr:row>0</xdr:row>
      <xdr:rowOff>76200</xdr:rowOff>
    </xdr:from>
    <xdr:to>
      <xdr:col>50</xdr:col>
      <xdr:colOff>521971</xdr:colOff>
      <xdr:row>0</xdr:row>
      <xdr:rowOff>381000</xdr:rowOff>
    </xdr:to>
    <xdr:sp macro="" textlink="">
      <xdr:nvSpPr>
        <xdr:cNvPr id="2145" name="Text Box 97"/>
        <xdr:cNvSpPr txBox="1">
          <a:spLocks noChangeArrowheads="1"/>
        </xdr:cNvSpPr>
      </xdr:nvSpPr>
      <xdr:spPr bwMode="auto">
        <a:xfrm>
          <a:off x="34994850" y="76200"/>
          <a:ext cx="280987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Pricing Information</a:t>
          </a:r>
        </a:p>
      </xdr:txBody>
    </xdr:sp>
    <xdr:clientData/>
  </xdr:twoCellAnchor>
  <xdr:twoCellAnchor editAs="oneCell">
    <xdr:from>
      <xdr:col>75</xdr:col>
      <xdr:colOff>66675</xdr:colOff>
      <xdr:row>0</xdr:row>
      <xdr:rowOff>123825</xdr:rowOff>
    </xdr:from>
    <xdr:to>
      <xdr:col>78</xdr:col>
      <xdr:colOff>123825</xdr:colOff>
      <xdr:row>0</xdr:row>
      <xdr:rowOff>428625</xdr:rowOff>
    </xdr:to>
    <xdr:sp macro="" textlink="">
      <xdr:nvSpPr>
        <xdr:cNvPr id="2146" name="Text Box 98"/>
        <xdr:cNvSpPr txBox="1">
          <a:spLocks noChangeArrowheads="1"/>
        </xdr:cNvSpPr>
      </xdr:nvSpPr>
      <xdr:spPr bwMode="auto">
        <a:xfrm>
          <a:off x="51920775" y="123825"/>
          <a:ext cx="249555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Destination Information</a:t>
          </a:r>
        </a:p>
      </xdr:txBody>
    </xdr:sp>
    <xdr:clientData/>
  </xdr:twoCellAnchor>
  <xdr:twoCellAnchor editAs="oneCell">
    <xdr:from>
      <xdr:col>85</xdr:col>
      <xdr:colOff>140970</xdr:colOff>
      <xdr:row>0</xdr:row>
      <xdr:rowOff>123825</xdr:rowOff>
    </xdr:from>
    <xdr:to>
      <xdr:col>92</xdr:col>
      <xdr:colOff>23764</xdr:colOff>
      <xdr:row>0</xdr:row>
      <xdr:rowOff>419100</xdr:rowOff>
    </xdr:to>
    <xdr:sp macro="" textlink="">
      <xdr:nvSpPr>
        <xdr:cNvPr id="2147" name="Text Box 99"/>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twoCellAnchor editAs="oneCell">
    <xdr:from>
      <xdr:col>71</xdr:col>
      <xdr:colOff>605790</xdr:colOff>
      <xdr:row>0</xdr:row>
      <xdr:rowOff>163830</xdr:rowOff>
    </xdr:from>
    <xdr:to>
      <xdr:col>73</xdr:col>
      <xdr:colOff>491510</xdr:colOff>
      <xdr:row>0</xdr:row>
      <xdr:rowOff>468630</xdr:rowOff>
    </xdr:to>
    <xdr:sp macro="" textlink="">
      <xdr:nvSpPr>
        <xdr:cNvPr id="2153" name="Text Box 105"/>
        <xdr:cNvSpPr txBox="1">
          <a:spLocks noChangeArrowheads="1"/>
        </xdr:cNvSpPr>
      </xdr:nvSpPr>
      <xdr:spPr bwMode="auto">
        <a:xfrm>
          <a:off x="48377475" y="171450"/>
          <a:ext cx="237172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Origin Information</a:t>
          </a:r>
        </a:p>
      </xdr:txBody>
    </xdr:sp>
    <xdr:clientData/>
  </xdr:twoCellAnchor>
  <xdr:twoCellAnchor editAs="oneCell">
    <xdr:from>
      <xdr:col>10</xdr:col>
      <xdr:colOff>302895</xdr:colOff>
      <xdr:row>1</xdr:row>
      <xdr:rowOff>0</xdr:rowOff>
    </xdr:from>
    <xdr:to>
      <xdr:col>11</xdr:col>
      <xdr:colOff>567708</xdr:colOff>
      <xdr:row>1</xdr:row>
      <xdr:rowOff>198041</xdr:rowOff>
    </xdr:to>
    <xdr:sp macro="" textlink="">
      <xdr:nvSpPr>
        <xdr:cNvPr id="2172" name="Text Box 124"/>
        <xdr:cNvSpPr txBox="1">
          <a:spLocks noChangeArrowheads="1"/>
        </xdr:cNvSpPr>
      </xdr:nvSpPr>
      <xdr:spPr bwMode="auto">
        <a:xfrm>
          <a:off x="8610600" y="609600"/>
          <a:ext cx="1257300" cy="200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UNIT OF MEASURE</a:t>
          </a:r>
        </a:p>
      </xdr:txBody>
    </xdr:sp>
    <xdr:clientData/>
  </xdr:twoCellAnchor>
  <xdr:twoCellAnchor editAs="oneCell">
    <xdr:from>
      <xdr:col>54</xdr:col>
      <xdr:colOff>40005</xdr:colOff>
      <xdr:row>0</xdr:row>
      <xdr:rowOff>76200</xdr:rowOff>
    </xdr:from>
    <xdr:to>
      <xdr:col>59</xdr:col>
      <xdr:colOff>576415</xdr:colOff>
      <xdr:row>0</xdr:row>
      <xdr:rowOff>390525</xdr:rowOff>
    </xdr:to>
    <xdr:sp macro="" textlink="">
      <xdr:nvSpPr>
        <xdr:cNvPr id="2173" name="Text Box 125"/>
        <xdr:cNvSpPr txBox="1">
          <a:spLocks noChangeArrowheads="1"/>
        </xdr:cNvSpPr>
      </xdr:nvSpPr>
      <xdr:spPr bwMode="auto">
        <a:xfrm>
          <a:off x="39243000" y="76200"/>
          <a:ext cx="2952750" cy="31432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Set Up Information</a:t>
          </a:r>
        </a:p>
      </xdr:txBody>
    </xdr:sp>
    <xdr:clientData/>
  </xdr:twoCellAnchor>
  <xdr:twoCellAnchor editAs="oneCell">
    <xdr:from>
      <xdr:col>85</xdr:col>
      <xdr:colOff>140970</xdr:colOff>
      <xdr:row>0</xdr:row>
      <xdr:rowOff>123825</xdr:rowOff>
    </xdr:from>
    <xdr:to>
      <xdr:col>92</xdr:col>
      <xdr:colOff>23764</xdr:colOff>
      <xdr:row>0</xdr:row>
      <xdr:rowOff>419100</xdr:rowOff>
    </xdr:to>
    <xdr:sp macro="" textlink="">
      <xdr:nvSpPr>
        <xdr:cNvPr id="2176" name="Text Box 128"/>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4"/>
  <dimension ref="B1:DO332"/>
  <sheetViews>
    <sheetView tabSelected="1" topLeftCell="B310" workbookViewId="0">
      <selection activeCell="E342" sqref="E342"/>
    </sheetView>
  </sheetViews>
  <sheetFormatPr defaultColWidth="10.7109375" defaultRowHeight="12.75"/>
  <cols>
    <col min="1" max="1" width="10.7109375" style="63"/>
    <col min="2" max="2" width="14.140625" style="63" bestFit="1" customWidth="1"/>
    <col min="3" max="3" width="5.28515625" style="65" customWidth="1"/>
    <col min="4" max="4" width="21.42578125" style="91" customWidth="1"/>
    <col min="5" max="5" width="25.28515625" style="91" customWidth="1"/>
    <col min="6" max="6" width="33.5703125" style="91" customWidth="1"/>
    <col min="7" max="10" width="10.140625" style="66" customWidth="1"/>
    <col min="11" max="11" width="14.85546875" style="63" customWidth="1"/>
    <col min="12" max="12" width="12.42578125" style="99" customWidth="1"/>
    <col min="13" max="14" width="18.28515625" style="89" customWidth="1"/>
    <col min="15" max="15" width="22.42578125" style="89" bestFit="1" customWidth="1"/>
    <col min="16" max="16" width="17.85546875" style="89" customWidth="1"/>
    <col min="17" max="17" width="44.140625" style="89" customWidth="1"/>
    <col min="18" max="18" width="44.28515625" style="89" customWidth="1"/>
    <col min="19" max="19" width="14.7109375" style="63" customWidth="1"/>
    <col min="20" max="21" width="14.7109375" style="89" customWidth="1"/>
    <col min="22" max="22" width="16.7109375" style="200" customWidth="1"/>
    <col min="23" max="23" width="17" style="64" customWidth="1"/>
    <col min="24" max="24" width="14.5703125" style="65" customWidth="1"/>
    <col min="25" max="26" width="6.140625" style="66" customWidth="1"/>
    <col min="27" max="27" width="5.42578125" style="66" customWidth="1"/>
    <col min="28" max="28" width="9.85546875" style="67" customWidth="1"/>
    <col min="29" max="29" width="5.140625" style="63" customWidth="1"/>
    <col min="30" max="30" width="16.85546875" style="64" customWidth="1"/>
    <col min="31" max="31" width="8.85546875" style="63" customWidth="1"/>
    <col min="32" max="32" width="6.28515625" style="66" customWidth="1"/>
    <col min="33" max="33" width="5.7109375" style="66" customWidth="1"/>
    <col min="34" max="34" width="5.85546875" style="66" customWidth="1"/>
    <col min="35" max="35" width="7.140625" style="67" customWidth="1"/>
    <col min="36" max="36" width="5.140625" style="63" customWidth="1"/>
    <col min="37" max="38" width="8.140625" style="91" bestFit="1" customWidth="1"/>
    <col min="39" max="39" width="5.42578125" style="67" customWidth="1"/>
    <col min="40" max="40" width="4.85546875" style="67" customWidth="1"/>
    <col min="41" max="41" width="6" style="67" customWidth="1"/>
    <col min="42" max="42" width="6.140625" style="63" customWidth="1"/>
    <col min="43" max="43" width="4.42578125" style="63" bestFit="1" customWidth="1"/>
    <col min="44" max="44" width="4.7109375" style="63" customWidth="1"/>
    <col min="45" max="45" width="4.28515625" style="63" customWidth="1"/>
    <col min="46" max="46" width="9.7109375" style="63" customWidth="1"/>
    <col min="47" max="47" width="9" style="63" customWidth="1"/>
    <col min="48" max="48" width="11.85546875" style="68" customWidth="1"/>
    <col min="49" max="49" width="12.7109375" style="69" customWidth="1"/>
    <col min="50" max="50" width="11.28515625" style="69" customWidth="1"/>
    <col min="51" max="51" width="8.7109375" style="69" customWidth="1"/>
    <col min="52" max="52" width="8.140625" style="69" customWidth="1"/>
    <col min="53" max="53" width="5.28515625" style="63" customWidth="1"/>
    <col min="54" max="54" width="6.5703125" style="63" customWidth="1"/>
    <col min="55" max="55" width="4.42578125" style="70" customWidth="1"/>
    <col min="56" max="56" width="12.28515625" style="111" customWidth="1"/>
    <col min="57" max="58" width="5.7109375" style="70" customWidth="1"/>
    <col min="59" max="59" width="8.28515625" style="70" customWidth="1"/>
    <col min="60" max="60" width="11" style="71" customWidth="1"/>
    <col min="61" max="61" width="13.28515625" style="72" customWidth="1"/>
    <col min="62" max="62" width="11.85546875" style="72" customWidth="1"/>
    <col min="63" max="63" width="10.5703125" style="73" customWidth="1"/>
    <col min="64" max="64" width="10.140625" style="74" customWidth="1"/>
    <col min="65" max="65" width="12.85546875" style="74" customWidth="1"/>
    <col min="66" max="66" width="11.42578125" style="74" customWidth="1"/>
    <col min="67" max="67" width="5.5703125" style="63" customWidth="1"/>
    <col min="68" max="69" width="6" style="63" customWidth="1"/>
    <col min="70" max="71" width="6.28515625" style="63" customWidth="1"/>
    <col min="72" max="73" width="18.7109375" style="63" customWidth="1"/>
    <col min="74" max="74" width="17.7109375" style="63" customWidth="1"/>
    <col min="75" max="75" width="6.140625" style="63" customWidth="1"/>
    <col min="76" max="76" width="28.5703125" style="89" customWidth="1"/>
    <col min="77" max="77" width="4.140625" style="63" customWidth="1"/>
    <col min="78" max="78" width="3.85546875" style="63" customWidth="1"/>
    <col min="79" max="79" width="5.28515625" style="63" customWidth="1"/>
    <col min="80" max="80" width="3.7109375" style="63" customWidth="1"/>
    <col min="81" max="81" width="28.42578125" style="89" customWidth="1"/>
    <col min="82" max="82" width="25.5703125" style="89" customWidth="1"/>
    <col min="83" max="83" width="10.28515625" style="72" customWidth="1"/>
    <col min="84" max="84" width="8.7109375" style="63" customWidth="1"/>
    <col min="85" max="85" width="30.28515625" style="63" customWidth="1"/>
    <col min="86" max="86" width="5.140625" style="63" customWidth="1"/>
    <col min="87" max="87" width="4" style="63" customWidth="1"/>
    <col min="88" max="88" width="4.5703125" style="63" customWidth="1"/>
    <col min="89" max="89" width="7.7109375" style="63" customWidth="1"/>
    <col min="90" max="94" width="4.28515625" style="63" customWidth="1"/>
    <col min="95" max="95" width="4.140625" style="63" customWidth="1"/>
    <col min="96" max="99" width="4.28515625" style="63" customWidth="1"/>
    <col min="100" max="100" width="5.28515625" style="63" bestFit="1" customWidth="1"/>
    <col min="101" max="101" width="5.85546875" style="63" bestFit="1" customWidth="1"/>
    <col min="102" max="102" width="4.28515625" style="63" customWidth="1"/>
    <col min="103" max="103" width="4.28515625" style="63" bestFit="1" customWidth="1"/>
    <col min="104" max="106" width="4.28515625" style="63" customWidth="1"/>
    <col min="107" max="107" width="5.7109375" style="63" customWidth="1"/>
    <col min="108" max="108" width="4.28515625" style="63" customWidth="1"/>
    <col min="109" max="109" width="4.7109375" style="63" customWidth="1"/>
    <col min="110" max="110" width="4" style="63" customWidth="1"/>
    <col min="111" max="111" width="6" style="92" customWidth="1"/>
    <col min="112" max="112" width="5.5703125" style="92" customWidth="1"/>
    <col min="113" max="113" width="4.5703125" style="191" customWidth="1"/>
    <col min="114" max="114" width="23.85546875" style="192" customWidth="1"/>
    <col min="115" max="115" width="6.42578125" style="63" customWidth="1"/>
    <col min="116" max="116" width="5.28515625" style="63" customWidth="1"/>
    <col min="117" max="16384" width="10.7109375" style="63"/>
  </cols>
  <sheetData>
    <row r="1" spans="2:119" s="11" customFormat="1" ht="46.5" thickTop="1" thickBot="1">
      <c r="C1" s="61"/>
      <c r="D1" s="52"/>
      <c r="E1" s="53"/>
      <c r="F1" s="53"/>
      <c r="G1" s="101"/>
      <c r="H1" s="101"/>
      <c r="I1" s="101"/>
      <c r="J1" s="101"/>
      <c r="K1" s="1"/>
      <c r="L1" s="97"/>
      <c r="M1" s="2"/>
      <c r="N1" s="2"/>
      <c r="O1" s="3"/>
      <c r="P1" s="3"/>
      <c r="Q1" s="4"/>
      <c r="R1" s="4"/>
      <c r="S1" s="4"/>
      <c r="T1" s="156"/>
      <c r="U1" s="156"/>
      <c r="V1" s="199"/>
      <c r="W1" s="249" t="s">
        <v>80</v>
      </c>
      <c r="X1" s="250"/>
      <c r="Y1" s="250"/>
      <c r="Z1" s="250"/>
      <c r="AA1" s="250"/>
      <c r="AB1" s="250"/>
      <c r="AC1" s="251"/>
      <c r="AD1" s="252" t="s">
        <v>1</v>
      </c>
      <c r="AE1" s="253"/>
      <c r="AF1" s="253"/>
      <c r="AG1" s="253"/>
      <c r="AH1" s="253"/>
      <c r="AI1" s="253"/>
      <c r="AJ1" s="253"/>
      <c r="AK1" s="253"/>
      <c r="AL1" s="254"/>
      <c r="AM1" s="75" t="s">
        <v>3</v>
      </c>
      <c r="AN1" s="76"/>
      <c r="AO1" s="76"/>
      <c r="AP1" s="22"/>
      <c r="AQ1" s="22"/>
      <c r="AR1" s="22"/>
      <c r="AS1" s="22"/>
      <c r="AT1" s="22"/>
      <c r="AU1" s="22"/>
      <c r="AV1" s="77" t="s">
        <v>9</v>
      </c>
      <c r="AW1" s="78"/>
      <c r="AX1" s="78"/>
      <c r="AY1" s="5"/>
      <c r="AZ1" s="5"/>
      <c r="BA1" s="109"/>
      <c r="BB1" s="40"/>
      <c r="BC1" s="79" t="s">
        <v>10</v>
      </c>
      <c r="BD1" s="100"/>
      <c r="BE1" s="80"/>
      <c r="BF1" s="80"/>
      <c r="BG1" s="80"/>
      <c r="BH1" s="44"/>
      <c r="BI1" s="42" t="s">
        <v>11</v>
      </c>
      <c r="BJ1" s="47"/>
      <c r="BK1" s="6" t="s">
        <v>12</v>
      </c>
      <c r="BL1" s="48"/>
      <c r="BM1" s="48"/>
      <c r="BN1" s="48"/>
      <c r="BO1" s="49"/>
      <c r="BP1" s="49"/>
      <c r="BQ1" s="49"/>
      <c r="BR1" s="49"/>
      <c r="BS1" s="49"/>
      <c r="BT1" s="94"/>
      <c r="BU1" s="181"/>
      <c r="BV1" s="95"/>
      <c r="BW1" s="21" t="s">
        <v>82</v>
      </c>
      <c r="BX1" s="7"/>
      <c r="BY1" s="158" t="s">
        <v>81</v>
      </c>
      <c r="CC1" s="8"/>
      <c r="CD1" s="9"/>
      <c r="CE1" s="81" t="s">
        <v>17</v>
      </c>
      <c r="CF1" s="10"/>
      <c r="CG1" s="10"/>
      <c r="CH1" s="19" t="s">
        <v>18</v>
      </c>
      <c r="CI1" s="20"/>
      <c r="CJ1" s="20"/>
      <c r="CK1" s="20"/>
      <c r="CL1" s="20"/>
      <c r="CM1" s="20"/>
      <c r="CN1" s="20"/>
      <c r="CO1" s="20"/>
      <c r="CP1" s="20"/>
      <c r="CQ1" s="20"/>
      <c r="CR1" s="20"/>
      <c r="CS1" s="20"/>
      <c r="CT1" s="20"/>
      <c r="CU1" s="20"/>
      <c r="CV1" s="20"/>
      <c r="CW1" s="20"/>
      <c r="CX1" s="20"/>
      <c r="CY1" s="20"/>
      <c r="CZ1" s="20"/>
      <c r="DA1" s="20"/>
      <c r="DB1" s="20"/>
      <c r="DC1" s="20"/>
      <c r="DD1" s="20"/>
      <c r="DE1" s="20"/>
      <c r="DF1" s="20"/>
      <c r="DG1" s="93"/>
      <c r="DH1" s="93"/>
      <c r="DI1" s="189"/>
      <c r="DJ1" s="193" t="s">
        <v>981</v>
      </c>
    </row>
    <row r="2" spans="2:119" s="39" customFormat="1" ht="186" thickTop="1" thickBot="1">
      <c r="B2" s="105" t="s">
        <v>479</v>
      </c>
      <c r="C2" s="62" t="s">
        <v>356</v>
      </c>
      <c r="D2" s="23" t="s">
        <v>24</v>
      </c>
      <c r="E2" s="24" t="s">
        <v>25</v>
      </c>
      <c r="F2" s="24" t="s">
        <v>967</v>
      </c>
      <c r="G2" s="102" t="s">
        <v>26</v>
      </c>
      <c r="H2" s="102" t="s">
        <v>973</v>
      </c>
      <c r="I2" s="103" t="s">
        <v>27</v>
      </c>
      <c r="J2" s="103" t="s">
        <v>972</v>
      </c>
      <c r="K2" s="155" t="s">
        <v>28</v>
      </c>
      <c r="L2" s="98" t="s">
        <v>357</v>
      </c>
      <c r="M2" s="12" t="s">
        <v>29</v>
      </c>
      <c r="N2" s="12" t="s">
        <v>968</v>
      </c>
      <c r="O2" s="13" t="s">
        <v>30</v>
      </c>
      <c r="P2" s="13" t="s">
        <v>969</v>
      </c>
      <c r="Q2" s="25" t="s">
        <v>31</v>
      </c>
      <c r="R2" s="25" t="s">
        <v>970</v>
      </c>
      <c r="S2" s="152" t="s">
        <v>32</v>
      </c>
      <c r="T2" s="157" t="s">
        <v>371</v>
      </c>
      <c r="U2" s="157" t="s">
        <v>971</v>
      </c>
      <c r="V2" s="27" t="s">
        <v>33</v>
      </c>
      <c r="W2" s="28" t="s">
        <v>34</v>
      </c>
      <c r="X2" s="82" t="s">
        <v>546</v>
      </c>
      <c r="Y2" s="30" t="s">
        <v>68</v>
      </c>
      <c r="Z2" s="30" t="s">
        <v>69</v>
      </c>
      <c r="AA2" s="30" t="s">
        <v>70</v>
      </c>
      <c r="AB2" s="83" t="s">
        <v>71</v>
      </c>
      <c r="AC2" s="120" t="s">
        <v>0</v>
      </c>
      <c r="AD2" s="28" t="s">
        <v>79</v>
      </c>
      <c r="AE2" s="29" t="s">
        <v>72</v>
      </c>
      <c r="AF2" s="30" t="s">
        <v>489</v>
      </c>
      <c r="AG2" s="30" t="s">
        <v>490</v>
      </c>
      <c r="AH2" s="30" t="s">
        <v>491</v>
      </c>
      <c r="AI2" s="84" t="s">
        <v>492</v>
      </c>
      <c r="AJ2" s="187" t="s">
        <v>2</v>
      </c>
      <c r="AK2" s="30" t="s">
        <v>977</v>
      </c>
      <c r="AL2" s="30" t="s">
        <v>978</v>
      </c>
      <c r="AM2" s="106" t="s">
        <v>73</v>
      </c>
      <c r="AN2" s="107" t="s">
        <v>74</v>
      </c>
      <c r="AO2" s="108" t="s">
        <v>35</v>
      </c>
      <c r="AP2" s="31" t="s">
        <v>36</v>
      </c>
      <c r="AQ2" s="154" t="s">
        <v>975</v>
      </c>
      <c r="AR2" s="121" t="s">
        <v>4</v>
      </c>
      <c r="AS2" s="121" t="s">
        <v>8</v>
      </c>
      <c r="AT2" s="85" t="s">
        <v>66</v>
      </c>
      <c r="AU2" s="85" t="s">
        <v>67</v>
      </c>
      <c r="AV2" s="86" t="s">
        <v>37</v>
      </c>
      <c r="AW2" s="87" t="s">
        <v>38</v>
      </c>
      <c r="AX2" s="90" t="s">
        <v>364</v>
      </c>
      <c r="AY2" s="32" t="s">
        <v>39</v>
      </c>
      <c r="AZ2" s="33" t="s">
        <v>40</v>
      </c>
      <c r="BA2" s="34" t="s">
        <v>41</v>
      </c>
      <c r="BB2" s="41" t="s">
        <v>42</v>
      </c>
      <c r="BC2" s="45" t="s">
        <v>43</v>
      </c>
      <c r="BD2" s="110" t="s">
        <v>44</v>
      </c>
      <c r="BE2" s="35" t="s">
        <v>45</v>
      </c>
      <c r="BF2" s="35" t="s">
        <v>46</v>
      </c>
      <c r="BG2" s="113" t="s">
        <v>482</v>
      </c>
      <c r="BH2" s="46" t="s">
        <v>47</v>
      </c>
      <c r="BI2" s="43" t="s">
        <v>976</v>
      </c>
      <c r="BJ2" s="26" t="s">
        <v>359</v>
      </c>
      <c r="BK2" s="50" t="s">
        <v>48</v>
      </c>
      <c r="BL2" s="112" t="s">
        <v>481</v>
      </c>
      <c r="BM2" s="14" t="s">
        <v>49</v>
      </c>
      <c r="BN2" s="104" t="s">
        <v>50</v>
      </c>
      <c r="BO2" s="188" t="s">
        <v>13</v>
      </c>
      <c r="BP2" s="188" t="s">
        <v>983</v>
      </c>
      <c r="BQ2" s="188" t="s">
        <v>984</v>
      </c>
      <c r="BR2" s="188" t="s">
        <v>979</v>
      </c>
      <c r="BS2" s="188" t="s">
        <v>980</v>
      </c>
      <c r="BT2" s="182" t="s">
        <v>57</v>
      </c>
      <c r="BU2" s="183" t="s">
        <v>974</v>
      </c>
      <c r="BV2" s="122" t="s">
        <v>370</v>
      </c>
      <c r="BW2" s="51" t="s">
        <v>51</v>
      </c>
      <c r="BX2" s="36" t="s">
        <v>52</v>
      </c>
      <c r="BY2" s="123" t="s">
        <v>14</v>
      </c>
      <c r="BZ2" s="124" t="s">
        <v>15</v>
      </c>
      <c r="CA2" s="124" t="s">
        <v>363</v>
      </c>
      <c r="CB2" s="124" t="s">
        <v>16</v>
      </c>
      <c r="CC2" s="37" t="s">
        <v>53</v>
      </c>
      <c r="CD2" s="37" t="s">
        <v>54</v>
      </c>
      <c r="CE2" s="88" t="s">
        <v>55</v>
      </c>
      <c r="CF2" s="38" t="s">
        <v>56</v>
      </c>
      <c r="CG2" s="15" t="s">
        <v>75</v>
      </c>
      <c r="CH2" s="16" t="s">
        <v>485</v>
      </c>
      <c r="CI2" s="17" t="s">
        <v>486</v>
      </c>
      <c r="CJ2" s="17" t="s">
        <v>487</v>
      </c>
      <c r="CK2" s="18" t="s">
        <v>488</v>
      </c>
      <c r="CL2" s="125" t="s">
        <v>76</v>
      </c>
      <c r="CM2" s="121" t="s">
        <v>360</v>
      </c>
      <c r="CN2" s="121" t="s">
        <v>19</v>
      </c>
      <c r="CO2" s="121" t="s">
        <v>21</v>
      </c>
      <c r="CP2" s="126" t="s">
        <v>22</v>
      </c>
      <c r="CQ2" s="126" t="s">
        <v>62</v>
      </c>
      <c r="CR2" s="121" t="s">
        <v>20</v>
      </c>
      <c r="CS2" s="127" t="s">
        <v>358</v>
      </c>
      <c r="CT2" s="128" t="s">
        <v>23</v>
      </c>
      <c r="CU2" s="159" t="s">
        <v>77</v>
      </c>
      <c r="CV2" s="160" t="s">
        <v>5</v>
      </c>
      <c r="CW2" s="160" t="s">
        <v>6</v>
      </c>
      <c r="CX2" s="130" t="s">
        <v>63</v>
      </c>
      <c r="CY2" s="130" t="s">
        <v>494</v>
      </c>
      <c r="CZ2" s="130" t="s">
        <v>495</v>
      </c>
      <c r="DA2" s="153" t="s">
        <v>484</v>
      </c>
      <c r="DB2" s="153" t="s">
        <v>483</v>
      </c>
      <c r="DC2" s="130" t="s">
        <v>496</v>
      </c>
      <c r="DD2" s="130" t="s">
        <v>497</v>
      </c>
      <c r="DE2" s="130" t="s">
        <v>7</v>
      </c>
      <c r="DF2" s="129" t="s">
        <v>78</v>
      </c>
      <c r="DG2" s="131" t="s">
        <v>365</v>
      </c>
      <c r="DH2" s="131" t="s">
        <v>366</v>
      </c>
      <c r="DI2" s="190" t="s">
        <v>362</v>
      </c>
      <c r="DJ2" s="194" t="s">
        <v>982</v>
      </c>
    </row>
    <row r="3" spans="2:119" s="180" customFormat="1" ht="24" thickTop="1" thickBot="1">
      <c r="C3" s="162">
        <v>0</v>
      </c>
      <c r="D3" s="163" t="s">
        <v>58</v>
      </c>
      <c r="E3" s="163" t="s">
        <v>58</v>
      </c>
      <c r="F3" s="163" t="s">
        <v>58</v>
      </c>
      <c r="G3" s="164" t="s">
        <v>58</v>
      </c>
      <c r="H3" s="164" t="s">
        <v>58</v>
      </c>
      <c r="I3" s="164" t="s">
        <v>58</v>
      </c>
      <c r="J3" s="164" t="s">
        <v>58</v>
      </c>
      <c r="K3" s="163" t="s">
        <v>369</v>
      </c>
      <c r="L3" s="165">
        <v>0</v>
      </c>
      <c r="M3" s="163" t="s">
        <v>58</v>
      </c>
      <c r="N3" s="163" t="s">
        <v>58</v>
      </c>
      <c r="O3" s="163" t="s">
        <v>58</v>
      </c>
      <c r="P3" s="163" t="s">
        <v>58</v>
      </c>
      <c r="Q3" s="163" t="s">
        <v>58</v>
      </c>
      <c r="R3" s="163" t="s">
        <v>58</v>
      </c>
      <c r="S3" s="163" t="s">
        <v>369</v>
      </c>
      <c r="T3" s="163" t="s">
        <v>83</v>
      </c>
      <c r="U3" s="163" t="s">
        <v>83</v>
      </c>
      <c r="V3" s="166">
        <v>0</v>
      </c>
      <c r="W3" s="161">
        <v>0</v>
      </c>
      <c r="X3" s="162">
        <v>0</v>
      </c>
      <c r="Y3" s="164">
        <v>0</v>
      </c>
      <c r="Z3" s="164">
        <v>0</v>
      </c>
      <c r="AA3" s="164">
        <v>0</v>
      </c>
      <c r="AB3" s="167">
        <v>0</v>
      </c>
      <c r="AC3" s="162">
        <v>0</v>
      </c>
      <c r="AD3" s="161">
        <v>0</v>
      </c>
      <c r="AE3" s="168">
        <v>0</v>
      </c>
      <c r="AF3" s="164">
        <v>0</v>
      </c>
      <c r="AG3" s="164">
        <v>0</v>
      </c>
      <c r="AH3" s="164">
        <v>0</v>
      </c>
      <c r="AI3" s="167">
        <v>0</v>
      </c>
      <c r="AJ3" s="162">
        <v>0</v>
      </c>
      <c r="AK3" s="163" t="s">
        <v>58</v>
      </c>
      <c r="AL3" s="163" t="s">
        <v>58</v>
      </c>
      <c r="AM3" s="167">
        <v>0</v>
      </c>
      <c r="AN3" s="167">
        <v>0</v>
      </c>
      <c r="AO3" s="167">
        <v>0</v>
      </c>
      <c r="AP3" s="169" t="s">
        <v>367</v>
      </c>
      <c r="AQ3" s="169" t="s">
        <v>369</v>
      </c>
      <c r="AR3" s="169" t="s">
        <v>84</v>
      </c>
      <c r="AS3" s="169" t="s">
        <v>84</v>
      </c>
      <c r="AT3" s="163" t="s">
        <v>367</v>
      </c>
      <c r="AU3" s="163" t="s">
        <v>367</v>
      </c>
      <c r="AV3" s="170">
        <v>0</v>
      </c>
      <c r="AW3" s="171">
        <v>0</v>
      </c>
      <c r="AX3" s="171">
        <v>0</v>
      </c>
      <c r="AY3" s="171">
        <v>0</v>
      </c>
      <c r="AZ3" s="171">
        <v>0</v>
      </c>
      <c r="BA3" s="172" t="s">
        <v>59</v>
      </c>
      <c r="BB3" s="172" t="s">
        <v>65</v>
      </c>
      <c r="BC3" s="173">
        <v>0</v>
      </c>
      <c r="BD3" s="174">
        <v>0</v>
      </c>
      <c r="BE3" s="173">
        <v>0</v>
      </c>
      <c r="BF3" s="173">
        <v>0</v>
      </c>
      <c r="BG3" s="173">
        <v>0</v>
      </c>
      <c r="BH3" s="175">
        <v>0</v>
      </c>
      <c r="BI3" s="176">
        <v>0</v>
      </c>
      <c r="BJ3" s="176">
        <v>0</v>
      </c>
      <c r="BK3" s="177">
        <v>0</v>
      </c>
      <c r="BL3" s="178" t="s">
        <v>368</v>
      </c>
      <c r="BM3" s="178" t="s">
        <v>368</v>
      </c>
      <c r="BN3" s="178" t="s">
        <v>368</v>
      </c>
      <c r="BO3" s="163">
        <v>0</v>
      </c>
      <c r="BP3" s="163" t="s">
        <v>84</v>
      </c>
      <c r="BQ3" s="163" t="s">
        <v>84</v>
      </c>
      <c r="BR3" s="163" t="s">
        <v>84</v>
      </c>
      <c r="BS3" s="163" t="s">
        <v>84</v>
      </c>
      <c r="BT3" s="163" t="s">
        <v>369</v>
      </c>
      <c r="BU3" s="163" t="s">
        <v>369</v>
      </c>
      <c r="BV3" s="163" t="s">
        <v>369</v>
      </c>
      <c r="BW3" s="168" t="s">
        <v>60</v>
      </c>
      <c r="BX3" s="168"/>
      <c r="BY3" s="163" t="s">
        <v>59</v>
      </c>
      <c r="BZ3" s="163" t="s">
        <v>59</v>
      </c>
      <c r="CA3" s="163" t="s">
        <v>59</v>
      </c>
      <c r="CB3" s="163" t="s">
        <v>59</v>
      </c>
      <c r="CC3" s="179" t="s">
        <v>61</v>
      </c>
      <c r="CD3" s="179" t="s">
        <v>61</v>
      </c>
      <c r="CE3" s="176">
        <v>0</v>
      </c>
      <c r="CF3" s="168">
        <v>0</v>
      </c>
      <c r="CG3" s="168" t="s">
        <v>61</v>
      </c>
      <c r="CH3" s="168">
        <v>0</v>
      </c>
      <c r="CI3" s="168">
        <v>0</v>
      </c>
      <c r="CJ3" s="168">
        <v>0</v>
      </c>
      <c r="CK3" s="168">
        <v>0</v>
      </c>
      <c r="CL3" s="168" t="s">
        <v>59</v>
      </c>
      <c r="CM3" s="168" t="s">
        <v>59</v>
      </c>
      <c r="CN3" s="168" t="s">
        <v>59</v>
      </c>
      <c r="CO3" s="168" t="s">
        <v>59</v>
      </c>
      <c r="CP3" s="163" t="s">
        <v>59</v>
      </c>
      <c r="CQ3" s="163" t="s">
        <v>480</v>
      </c>
      <c r="CR3" s="168" t="s">
        <v>59</v>
      </c>
      <c r="CS3" s="168" t="s">
        <v>59</v>
      </c>
      <c r="CT3" s="168" t="s">
        <v>59</v>
      </c>
      <c r="CU3" s="172" t="s">
        <v>59</v>
      </c>
      <c r="CV3" s="168">
        <v>0</v>
      </c>
      <c r="CW3" s="168">
        <v>0</v>
      </c>
      <c r="CX3" s="168">
        <v>0</v>
      </c>
      <c r="CY3" s="168">
        <v>0</v>
      </c>
      <c r="CZ3" s="168">
        <v>0</v>
      </c>
      <c r="DA3" s="168">
        <v>0</v>
      </c>
      <c r="DB3" s="168">
        <v>0</v>
      </c>
      <c r="DC3" s="168">
        <v>0</v>
      </c>
      <c r="DD3" s="168"/>
      <c r="DE3" s="168" t="s">
        <v>64</v>
      </c>
      <c r="DF3" s="172" t="s">
        <v>59</v>
      </c>
      <c r="DG3" s="172" t="s">
        <v>367</v>
      </c>
      <c r="DH3" s="172" t="s">
        <v>493</v>
      </c>
      <c r="DI3" s="172" t="s">
        <v>59</v>
      </c>
      <c r="DJ3" s="172" t="s">
        <v>369</v>
      </c>
      <c r="DK3" s="168"/>
      <c r="DL3" s="168"/>
      <c r="DM3" s="168"/>
      <c r="DN3" s="168"/>
      <c r="DO3" s="168"/>
    </row>
    <row r="4" spans="2:119" ht="13.5" thickTop="1">
      <c r="B4" s="63" t="s">
        <v>1081</v>
      </c>
      <c r="C4" s="224">
        <v>7</v>
      </c>
      <c r="D4" s="225" t="s">
        <v>1081</v>
      </c>
      <c r="E4" s="225" t="s">
        <v>1295</v>
      </c>
      <c r="F4" s="225" t="s">
        <v>1295</v>
      </c>
      <c r="G4" s="224" t="s">
        <v>1452</v>
      </c>
      <c r="H4" s="224" t="s">
        <v>1452</v>
      </c>
      <c r="I4" s="226" t="s">
        <v>480</v>
      </c>
      <c r="J4" s="226" t="s">
        <v>480</v>
      </c>
      <c r="K4" s="227" t="s">
        <v>997</v>
      </c>
      <c r="L4" s="228">
        <v>227</v>
      </c>
      <c r="M4" s="229"/>
      <c r="N4" s="229"/>
      <c r="O4" s="229" t="s">
        <v>1525</v>
      </c>
      <c r="P4" s="229" t="s">
        <v>1525</v>
      </c>
      <c r="Q4" s="229" t="s">
        <v>1295</v>
      </c>
      <c r="R4" s="229" t="s">
        <v>1295</v>
      </c>
      <c r="S4" s="230"/>
      <c r="T4" s="229"/>
      <c r="U4" s="229"/>
      <c r="V4" s="231"/>
      <c r="W4" s="223">
        <v>0</v>
      </c>
      <c r="X4" s="232">
        <v>1</v>
      </c>
      <c r="Y4" s="232">
        <v>1</v>
      </c>
      <c r="Z4" s="232">
        <v>1</v>
      </c>
      <c r="AA4" s="232">
        <v>1</v>
      </c>
      <c r="AB4" s="232">
        <v>1</v>
      </c>
      <c r="AC4" s="230"/>
      <c r="AD4" s="223">
        <v>0</v>
      </c>
      <c r="AE4" s="230">
        <v>1</v>
      </c>
      <c r="AF4" s="230">
        <v>1</v>
      </c>
      <c r="AG4" s="230">
        <v>1</v>
      </c>
      <c r="AH4" s="230">
        <v>1</v>
      </c>
      <c r="AI4" s="230">
        <v>1</v>
      </c>
      <c r="AJ4" s="230"/>
      <c r="AK4" s="225"/>
      <c r="AL4" s="225"/>
      <c r="AM4" s="233">
        <v>1</v>
      </c>
      <c r="AN4" s="233">
        <v>1</v>
      </c>
      <c r="AO4" s="233"/>
      <c r="AP4" s="230">
        <v>1</v>
      </c>
      <c r="AQ4" s="230">
        <v>11</v>
      </c>
      <c r="AR4" s="230"/>
      <c r="AS4" s="230"/>
      <c r="AT4" s="230">
        <v>3</v>
      </c>
      <c r="AU4" s="230">
        <v>2</v>
      </c>
      <c r="AV4" s="234">
        <v>0</v>
      </c>
      <c r="AW4" s="235">
        <v>1.99</v>
      </c>
      <c r="AX4" s="235">
        <v>0</v>
      </c>
      <c r="AY4" s="235"/>
      <c r="AZ4" s="235"/>
      <c r="BA4" s="227" t="s">
        <v>985</v>
      </c>
      <c r="BB4" s="230"/>
      <c r="BC4" s="236">
        <v>83</v>
      </c>
      <c r="BD4" s="237">
        <v>65409830</v>
      </c>
      <c r="BE4" s="236">
        <v>7</v>
      </c>
      <c r="BF4" s="236">
        <v>97</v>
      </c>
      <c r="BG4" s="236"/>
      <c r="BH4" s="238"/>
      <c r="BI4" s="239"/>
      <c r="BJ4" s="239"/>
      <c r="BK4" s="240">
        <v>10000</v>
      </c>
      <c r="BL4" s="241"/>
      <c r="BM4" s="241">
        <v>42121</v>
      </c>
      <c r="BN4" s="241">
        <v>54788</v>
      </c>
      <c r="BO4" s="230"/>
      <c r="BP4" s="227" t="s">
        <v>987</v>
      </c>
      <c r="BQ4" s="227" t="s">
        <v>987</v>
      </c>
      <c r="BR4" s="230"/>
      <c r="BS4" s="230"/>
      <c r="BT4" s="224" t="s">
        <v>227</v>
      </c>
      <c r="BU4" s="230"/>
      <c r="BV4" s="230"/>
      <c r="BW4" s="230" t="s">
        <v>90</v>
      </c>
      <c r="BX4" s="229"/>
      <c r="BY4" s="230" t="s">
        <v>986</v>
      </c>
      <c r="BZ4" s="230" t="s">
        <v>986</v>
      </c>
      <c r="CA4" s="230"/>
      <c r="CB4" s="230"/>
      <c r="CC4" s="229"/>
      <c r="CD4" s="229"/>
      <c r="CE4" s="239"/>
      <c r="CF4" s="230"/>
      <c r="CG4" s="230"/>
      <c r="CH4" s="230">
        <v>1</v>
      </c>
      <c r="CI4" s="230">
        <v>1</v>
      </c>
      <c r="CJ4" s="230">
        <v>1</v>
      </c>
      <c r="CK4" s="224" t="s">
        <v>1452</v>
      </c>
      <c r="CL4" s="230" t="s">
        <v>986</v>
      </c>
      <c r="CM4" s="230" t="s">
        <v>985</v>
      </c>
      <c r="CN4" s="230" t="s">
        <v>986</v>
      </c>
      <c r="CO4" s="230" t="s">
        <v>986</v>
      </c>
      <c r="CP4" s="230" t="s">
        <v>986</v>
      </c>
      <c r="CQ4" s="230" t="s">
        <v>480</v>
      </c>
      <c r="CR4" s="230" t="s">
        <v>986</v>
      </c>
      <c r="CS4" s="230" t="s">
        <v>985</v>
      </c>
      <c r="CT4" s="230" t="s">
        <v>985</v>
      </c>
      <c r="CU4" s="230" t="s">
        <v>985</v>
      </c>
      <c r="CV4" s="230">
        <v>120</v>
      </c>
      <c r="CW4" s="230">
        <v>200</v>
      </c>
      <c r="CX4" s="230">
        <v>200</v>
      </c>
      <c r="CY4" s="230">
        <v>-18</v>
      </c>
      <c r="CZ4" s="230">
        <v>-18</v>
      </c>
      <c r="DA4" s="230">
        <v>-18</v>
      </c>
      <c r="DB4" s="230">
        <v>-18</v>
      </c>
      <c r="DC4" s="230">
        <v>1</v>
      </c>
      <c r="DD4" s="230">
        <v>83</v>
      </c>
      <c r="DE4" s="230" t="s">
        <v>988</v>
      </c>
      <c r="DF4" s="230" t="s">
        <v>985</v>
      </c>
      <c r="DG4" s="227"/>
      <c r="DH4" s="227"/>
      <c r="DI4" s="242"/>
      <c r="DJ4" s="243"/>
    </row>
    <row r="5" spans="2:119">
      <c r="B5" s="63" t="s">
        <v>1204</v>
      </c>
      <c r="C5">
        <v>2</v>
      </c>
      <c r="D5" s="91" t="s">
        <v>1204</v>
      </c>
      <c r="E5" s="91" t="s">
        <v>1499</v>
      </c>
      <c r="F5" s="91" t="s">
        <v>1499</v>
      </c>
      <c r="G5" t="s">
        <v>994</v>
      </c>
      <c r="H5" t="s">
        <v>994</v>
      </c>
      <c r="I5" s="201" t="s">
        <v>480</v>
      </c>
      <c r="J5" s="201" t="s">
        <v>480</v>
      </c>
      <c r="K5" s="92" t="s">
        <v>997</v>
      </c>
      <c r="L5" s="99">
        <v>340</v>
      </c>
      <c r="O5" t="s">
        <v>1479</v>
      </c>
      <c r="P5" t="s">
        <v>1479</v>
      </c>
      <c r="Q5" s="196" t="s">
        <v>1410</v>
      </c>
      <c r="R5" s="196" t="s">
        <v>1410</v>
      </c>
      <c r="W5" s="204">
        <v>0</v>
      </c>
      <c r="X5" s="205">
        <v>1</v>
      </c>
      <c r="Y5" s="205">
        <v>1</v>
      </c>
      <c r="Z5" s="205">
        <v>1</v>
      </c>
      <c r="AA5" s="205">
        <v>1</v>
      </c>
      <c r="AB5" s="205">
        <v>1</v>
      </c>
      <c r="AC5" s="197"/>
      <c r="AD5" s="204">
        <v>0</v>
      </c>
      <c r="AE5" s="197">
        <v>1</v>
      </c>
      <c r="AF5" s="197">
        <v>1</v>
      </c>
      <c r="AG5" s="197">
        <v>1</v>
      </c>
      <c r="AH5" s="197">
        <v>1</v>
      </c>
      <c r="AI5" s="197">
        <v>1</v>
      </c>
      <c r="AJ5" s="197"/>
      <c r="AK5" s="206"/>
      <c r="AL5" s="206"/>
      <c r="AM5" s="207">
        <v>1</v>
      </c>
      <c r="AN5" s="207">
        <v>1</v>
      </c>
      <c r="AO5" s="207"/>
      <c r="AP5" s="197">
        <v>1</v>
      </c>
      <c r="AQ5" s="197">
        <v>11</v>
      </c>
      <c r="AT5" s="197">
        <v>3</v>
      </c>
      <c r="AU5" s="197">
        <v>2</v>
      </c>
      <c r="AV5" s="208">
        <v>0</v>
      </c>
      <c r="AW5" s="209">
        <v>7.99</v>
      </c>
      <c r="AX5" s="209">
        <v>0</v>
      </c>
      <c r="AY5" s="209"/>
      <c r="AZ5" s="209"/>
      <c r="BA5" s="198" t="s">
        <v>985</v>
      </c>
      <c r="BB5" s="197"/>
      <c r="BC5" s="210">
        <v>83</v>
      </c>
      <c r="BD5" s="211">
        <v>65409830</v>
      </c>
      <c r="BE5" s="210">
        <v>7</v>
      </c>
      <c r="BF5" s="210">
        <v>97</v>
      </c>
      <c r="BK5" s="212">
        <v>10000</v>
      </c>
      <c r="BL5" s="213"/>
      <c r="BM5" s="213">
        <v>42121</v>
      </c>
      <c r="BN5" s="213">
        <v>54788</v>
      </c>
      <c r="BO5" s="197"/>
      <c r="BP5" s="198" t="s">
        <v>987</v>
      </c>
      <c r="BQ5" s="198" t="s">
        <v>987</v>
      </c>
      <c r="BT5" t="s">
        <v>456</v>
      </c>
      <c r="BW5" s="63" t="s">
        <v>90</v>
      </c>
      <c r="BY5" s="63" t="s">
        <v>986</v>
      </c>
      <c r="BZ5" s="63" t="s">
        <v>986</v>
      </c>
      <c r="CH5" s="63">
        <v>1</v>
      </c>
      <c r="CI5" s="63">
        <v>1</v>
      </c>
      <c r="CJ5" s="63">
        <v>1</v>
      </c>
      <c r="CK5" t="s">
        <v>994</v>
      </c>
      <c r="CL5" s="63" t="s">
        <v>986</v>
      </c>
      <c r="CM5" s="63" t="s">
        <v>985</v>
      </c>
      <c r="CN5" s="63" t="s">
        <v>986</v>
      </c>
      <c r="CO5" s="63" t="s">
        <v>986</v>
      </c>
      <c r="CP5" s="63" t="s">
        <v>986</v>
      </c>
      <c r="CQ5" s="63" t="s">
        <v>480</v>
      </c>
      <c r="CR5" s="63" t="s">
        <v>986</v>
      </c>
      <c r="CS5" s="63" t="s">
        <v>985</v>
      </c>
      <c r="CT5" s="63" t="s">
        <v>985</v>
      </c>
      <c r="CU5" s="63" t="s">
        <v>985</v>
      </c>
      <c r="CV5" s="63">
        <v>120</v>
      </c>
      <c r="CW5" s="63">
        <v>200</v>
      </c>
      <c r="CX5" s="63">
        <v>200</v>
      </c>
      <c r="CY5" s="63">
        <v>-18</v>
      </c>
      <c r="CZ5" s="63">
        <v>-18</v>
      </c>
      <c r="DA5" s="63">
        <v>-18</v>
      </c>
      <c r="DB5" s="63">
        <v>-18</v>
      </c>
      <c r="DC5" s="63">
        <v>1</v>
      </c>
      <c r="DD5" s="63">
        <v>83</v>
      </c>
      <c r="DE5" s="63" t="s">
        <v>988</v>
      </c>
      <c r="DF5" s="63" t="s">
        <v>985</v>
      </c>
    </row>
    <row r="6" spans="2:119">
      <c r="B6" s="63" t="s">
        <v>1001</v>
      </c>
      <c r="C6">
        <v>7</v>
      </c>
      <c r="D6" s="91" t="s">
        <v>1001</v>
      </c>
      <c r="E6" s="91" t="s">
        <v>1773</v>
      </c>
      <c r="F6" s="91" t="s">
        <v>1773</v>
      </c>
      <c r="G6" t="s">
        <v>993</v>
      </c>
      <c r="H6" t="s">
        <v>993</v>
      </c>
      <c r="I6" s="201" t="s">
        <v>480</v>
      </c>
      <c r="J6" s="201" t="s">
        <v>480</v>
      </c>
      <c r="K6" s="92" t="s">
        <v>997</v>
      </c>
      <c r="L6" s="99">
        <v>450</v>
      </c>
      <c r="O6" s="89" t="s">
        <v>1478</v>
      </c>
      <c r="P6" s="89" t="s">
        <v>1478</v>
      </c>
      <c r="Q6" s="196" t="s">
        <v>1219</v>
      </c>
      <c r="R6" s="89" t="s">
        <v>1219</v>
      </c>
      <c r="W6" s="204">
        <v>0</v>
      </c>
      <c r="X6" s="205">
        <v>1</v>
      </c>
      <c r="Y6" s="205">
        <v>1</v>
      </c>
      <c r="Z6" s="205">
        <v>1</v>
      </c>
      <c r="AA6" s="205">
        <v>1</v>
      </c>
      <c r="AB6" s="205">
        <v>1</v>
      </c>
      <c r="AC6" s="197"/>
      <c r="AD6" s="204">
        <v>0</v>
      </c>
      <c r="AE6" s="197">
        <v>1</v>
      </c>
      <c r="AF6" s="197">
        <v>1</v>
      </c>
      <c r="AG6" s="197">
        <v>1</v>
      </c>
      <c r="AH6" s="197">
        <v>1</v>
      </c>
      <c r="AI6" s="197">
        <v>1</v>
      </c>
      <c r="AJ6" s="197"/>
      <c r="AK6" s="206"/>
      <c r="AL6" s="206"/>
      <c r="AM6" s="207">
        <v>1</v>
      </c>
      <c r="AN6" s="207">
        <v>1</v>
      </c>
      <c r="AO6" s="207"/>
      <c r="AP6" s="197">
        <v>1</v>
      </c>
      <c r="AQ6" s="197">
        <v>11</v>
      </c>
      <c r="AT6" s="197">
        <v>3</v>
      </c>
      <c r="AU6" s="197">
        <v>2</v>
      </c>
      <c r="AV6" s="208">
        <v>0</v>
      </c>
      <c r="AW6" s="209">
        <v>12.99</v>
      </c>
      <c r="AX6" s="209">
        <v>0</v>
      </c>
      <c r="AY6" s="209"/>
      <c r="AZ6" s="209"/>
      <c r="BA6" s="198" t="s">
        <v>985</v>
      </c>
      <c r="BB6" s="197"/>
      <c r="BC6" s="210">
        <v>83</v>
      </c>
      <c r="BD6" s="211">
        <v>65409830</v>
      </c>
      <c r="BE6" s="210">
        <v>7</v>
      </c>
      <c r="BF6" s="210">
        <v>97</v>
      </c>
      <c r="BK6" s="212">
        <v>10000</v>
      </c>
      <c r="BL6" s="213"/>
      <c r="BM6" s="213">
        <v>42121</v>
      </c>
      <c r="BN6" s="213">
        <v>54788</v>
      </c>
      <c r="BO6" s="197"/>
      <c r="BP6" s="198" t="s">
        <v>987</v>
      </c>
      <c r="BQ6" s="198" t="s">
        <v>987</v>
      </c>
      <c r="BT6" t="s">
        <v>456</v>
      </c>
      <c r="BW6" s="63" t="s">
        <v>90</v>
      </c>
      <c r="BY6" s="63" t="s">
        <v>986</v>
      </c>
      <c r="BZ6" s="63" t="s">
        <v>986</v>
      </c>
      <c r="CH6" s="63">
        <v>1</v>
      </c>
      <c r="CI6" s="63">
        <v>1</v>
      </c>
      <c r="CJ6" s="63">
        <v>1</v>
      </c>
      <c r="CK6" t="s">
        <v>993</v>
      </c>
      <c r="CL6" s="198" t="s">
        <v>986</v>
      </c>
      <c r="CM6" s="198" t="s">
        <v>985</v>
      </c>
      <c r="CN6" s="198" t="s">
        <v>986</v>
      </c>
      <c r="CO6" s="198" t="s">
        <v>986</v>
      </c>
      <c r="CP6" s="198" t="s">
        <v>986</v>
      </c>
      <c r="CQ6" s="197" t="s">
        <v>480</v>
      </c>
      <c r="CR6" s="197" t="s">
        <v>986</v>
      </c>
      <c r="CS6" s="63" t="s">
        <v>985</v>
      </c>
      <c r="CT6" s="198" t="s">
        <v>985</v>
      </c>
      <c r="CU6" s="197" t="s">
        <v>985</v>
      </c>
      <c r="CV6" s="63">
        <v>120</v>
      </c>
      <c r="CW6" s="63">
        <v>200</v>
      </c>
      <c r="CX6" s="63">
        <v>200</v>
      </c>
      <c r="CY6" s="63">
        <v>-18</v>
      </c>
      <c r="CZ6" s="63">
        <v>-18</v>
      </c>
      <c r="DA6" s="63">
        <v>-18</v>
      </c>
      <c r="DB6" s="63">
        <v>-18</v>
      </c>
      <c r="DC6" s="197">
        <v>1</v>
      </c>
      <c r="DD6" s="197">
        <v>83</v>
      </c>
      <c r="DE6" s="92" t="s">
        <v>988</v>
      </c>
      <c r="DF6" s="92" t="s">
        <v>985</v>
      </c>
    </row>
    <row r="7" spans="2:119">
      <c r="B7" s="63" t="s">
        <v>1002</v>
      </c>
      <c r="C7">
        <v>4</v>
      </c>
      <c r="D7" s="91" t="s">
        <v>1002</v>
      </c>
      <c r="E7" s="91" t="s">
        <v>1592</v>
      </c>
      <c r="F7" s="91" t="s">
        <v>1592</v>
      </c>
      <c r="G7" s="202" t="s">
        <v>1473</v>
      </c>
      <c r="H7" s="202" t="s">
        <v>1473</v>
      </c>
      <c r="I7" s="201" t="s">
        <v>480</v>
      </c>
      <c r="J7" s="201" t="s">
        <v>480</v>
      </c>
      <c r="K7" s="92" t="s">
        <v>997</v>
      </c>
      <c r="L7" s="99">
        <v>907</v>
      </c>
      <c r="O7" s="196" t="s">
        <v>1479</v>
      </c>
      <c r="P7" s="196" t="s">
        <v>1479</v>
      </c>
      <c r="Q7" s="196" t="s">
        <v>1220</v>
      </c>
      <c r="R7" s="196" t="s">
        <v>1220</v>
      </c>
      <c r="W7" s="204">
        <v>0</v>
      </c>
      <c r="X7" s="205">
        <v>1</v>
      </c>
      <c r="Y7" s="205">
        <v>1</v>
      </c>
      <c r="Z7" s="205">
        <v>1</v>
      </c>
      <c r="AA7" s="205">
        <v>1</v>
      </c>
      <c r="AB7" s="205">
        <v>1</v>
      </c>
      <c r="AC7" s="197"/>
      <c r="AD7" s="204">
        <v>0</v>
      </c>
      <c r="AE7" s="197">
        <v>1</v>
      </c>
      <c r="AF7" s="197">
        <v>1</v>
      </c>
      <c r="AG7" s="197">
        <v>1</v>
      </c>
      <c r="AH7" s="197">
        <v>1</v>
      </c>
      <c r="AI7" s="197">
        <v>1</v>
      </c>
      <c r="AJ7" s="197"/>
      <c r="AK7" s="206"/>
      <c r="AL7" s="206"/>
      <c r="AM7" s="207">
        <v>1</v>
      </c>
      <c r="AN7" s="207">
        <v>1</v>
      </c>
      <c r="AO7" s="207"/>
      <c r="AP7" s="197">
        <v>1</v>
      </c>
      <c r="AQ7" s="197">
        <v>11</v>
      </c>
      <c r="AT7" s="197">
        <v>3</v>
      </c>
      <c r="AU7" s="197">
        <v>2</v>
      </c>
      <c r="AV7" s="208">
        <v>0</v>
      </c>
      <c r="AW7" s="209">
        <v>11.99</v>
      </c>
      <c r="AX7" s="209">
        <v>0</v>
      </c>
      <c r="AY7" s="209"/>
      <c r="AZ7" s="209"/>
      <c r="BA7" s="198" t="s">
        <v>985</v>
      </c>
      <c r="BB7" s="197"/>
      <c r="BC7" s="210">
        <v>83</v>
      </c>
      <c r="BD7" s="211">
        <v>65409830</v>
      </c>
      <c r="BE7" s="210">
        <v>7</v>
      </c>
      <c r="BF7" s="210">
        <v>97</v>
      </c>
      <c r="BK7" s="212">
        <v>10000</v>
      </c>
      <c r="BL7" s="213"/>
      <c r="BM7" s="213">
        <v>42121</v>
      </c>
      <c r="BN7" s="213">
        <v>54788</v>
      </c>
      <c r="BO7" s="197"/>
      <c r="BP7" s="198" t="s">
        <v>987</v>
      </c>
      <c r="BQ7" s="198" t="s">
        <v>987</v>
      </c>
      <c r="BT7" t="s">
        <v>127</v>
      </c>
      <c r="BW7" s="63" t="s">
        <v>90</v>
      </c>
      <c r="BY7" s="63" t="s">
        <v>986</v>
      </c>
      <c r="BZ7" s="63" t="s">
        <v>986</v>
      </c>
      <c r="CH7" s="63">
        <v>1</v>
      </c>
      <c r="CI7" s="63">
        <v>1</v>
      </c>
      <c r="CJ7" s="63">
        <v>1</v>
      </c>
      <c r="CK7" s="202" t="s">
        <v>1473</v>
      </c>
      <c r="CL7" s="198" t="s">
        <v>986</v>
      </c>
      <c r="CM7" s="198" t="s">
        <v>985</v>
      </c>
      <c r="CN7" s="198" t="s">
        <v>986</v>
      </c>
      <c r="CO7" s="198" t="s">
        <v>986</v>
      </c>
      <c r="CP7" s="198" t="s">
        <v>986</v>
      </c>
      <c r="CQ7" s="197" t="s">
        <v>480</v>
      </c>
      <c r="CR7" s="197" t="s">
        <v>986</v>
      </c>
      <c r="CS7" s="63" t="s">
        <v>985</v>
      </c>
      <c r="CT7" s="198" t="s">
        <v>985</v>
      </c>
      <c r="CU7" s="197" t="s">
        <v>985</v>
      </c>
      <c r="CV7" s="63">
        <v>120</v>
      </c>
      <c r="CW7" s="63">
        <v>200</v>
      </c>
      <c r="CX7" s="63">
        <v>200</v>
      </c>
      <c r="CY7" s="63">
        <v>-18</v>
      </c>
      <c r="CZ7" s="63">
        <v>-18</v>
      </c>
      <c r="DA7" s="63">
        <v>-18</v>
      </c>
      <c r="DB7" s="63">
        <v>-18</v>
      </c>
      <c r="DC7" s="197">
        <v>1</v>
      </c>
      <c r="DD7" s="197">
        <v>83</v>
      </c>
      <c r="DE7" s="92" t="s">
        <v>988</v>
      </c>
      <c r="DF7" s="92" t="s">
        <v>985</v>
      </c>
    </row>
    <row r="8" spans="2:119">
      <c r="B8" s="63" t="s">
        <v>1003</v>
      </c>
      <c r="C8">
        <v>8</v>
      </c>
      <c r="D8" s="91" t="s">
        <v>1003</v>
      </c>
      <c r="E8" s="91" t="s">
        <v>1593</v>
      </c>
      <c r="F8" s="91" t="s">
        <v>1593</v>
      </c>
      <c r="G8" t="s">
        <v>994</v>
      </c>
      <c r="H8" t="s">
        <v>994</v>
      </c>
      <c r="I8" s="201" t="s">
        <v>480</v>
      </c>
      <c r="J8" s="201" t="s">
        <v>480</v>
      </c>
      <c r="K8" s="92" t="s">
        <v>997</v>
      </c>
      <c r="L8" s="99">
        <v>340</v>
      </c>
      <c r="O8" s="196" t="s">
        <v>1405</v>
      </c>
      <c r="P8" s="196" t="s">
        <v>1405</v>
      </c>
      <c r="Q8" s="196" t="s">
        <v>1221</v>
      </c>
      <c r="R8" s="89" t="s">
        <v>1221</v>
      </c>
      <c r="W8" s="204">
        <v>0</v>
      </c>
      <c r="X8" s="205">
        <v>1</v>
      </c>
      <c r="Y8" s="205">
        <v>1</v>
      </c>
      <c r="Z8" s="205">
        <v>1</v>
      </c>
      <c r="AA8" s="205">
        <v>1</v>
      </c>
      <c r="AB8" s="205">
        <v>1</v>
      </c>
      <c r="AC8" s="197"/>
      <c r="AD8" s="204">
        <v>0</v>
      </c>
      <c r="AE8" s="197">
        <v>1</v>
      </c>
      <c r="AF8" s="197">
        <v>1</v>
      </c>
      <c r="AG8" s="197">
        <v>1</v>
      </c>
      <c r="AH8" s="197">
        <v>1</v>
      </c>
      <c r="AI8" s="197">
        <v>1</v>
      </c>
      <c r="AJ8" s="197"/>
      <c r="AK8" s="206"/>
      <c r="AL8" s="206"/>
      <c r="AM8" s="207">
        <v>1</v>
      </c>
      <c r="AN8" s="207">
        <v>1</v>
      </c>
      <c r="AO8" s="207"/>
      <c r="AP8" s="197">
        <v>1</v>
      </c>
      <c r="AQ8" s="197">
        <v>11</v>
      </c>
      <c r="AT8" s="197">
        <v>3</v>
      </c>
      <c r="AU8" s="197">
        <v>2</v>
      </c>
      <c r="AV8" s="208">
        <v>0</v>
      </c>
      <c r="AW8" s="209">
        <v>2.99</v>
      </c>
      <c r="AX8" s="209">
        <v>0</v>
      </c>
      <c r="AY8" s="209"/>
      <c r="AZ8" s="209"/>
      <c r="BA8" s="198" t="s">
        <v>985</v>
      </c>
      <c r="BB8" s="197"/>
      <c r="BC8" s="210">
        <v>83</v>
      </c>
      <c r="BD8" s="211">
        <v>65409830</v>
      </c>
      <c r="BE8" s="210">
        <v>7</v>
      </c>
      <c r="BF8" s="210">
        <v>97</v>
      </c>
      <c r="BK8" s="212">
        <v>10000</v>
      </c>
      <c r="BL8" s="213"/>
      <c r="BM8" s="213">
        <v>42121</v>
      </c>
      <c r="BN8" s="213">
        <v>54788</v>
      </c>
      <c r="BO8" s="197"/>
      <c r="BP8" s="198" t="s">
        <v>987</v>
      </c>
      <c r="BQ8" s="198" t="s">
        <v>987</v>
      </c>
      <c r="BT8" t="s">
        <v>127</v>
      </c>
      <c r="BW8" s="63" t="s">
        <v>90</v>
      </c>
      <c r="BY8" s="63" t="s">
        <v>986</v>
      </c>
      <c r="BZ8" s="63" t="s">
        <v>986</v>
      </c>
      <c r="CH8" s="63">
        <v>1</v>
      </c>
      <c r="CI8" s="63">
        <v>1</v>
      </c>
      <c r="CJ8" s="63">
        <v>1</v>
      </c>
      <c r="CK8" t="s">
        <v>994</v>
      </c>
      <c r="CL8" s="198" t="s">
        <v>986</v>
      </c>
      <c r="CM8" s="198" t="s">
        <v>985</v>
      </c>
      <c r="CN8" s="198" t="s">
        <v>986</v>
      </c>
      <c r="CO8" s="198" t="s">
        <v>986</v>
      </c>
      <c r="CP8" s="198" t="s">
        <v>986</v>
      </c>
      <c r="CQ8" s="197" t="s">
        <v>480</v>
      </c>
      <c r="CR8" s="197" t="s">
        <v>986</v>
      </c>
      <c r="CS8" s="63" t="s">
        <v>985</v>
      </c>
      <c r="CT8" s="198" t="s">
        <v>985</v>
      </c>
      <c r="CU8" s="197" t="s">
        <v>985</v>
      </c>
      <c r="CV8" s="63">
        <v>120</v>
      </c>
      <c r="CW8" s="63">
        <v>200</v>
      </c>
      <c r="CX8" s="63">
        <v>200</v>
      </c>
      <c r="CY8" s="63">
        <v>-18</v>
      </c>
      <c r="CZ8" s="63">
        <v>-18</v>
      </c>
      <c r="DA8" s="63">
        <v>-18</v>
      </c>
      <c r="DB8" s="63">
        <v>-18</v>
      </c>
      <c r="DC8" s="197">
        <v>1</v>
      </c>
      <c r="DD8" s="197">
        <v>83</v>
      </c>
      <c r="DE8" s="92" t="s">
        <v>988</v>
      </c>
      <c r="DF8" s="92" t="s">
        <v>985</v>
      </c>
    </row>
    <row r="9" spans="2:119">
      <c r="B9" s="63" t="s">
        <v>1004</v>
      </c>
      <c r="C9">
        <v>9</v>
      </c>
      <c r="D9" s="91" t="s">
        <v>1004</v>
      </c>
      <c r="E9" s="91" t="s">
        <v>1594</v>
      </c>
      <c r="F9" s="91" t="s">
        <v>1594</v>
      </c>
      <c r="G9" t="s">
        <v>1436</v>
      </c>
      <c r="H9" t="s">
        <v>1436</v>
      </c>
      <c r="I9" s="201" t="s">
        <v>480</v>
      </c>
      <c r="J9" s="201" t="s">
        <v>480</v>
      </c>
      <c r="K9" s="92" t="s">
        <v>997</v>
      </c>
      <c r="L9" s="99">
        <v>454</v>
      </c>
      <c r="O9" s="89" t="s">
        <v>1480</v>
      </c>
      <c r="P9" s="89" t="s">
        <v>1480</v>
      </c>
      <c r="Q9" s="196" t="s">
        <v>1222</v>
      </c>
      <c r="R9" s="89" t="s">
        <v>1222</v>
      </c>
      <c r="W9" s="204">
        <v>0</v>
      </c>
      <c r="X9" s="205">
        <v>1</v>
      </c>
      <c r="Y9" s="205">
        <v>1</v>
      </c>
      <c r="Z9" s="205">
        <v>1</v>
      </c>
      <c r="AA9" s="205">
        <v>1</v>
      </c>
      <c r="AB9" s="205">
        <v>1</v>
      </c>
      <c r="AC9" s="197"/>
      <c r="AD9" s="204">
        <v>0</v>
      </c>
      <c r="AE9" s="197">
        <v>1</v>
      </c>
      <c r="AF9" s="197">
        <v>1</v>
      </c>
      <c r="AG9" s="197">
        <v>1</v>
      </c>
      <c r="AH9" s="197">
        <v>1</v>
      </c>
      <c r="AI9" s="197">
        <v>1</v>
      </c>
      <c r="AJ9" s="197"/>
      <c r="AK9" s="206"/>
      <c r="AL9" s="206"/>
      <c r="AM9" s="207">
        <v>1</v>
      </c>
      <c r="AN9" s="207">
        <v>1</v>
      </c>
      <c r="AO9" s="207"/>
      <c r="AP9" s="197">
        <v>1</v>
      </c>
      <c r="AQ9" s="197">
        <v>11</v>
      </c>
      <c r="AT9" s="197">
        <v>3</v>
      </c>
      <c r="AU9" s="197">
        <v>2</v>
      </c>
      <c r="AV9" s="208">
        <v>0</v>
      </c>
      <c r="AW9" s="209">
        <v>12.99</v>
      </c>
      <c r="AX9" s="209">
        <v>0</v>
      </c>
      <c r="AY9" s="209"/>
      <c r="AZ9" s="209"/>
      <c r="BA9" s="198" t="s">
        <v>985</v>
      </c>
      <c r="BB9" s="197"/>
      <c r="BC9" s="210">
        <v>83</v>
      </c>
      <c r="BD9" s="211">
        <v>65409830</v>
      </c>
      <c r="BE9" s="210">
        <v>7</v>
      </c>
      <c r="BF9" s="210">
        <v>97</v>
      </c>
      <c r="BK9" s="212">
        <v>10000</v>
      </c>
      <c r="BL9" s="213"/>
      <c r="BM9" s="213">
        <v>42121</v>
      </c>
      <c r="BN9" s="213">
        <v>54788</v>
      </c>
      <c r="BO9" s="197"/>
      <c r="BP9" s="198" t="s">
        <v>987</v>
      </c>
      <c r="BQ9" s="198" t="s">
        <v>987</v>
      </c>
      <c r="BT9" t="s">
        <v>256</v>
      </c>
      <c r="BW9" s="63" t="s">
        <v>90</v>
      </c>
      <c r="BY9" s="63" t="s">
        <v>986</v>
      </c>
      <c r="BZ9" s="63" t="s">
        <v>986</v>
      </c>
      <c r="CH9" s="63">
        <v>1</v>
      </c>
      <c r="CI9" s="63">
        <v>1</v>
      </c>
      <c r="CJ9" s="63">
        <v>1</v>
      </c>
      <c r="CK9" t="s">
        <v>1436</v>
      </c>
      <c r="CL9" s="198" t="s">
        <v>986</v>
      </c>
      <c r="CM9" s="198" t="s">
        <v>985</v>
      </c>
      <c r="CN9" s="198" t="s">
        <v>986</v>
      </c>
      <c r="CO9" s="198" t="s">
        <v>986</v>
      </c>
      <c r="CP9" s="198" t="s">
        <v>986</v>
      </c>
      <c r="CQ9" s="197" t="s">
        <v>480</v>
      </c>
      <c r="CR9" s="197" t="s">
        <v>986</v>
      </c>
      <c r="CS9" s="63" t="s">
        <v>985</v>
      </c>
      <c r="CT9" s="198" t="s">
        <v>985</v>
      </c>
      <c r="CU9" s="197" t="s">
        <v>985</v>
      </c>
      <c r="CV9" s="63">
        <v>120</v>
      </c>
      <c r="CW9" s="63">
        <v>200</v>
      </c>
      <c r="CX9" s="63">
        <v>200</v>
      </c>
      <c r="CY9" s="63">
        <v>-18</v>
      </c>
      <c r="CZ9" s="63">
        <v>-18</v>
      </c>
      <c r="DA9" s="63">
        <v>-18</v>
      </c>
      <c r="DB9" s="63">
        <v>-18</v>
      </c>
      <c r="DC9" s="197">
        <v>1</v>
      </c>
      <c r="DD9" s="197">
        <v>83</v>
      </c>
      <c r="DE9" s="92" t="s">
        <v>988</v>
      </c>
      <c r="DF9" s="92" t="s">
        <v>985</v>
      </c>
    </row>
    <row r="10" spans="2:119">
      <c r="B10" s="63" t="s">
        <v>1005</v>
      </c>
      <c r="C10">
        <v>8</v>
      </c>
      <c r="D10" s="91" t="s">
        <v>1005</v>
      </c>
      <c r="E10" s="91" t="s">
        <v>1771</v>
      </c>
      <c r="F10" s="91" t="s">
        <v>1771</v>
      </c>
      <c r="G10" t="s">
        <v>1437</v>
      </c>
      <c r="H10" t="s">
        <v>1437</v>
      </c>
      <c r="I10" s="201" t="s">
        <v>480</v>
      </c>
      <c r="J10" s="201" t="s">
        <v>480</v>
      </c>
      <c r="K10" s="92" t="s">
        <v>997</v>
      </c>
      <c r="L10" s="99">
        <v>750</v>
      </c>
      <c r="O10" s="89" t="s">
        <v>1481</v>
      </c>
      <c r="P10" s="89" t="s">
        <v>1481</v>
      </c>
      <c r="Q10" s="196" t="s">
        <v>1772</v>
      </c>
      <c r="R10" s="196" t="s">
        <v>1772</v>
      </c>
      <c r="W10" s="204">
        <v>0</v>
      </c>
      <c r="X10" s="205">
        <v>1</v>
      </c>
      <c r="Y10" s="205">
        <v>1</v>
      </c>
      <c r="Z10" s="205">
        <v>1</v>
      </c>
      <c r="AA10" s="205">
        <v>1</v>
      </c>
      <c r="AB10" s="205">
        <v>1</v>
      </c>
      <c r="AC10" s="197"/>
      <c r="AD10" s="204">
        <v>0</v>
      </c>
      <c r="AE10" s="197">
        <v>1</v>
      </c>
      <c r="AF10" s="197">
        <v>1</v>
      </c>
      <c r="AG10" s="197">
        <v>1</v>
      </c>
      <c r="AH10" s="197">
        <v>1</v>
      </c>
      <c r="AI10" s="197">
        <v>1</v>
      </c>
      <c r="AJ10" s="197"/>
      <c r="AK10" s="206"/>
      <c r="AL10" s="206"/>
      <c r="AM10" s="207">
        <v>1</v>
      </c>
      <c r="AN10" s="207">
        <v>1</v>
      </c>
      <c r="AO10" s="207"/>
      <c r="AP10" s="197">
        <v>1</v>
      </c>
      <c r="AQ10" s="197">
        <v>11</v>
      </c>
      <c r="AT10" s="197">
        <v>3</v>
      </c>
      <c r="AU10" s="197">
        <v>2</v>
      </c>
      <c r="AV10" s="208">
        <v>0</v>
      </c>
      <c r="AW10" s="209">
        <v>7.49</v>
      </c>
      <c r="AX10" s="209">
        <v>0</v>
      </c>
      <c r="AY10" s="209"/>
      <c r="AZ10" s="209"/>
      <c r="BA10" s="198" t="s">
        <v>985</v>
      </c>
      <c r="BB10" s="197"/>
      <c r="BC10" s="210">
        <v>83</v>
      </c>
      <c r="BD10" s="211">
        <v>65409830</v>
      </c>
      <c r="BE10" s="210">
        <v>7</v>
      </c>
      <c r="BF10" s="210">
        <v>97</v>
      </c>
      <c r="BK10" s="212">
        <v>10000</v>
      </c>
      <c r="BL10" s="213"/>
      <c r="BM10" s="213">
        <v>42121</v>
      </c>
      <c r="BN10" s="213">
        <v>54788</v>
      </c>
      <c r="BO10" s="197"/>
      <c r="BP10" s="198" t="s">
        <v>987</v>
      </c>
      <c r="BQ10" s="198" t="s">
        <v>987</v>
      </c>
      <c r="BT10" t="s">
        <v>127</v>
      </c>
      <c r="BW10" s="63" t="s">
        <v>90</v>
      </c>
      <c r="BY10" s="63" t="s">
        <v>986</v>
      </c>
      <c r="BZ10" s="63" t="s">
        <v>986</v>
      </c>
      <c r="CH10" s="63">
        <v>1</v>
      </c>
      <c r="CI10" s="63">
        <v>1</v>
      </c>
      <c r="CJ10" s="63">
        <v>1</v>
      </c>
      <c r="CK10" t="s">
        <v>1437</v>
      </c>
      <c r="CL10" s="63" t="s">
        <v>986</v>
      </c>
      <c r="CM10" s="63" t="s">
        <v>985</v>
      </c>
      <c r="CN10" s="63" t="s">
        <v>986</v>
      </c>
      <c r="CO10" s="63" t="s">
        <v>986</v>
      </c>
      <c r="CP10" s="63" t="s">
        <v>986</v>
      </c>
      <c r="CQ10" s="63" t="s">
        <v>480</v>
      </c>
      <c r="CR10" s="63" t="s">
        <v>986</v>
      </c>
      <c r="CS10" s="63" t="s">
        <v>985</v>
      </c>
      <c r="CT10" s="63" t="s">
        <v>985</v>
      </c>
      <c r="CU10" s="63" t="s">
        <v>985</v>
      </c>
      <c r="CV10" s="63">
        <v>120</v>
      </c>
      <c r="CW10" s="63">
        <v>200</v>
      </c>
      <c r="CX10" s="63">
        <v>200</v>
      </c>
      <c r="CY10" s="63">
        <v>-18</v>
      </c>
      <c r="CZ10" s="63">
        <v>-18</v>
      </c>
      <c r="DA10" s="63">
        <v>-18</v>
      </c>
      <c r="DB10" s="63">
        <v>-18</v>
      </c>
      <c r="DC10" s="63">
        <v>1</v>
      </c>
      <c r="DD10" s="63">
        <v>83</v>
      </c>
      <c r="DE10" s="63" t="s">
        <v>988</v>
      </c>
      <c r="DF10" s="63" t="s">
        <v>985</v>
      </c>
    </row>
    <row r="11" spans="2:119">
      <c r="B11" s="63" t="s">
        <v>1205</v>
      </c>
      <c r="C11">
        <v>4</v>
      </c>
      <c r="D11" s="91" t="s">
        <v>1205</v>
      </c>
      <c r="E11" s="91" t="s">
        <v>1756</v>
      </c>
      <c r="F11" s="91" t="s">
        <v>1756</v>
      </c>
      <c r="G11" t="s">
        <v>995</v>
      </c>
      <c r="H11" t="s">
        <v>995</v>
      </c>
      <c r="I11" s="201" t="s">
        <v>480</v>
      </c>
      <c r="J11" s="201" t="s">
        <v>480</v>
      </c>
      <c r="K11" s="92" t="s">
        <v>997</v>
      </c>
      <c r="L11" s="99">
        <v>320</v>
      </c>
      <c r="O11" t="s">
        <v>1479</v>
      </c>
      <c r="P11" t="s">
        <v>1479</v>
      </c>
      <c r="Q11" s="89" t="s">
        <v>1411</v>
      </c>
      <c r="R11" s="89" t="s">
        <v>1411</v>
      </c>
      <c r="W11" s="204">
        <v>0</v>
      </c>
      <c r="X11" s="205">
        <v>1</v>
      </c>
      <c r="Y11" s="205">
        <v>1</v>
      </c>
      <c r="Z11" s="205">
        <v>1</v>
      </c>
      <c r="AA11" s="205">
        <v>1</v>
      </c>
      <c r="AB11" s="205">
        <v>1</v>
      </c>
      <c r="AC11" s="197"/>
      <c r="AD11" s="204">
        <v>0</v>
      </c>
      <c r="AE11" s="197">
        <v>1</v>
      </c>
      <c r="AF11" s="197">
        <v>1</v>
      </c>
      <c r="AG11" s="197">
        <v>1</v>
      </c>
      <c r="AH11" s="197">
        <v>1</v>
      </c>
      <c r="AI11" s="197">
        <v>1</v>
      </c>
      <c r="AJ11" s="197"/>
      <c r="AK11" s="206"/>
      <c r="AL11" s="206"/>
      <c r="AM11" s="207">
        <v>1</v>
      </c>
      <c r="AN11" s="207">
        <v>1</v>
      </c>
      <c r="AO11" s="207"/>
      <c r="AP11" s="197">
        <v>1</v>
      </c>
      <c r="AQ11" s="197">
        <v>11</v>
      </c>
      <c r="AT11" s="197">
        <v>3</v>
      </c>
      <c r="AU11" s="197">
        <v>2</v>
      </c>
      <c r="AV11" s="208">
        <v>0</v>
      </c>
      <c r="AW11" s="209">
        <v>4.99</v>
      </c>
      <c r="AX11" s="209">
        <v>0</v>
      </c>
      <c r="AY11" s="209"/>
      <c r="AZ11" s="209"/>
      <c r="BA11" s="198" t="s">
        <v>985</v>
      </c>
      <c r="BB11" s="197"/>
      <c r="BC11" s="210">
        <v>83</v>
      </c>
      <c r="BD11" s="211">
        <v>65409830</v>
      </c>
      <c r="BE11" s="210">
        <v>7</v>
      </c>
      <c r="BF11" s="210">
        <v>97</v>
      </c>
      <c r="BK11" s="212">
        <v>10000</v>
      </c>
      <c r="BL11" s="213"/>
      <c r="BM11" s="213">
        <v>42121</v>
      </c>
      <c r="BN11" s="213">
        <v>54788</v>
      </c>
      <c r="BO11" s="197"/>
      <c r="BP11" s="198" t="s">
        <v>987</v>
      </c>
      <c r="BQ11" s="198" t="s">
        <v>987</v>
      </c>
      <c r="BT11" t="s">
        <v>127</v>
      </c>
      <c r="BW11" s="63" t="s">
        <v>90</v>
      </c>
      <c r="BY11" s="63" t="s">
        <v>986</v>
      </c>
      <c r="BZ11" s="63" t="s">
        <v>986</v>
      </c>
      <c r="CH11" s="63">
        <v>1</v>
      </c>
      <c r="CI11" s="63">
        <v>1</v>
      </c>
      <c r="CJ11" s="63">
        <v>1</v>
      </c>
      <c r="CK11" t="s">
        <v>995</v>
      </c>
      <c r="CL11" s="63" t="s">
        <v>986</v>
      </c>
      <c r="CM11" s="63" t="s">
        <v>985</v>
      </c>
      <c r="CN11" s="63" t="s">
        <v>986</v>
      </c>
      <c r="CO11" s="63" t="s">
        <v>986</v>
      </c>
      <c r="CP11" s="63" t="s">
        <v>986</v>
      </c>
      <c r="CQ11" s="63" t="s">
        <v>480</v>
      </c>
      <c r="CR11" s="63" t="s">
        <v>986</v>
      </c>
      <c r="CS11" s="63" t="s">
        <v>985</v>
      </c>
      <c r="CT11" s="63" t="s">
        <v>985</v>
      </c>
      <c r="CU11" s="63" t="s">
        <v>985</v>
      </c>
      <c r="CV11" s="63">
        <v>120</v>
      </c>
      <c r="CW11" s="63">
        <v>200</v>
      </c>
      <c r="CX11" s="63">
        <v>200</v>
      </c>
      <c r="CY11" s="63">
        <v>-18</v>
      </c>
      <c r="CZ11" s="63">
        <v>-18</v>
      </c>
      <c r="DA11" s="63">
        <v>-18</v>
      </c>
      <c r="DB11" s="63">
        <v>-18</v>
      </c>
      <c r="DC11" s="63">
        <v>1</v>
      </c>
      <c r="DD11" s="63">
        <v>83</v>
      </c>
      <c r="DE11" s="63" t="s">
        <v>988</v>
      </c>
      <c r="DF11" s="63" t="s">
        <v>985</v>
      </c>
    </row>
    <row r="12" spans="2:119" s="230" customFormat="1">
      <c r="B12" s="230" t="s">
        <v>1216</v>
      </c>
      <c r="C12">
        <v>6</v>
      </c>
      <c r="D12" s="91" t="s">
        <v>1216</v>
      </c>
      <c r="E12" s="91" t="s">
        <v>1766</v>
      </c>
      <c r="F12" s="91" t="s">
        <v>1766</v>
      </c>
      <c r="G12" t="s">
        <v>992</v>
      </c>
      <c r="H12" t="s">
        <v>992</v>
      </c>
      <c r="I12" s="201" t="s">
        <v>480</v>
      </c>
      <c r="J12" s="201" t="s">
        <v>480</v>
      </c>
      <c r="K12" s="92" t="s">
        <v>997</v>
      </c>
      <c r="L12" s="99">
        <v>400</v>
      </c>
      <c r="M12" s="89"/>
      <c r="N12" s="89"/>
      <c r="O12" t="s">
        <v>1479</v>
      </c>
      <c r="P12" t="s">
        <v>1479</v>
      </c>
      <c r="Q12" s="89" t="s">
        <v>1422</v>
      </c>
      <c r="R12" s="89" t="s">
        <v>1422</v>
      </c>
      <c r="S12" s="63"/>
      <c r="T12" s="89"/>
      <c r="U12" s="89"/>
      <c r="V12" s="200"/>
      <c r="W12" s="204">
        <v>0</v>
      </c>
      <c r="X12" s="205">
        <v>1</v>
      </c>
      <c r="Y12" s="205">
        <v>1</v>
      </c>
      <c r="Z12" s="205">
        <v>1</v>
      </c>
      <c r="AA12" s="205">
        <v>1</v>
      </c>
      <c r="AB12" s="205">
        <v>1</v>
      </c>
      <c r="AC12" s="197"/>
      <c r="AD12" s="204">
        <v>0</v>
      </c>
      <c r="AE12" s="197">
        <v>1</v>
      </c>
      <c r="AF12" s="197">
        <v>1</v>
      </c>
      <c r="AG12" s="197">
        <v>1</v>
      </c>
      <c r="AH12" s="197">
        <v>1</v>
      </c>
      <c r="AI12" s="197">
        <v>1</v>
      </c>
      <c r="AJ12" s="197"/>
      <c r="AK12" s="206"/>
      <c r="AL12" s="206"/>
      <c r="AM12" s="207">
        <v>1</v>
      </c>
      <c r="AN12" s="207">
        <v>1</v>
      </c>
      <c r="AO12" s="207"/>
      <c r="AP12" s="197">
        <v>1</v>
      </c>
      <c r="AQ12" s="197">
        <v>11</v>
      </c>
      <c r="AR12" s="63"/>
      <c r="AS12" s="63"/>
      <c r="AT12" s="197">
        <v>3</v>
      </c>
      <c r="AU12" s="197">
        <v>2</v>
      </c>
      <c r="AV12" s="208">
        <v>0</v>
      </c>
      <c r="AW12" s="209">
        <v>7.99</v>
      </c>
      <c r="AX12" s="209">
        <v>0</v>
      </c>
      <c r="AY12" s="209"/>
      <c r="AZ12" s="209"/>
      <c r="BA12" s="198" t="s">
        <v>985</v>
      </c>
      <c r="BB12" s="197"/>
      <c r="BC12" s="210">
        <v>83</v>
      </c>
      <c r="BD12" s="211">
        <v>65409830</v>
      </c>
      <c r="BE12" s="210">
        <v>7</v>
      </c>
      <c r="BF12" s="210">
        <v>97</v>
      </c>
      <c r="BG12" s="70"/>
      <c r="BH12" s="71"/>
      <c r="BI12" s="72"/>
      <c r="BJ12" s="72"/>
      <c r="BK12" s="212">
        <v>10000</v>
      </c>
      <c r="BL12" s="213"/>
      <c r="BM12" s="213">
        <v>42121</v>
      </c>
      <c r="BN12" s="213">
        <v>54788</v>
      </c>
      <c r="BO12" s="197"/>
      <c r="BP12" s="198" t="s">
        <v>987</v>
      </c>
      <c r="BQ12" s="198" t="s">
        <v>987</v>
      </c>
      <c r="BR12" s="63"/>
      <c r="BS12" s="63"/>
      <c r="BT12" t="s">
        <v>168</v>
      </c>
      <c r="BU12" s="63"/>
      <c r="BV12" s="63"/>
      <c r="BW12" s="63" t="s">
        <v>90</v>
      </c>
      <c r="BX12" s="89"/>
      <c r="BY12" s="63" t="s">
        <v>986</v>
      </c>
      <c r="BZ12" s="63" t="s">
        <v>986</v>
      </c>
      <c r="CA12" s="63"/>
      <c r="CB12" s="63"/>
      <c r="CC12" s="89"/>
      <c r="CD12" s="89"/>
      <c r="CE12" s="72"/>
      <c r="CF12" s="63"/>
      <c r="CG12" s="63"/>
      <c r="CH12" s="63">
        <v>1</v>
      </c>
      <c r="CI12" s="63">
        <v>1</v>
      </c>
      <c r="CJ12" s="63">
        <v>1</v>
      </c>
      <c r="CK12" t="s">
        <v>992</v>
      </c>
      <c r="CL12" s="63" t="s">
        <v>986</v>
      </c>
      <c r="CM12" s="63" t="s">
        <v>985</v>
      </c>
      <c r="CN12" s="63" t="s">
        <v>986</v>
      </c>
      <c r="CO12" s="63" t="s">
        <v>986</v>
      </c>
      <c r="CP12" s="63" t="s">
        <v>986</v>
      </c>
      <c r="CQ12" s="63" t="s">
        <v>480</v>
      </c>
      <c r="CR12" s="63" t="s">
        <v>986</v>
      </c>
      <c r="CS12" s="63" t="s">
        <v>985</v>
      </c>
      <c r="CT12" s="63" t="s">
        <v>985</v>
      </c>
      <c r="CU12" s="63" t="s">
        <v>985</v>
      </c>
      <c r="CV12" s="63">
        <v>120</v>
      </c>
      <c r="CW12" s="63">
        <v>200</v>
      </c>
      <c r="CX12" s="63">
        <v>200</v>
      </c>
      <c r="CY12" s="63">
        <v>-18</v>
      </c>
      <c r="CZ12" s="63">
        <v>-18</v>
      </c>
      <c r="DA12" s="63">
        <v>-18</v>
      </c>
      <c r="DB12" s="63">
        <v>-18</v>
      </c>
      <c r="DC12" s="63">
        <v>1</v>
      </c>
      <c r="DD12" s="63">
        <v>83</v>
      </c>
      <c r="DE12" s="63" t="s">
        <v>988</v>
      </c>
      <c r="DF12" s="63" t="s">
        <v>985</v>
      </c>
      <c r="DG12" s="92"/>
      <c r="DH12" s="92"/>
      <c r="DI12" s="191"/>
      <c r="DJ12" s="192"/>
    </row>
    <row r="13" spans="2:119" s="230" customFormat="1">
      <c r="B13" s="230" t="s">
        <v>1217</v>
      </c>
      <c r="C13">
        <v>3</v>
      </c>
      <c r="D13" s="91" t="s">
        <v>1217</v>
      </c>
      <c r="E13" s="91" t="s">
        <v>1767</v>
      </c>
      <c r="F13" s="91" t="s">
        <v>1767</v>
      </c>
      <c r="G13" t="s">
        <v>992</v>
      </c>
      <c r="H13" t="s">
        <v>992</v>
      </c>
      <c r="I13" s="201" t="s">
        <v>480</v>
      </c>
      <c r="J13" s="201" t="s">
        <v>480</v>
      </c>
      <c r="K13" s="92" t="s">
        <v>997</v>
      </c>
      <c r="L13" s="99">
        <v>400</v>
      </c>
      <c r="M13" s="89"/>
      <c r="N13" s="89"/>
      <c r="O13" t="s">
        <v>1586</v>
      </c>
      <c r="P13" t="s">
        <v>1586</v>
      </c>
      <c r="Q13" s="89" t="s">
        <v>1423</v>
      </c>
      <c r="R13" s="89" t="s">
        <v>1423</v>
      </c>
      <c r="S13" s="63"/>
      <c r="T13" s="89"/>
      <c r="U13" s="89"/>
      <c r="V13" s="200"/>
      <c r="W13" s="204">
        <v>0</v>
      </c>
      <c r="X13" s="205">
        <v>1</v>
      </c>
      <c r="Y13" s="205">
        <v>1</v>
      </c>
      <c r="Z13" s="205">
        <v>1</v>
      </c>
      <c r="AA13" s="205">
        <v>1</v>
      </c>
      <c r="AB13" s="205">
        <v>1</v>
      </c>
      <c r="AC13" s="197"/>
      <c r="AD13" s="204">
        <v>0</v>
      </c>
      <c r="AE13" s="197">
        <v>1</v>
      </c>
      <c r="AF13" s="197">
        <v>1</v>
      </c>
      <c r="AG13" s="197">
        <v>1</v>
      </c>
      <c r="AH13" s="197">
        <v>1</v>
      </c>
      <c r="AI13" s="197">
        <v>1</v>
      </c>
      <c r="AJ13" s="197"/>
      <c r="AK13" s="206"/>
      <c r="AL13" s="206"/>
      <c r="AM13" s="207">
        <v>1</v>
      </c>
      <c r="AN13" s="207">
        <v>1</v>
      </c>
      <c r="AO13" s="207"/>
      <c r="AP13" s="197">
        <v>1</v>
      </c>
      <c r="AQ13" s="197">
        <v>11</v>
      </c>
      <c r="AR13" s="63"/>
      <c r="AS13" s="63"/>
      <c r="AT13" s="197">
        <v>3</v>
      </c>
      <c r="AU13" s="197">
        <v>2</v>
      </c>
      <c r="AV13" s="208">
        <v>0</v>
      </c>
      <c r="AW13" s="209">
        <v>6.99</v>
      </c>
      <c r="AX13" s="209">
        <v>0</v>
      </c>
      <c r="AY13" s="209"/>
      <c r="AZ13" s="209"/>
      <c r="BA13" s="198" t="s">
        <v>985</v>
      </c>
      <c r="BB13" s="197"/>
      <c r="BC13" s="210">
        <v>83</v>
      </c>
      <c r="BD13" s="211">
        <v>65409830</v>
      </c>
      <c r="BE13" s="210">
        <v>7</v>
      </c>
      <c r="BF13" s="210">
        <v>97</v>
      </c>
      <c r="BG13" s="70"/>
      <c r="BH13" s="71"/>
      <c r="BI13" s="72"/>
      <c r="BJ13" s="72"/>
      <c r="BK13" s="212">
        <v>10000</v>
      </c>
      <c r="BL13" s="213"/>
      <c r="BM13" s="213">
        <v>42121</v>
      </c>
      <c r="BN13" s="213">
        <v>54788</v>
      </c>
      <c r="BO13" s="197"/>
      <c r="BP13" s="198" t="s">
        <v>987</v>
      </c>
      <c r="BQ13" s="198" t="s">
        <v>987</v>
      </c>
      <c r="BR13" s="63"/>
      <c r="BS13" s="63"/>
      <c r="BT13" t="s">
        <v>168</v>
      </c>
      <c r="BU13" s="63"/>
      <c r="BV13" s="63"/>
      <c r="BW13" s="63" t="s">
        <v>90</v>
      </c>
      <c r="BX13" s="89"/>
      <c r="BY13" s="63" t="s">
        <v>986</v>
      </c>
      <c r="BZ13" s="63" t="s">
        <v>986</v>
      </c>
      <c r="CA13" s="63"/>
      <c r="CB13" s="63"/>
      <c r="CC13" s="89"/>
      <c r="CD13" s="89"/>
      <c r="CE13" s="72"/>
      <c r="CF13" s="63"/>
      <c r="CG13" s="63"/>
      <c r="CH13" s="63">
        <v>1</v>
      </c>
      <c r="CI13" s="63">
        <v>1</v>
      </c>
      <c r="CJ13" s="63">
        <v>1</v>
      </c>
      <c r="CK13" t="s">
        <v>992</v>
      </c>
      <c r="CL13" s="63" t="s">
        <v>986</v>
      </c>
      <c r="CM13" s="63" t="s">
        <v>985</v>
      </c>
      <c r="CN13" s="63" t="s">
        <v>986</v>
      </c>
      <c r="CO13" s="63" t="s">
        <v>986</v>
      </c>
      <c r="CP13" s="63" t="s">
        <v>986</v>
      </c>
      <c r="CQ13" s="63" t="s">
        <v>480</v>
      </c>
      <c r="CR13" s="63" t="s">
        <v>986</v>
      </c>
      <c r="CS13" s="63" t="s">
        <v>985</v>
      </c>
      <c r="CT13" s="63" t="s">
        <v>985</v>
      </c>
      <c r="CU13" s="63" t="s">
        <v>985</v>
      </c>
      <c r="CV13" s="63">
        <v>120</v>
      </c>
      <c r="CW13" s="63">
        <v>200</v>
      </c>
      <c r="CX13" s="63">
        <v>200</v>
      </c>
      <c r="CY13" s="63">
        <v>-18</v>
      </c>
      <c r="CZ13" s="63">
        <v>-18</v>
      </c>
      <c r="DA13" s="63">
        <v>-18</v>
      </c>
      <c r="DB13" s="63">
        <v>-18</v>
      </c>
      <c r="DC13" s="63">
        <v>1</v>
      </c>
      <c r="DD13" s="63">
        <v>83</v>
      </c>
      <c r="DE13" s="63" t="s">
        <v>988</v>
      </c>
      <c r="DF13" s="63" t="s">
        <v>985</v>
      </c>
      <c r="DG13" s="92"/>
      <c r="DH13" s="92"/>
      <c r="DI13" s="191"/>
      <c r="DJ13" s="192"/>
    </row>
    <row r="14" spans="2:119">
      <c r="B14" s="63" t="s">
        <v>1006</v>
      </c>
      <c r="C14">
        <v>3</v>
      </c>
      <c r="D14" s="91" t="s">
        <v>1006</v>
      </c>
      <c r="E14" s="91" t="s">
        <v>1223</v>
      </c>
      <c r="F14" s="91" t="s">
        <v>1223</v>
      </c>
      <c r="G14" t="s">
        <v>1438</v>
      </c>
      <c r="H14" t="s">
        <v>1438</v>
      </c>
      <c r="I14" s="201" t="s">
        <v>480</v>
      </c>
      <c r="J14" s="201" t="s">
        <v>480</v>
      </c>
      <c r="K14" s="92" t="s">
        <v>997</v>
      </c>
      <c r="L14" s="99">
        <v>750</v>
      </c>
      <c r="O14" s="89" t="s">
        <v>1476</v>
      </c>
      <c r="P14" s="89" t="s">
        <v>1476</v>
      </c>
      <c r="Q14" s="196" t="s">
        <v>1223</v>
      </c>
      <c r="R14" s="89" t="s">
        <v>1223</v>
      </c>
      <c r="W14" s="204">
        <v>0</v>
      </c>
      <c r="X14" s="205">
        <v>1</v>
      </c>
      <c r="Y14" s="205">
        <v>1</v>
      </c>
      <c r="Z14" s="205">
        <v>1</v>
      </c>
      <c r="AA14" s="205">
        <v>1</v>
      </c>
      <c r="AB14" s="205">
        <v>1</v>
      </c>
      <c r="AC14" s="197"/>
      <c r="AD14" s="204">
        <v>0</v>
      </c>
      <c r="AE14" s="197">
        <v>1</v>
      </c>
      <c r="AF14" s="197">
        <v>1</v>
      </c>
      <c r="AG14" s="197">
        <v>1</v>
      </c>
      <c r="AH14" s="197">
        <v>1</v>
      </c>
      <c r="AI14" s="197">
        <v>1</v>
      </c>
      <c r="AJ14" s="197"/>
      <c r="AK14" s="206"/>
      <c r="AL14" s="206"/>
      <c r="AM14" s="207">
        <v>1</v>
      </c>
      <c r="AN14" s="207">
        <v>1</v>
      </c>
      <c r="AO14" s="207"/>
      <c r="AP14" s="197">
        <v>1</v>
      </c>
      <c r="AQ14" s="197">
        <v>11</v>
      </c>
      <c r="AT14" s="197">
        <v>3</v>
      </c>
      <c r="AU14" s="197">
        <v>2</v>
      </c>
      <c r="AV14" s="208">
        <v>0</v>
      </c>
      <c r="AW14" s="209">
        <v>3.99</v>
      </c>
      <c r="AX14" s="209">
        <v>0</v>
      </c>
      <c r="AY14" s="209"/>
      <c r="AZ14" s="209"/>
      <c r="BA14" s="198" t="s">
        <v>985</v>
      </c>
      <c r="BB14" s="197"/>
      <c r="BC14" s="210">
        <v>83</v>
      </c>
      <c r="BD14" s="211">
        <v>65409830</v>
      </c>
      <c r="BE14" s="210">
        <v>7</v>
      </c>
      <c r="BF14" s="210">
        <v>97</v>
      </c>
      <c r="BK14" s="212">
        <v>10000</v>
      </c>
      <c r="BL14" s="213"/>
      <c r="BM14" s="213">
        <v>42121</v>
      </c>
      <c r="BN14" s="213">
        <v>54788</v>
      </c>
      <c r="BO14" s="197"/>
      <c r="BP14" s="198" t="s">
        <v>987</v>
      </c>
      <c r="BQ14" s="198" t="s">
        <v>987</v>
      </c>
      <c r="BT14" t="s">
        <v>233</v>
      </c>
      <c r="BW14" s="63" t="s">
        <v>90</v>
      </c>
      <c r="BY14" s="63" t="s">
        <v>986</v>
      </c>
      <c r="BZ14" s="63" t="s">
        <v>986</v>
      </c>
      <c r="CH14" s="63">
        <v>1</v>
      </c>
      <c r="CI14" s="63">
        <v>1</v>
      </c>
      <c r="CJ14" s="63">
        <v>1</v>
      </c>
      <c r="CK14" t="s">
        <v>1438</v>
      </c>
      <c r="CL14" s="63" t="s">
        <v>986</v>
      </c>
      <c r="CM14" s="63" t="s">
        <v>985</v>
      </c>
      <c r="CN14" s="63" t="s">
        <v>986</v>
      </c>
      <c r="CO14" s="63" t="s">
        <v>986</v>
      </c>
      <c r="CP14" s="63" t="s">
        <v>986</v>
      </c>
      <c r="CQ14" s="63" t="s">
        <v>480</v>
      </c>
      <c r="CR14" s="63" t="s">
        <v>986</v>
      </c>
      <c r="CS14" s="63" t="s">
        <v>985</v>
      </c>
      <c r="CT14" s="63" t="s">
        <v>985</v>
      </c>
      <c r="CU14" s="63" t="s">
        <v>985</v>
      </c>
      <c r="CV14" s="63">
        <v>120</v>
      </c>
      <c r="CW14" s="63">
        <v>200</v>
      </c>
      <c r="CX14" s="63">
        <v>200</v>
      </c>
      <c r="CY14" s="63">
        <v>-18</v>
      </c>
      <c r="CZ14" s="63">
        <v>-18</v>
      </c>
      <c r="DA14" s="63">
        <v>-18</v>
      </c>
      <c r="DB14" s="63">
        <v>-18</v>
      </c>
      <c r="DC14" s="63">
        <v>1</v>
      </c>
      <c r="DD14" s="63">
        <v>83</v>
      </c>
      <c r="DE14" s="63" t="s">
        <v>988</v>
      </c>
      <c r="DF14" s="63" t="s">
        <v>985</v>
      </c>
    </row>
    <row r="15" spans="2:119" s="230" customFormat="1">
      <c r="B15" s="230" t="s">
        <v>1214</v>
      </c>
      <c r="C15">
        <v>0</v>
      </c>
      <c r="D15" s="91" t="s">
        <v>1214</v>
      </c>
      <c r="E15" s="91" t="s">
        <v>1596</v>
      </c>
      <c r="F15" s="91" t="s">
        <v>1596</v>
      </c>
      <c r="G15" t="s">
        <v>1443</v>
      </c>
      <c r="H15" t="s">
        <v>1443</v>
      </c>
      <c r="I15" s="201" t="s">
        <v>480</v>
      </c>
      <c r="J15" s="201" t="s">
        <v>480</v>
      </c>
      <c r="K15" s="92" t="s">
        <v>997</v>
      </c>
      <c r="L15" s="99">
        <v>250</v>
      </c>
      <c r="M15" s="89"/>
      <c r="N15" s="89"/>
      <c r="O15" t="s">
        <v>1545</v>
      </c>
      <c r="P15" t="s">
        <v>1545</v>
      </c>
      <c r="Q15" s="89" t="s">
        <v>1420</v>
      </c>
      <c r="R15" s="89" t="s">
        <v>1420</v>
      </c>
      <c r="S15" s="63"/>
      <c r="T15" s="89"/>
      <c r="U15" s="89"/>
      <c r="V15" s="200"/>
      <c r="W15" s="204">
        <v>0</v>
      </c>
      <c r="X15" s="205">
        <v>1</v>
      </c>
      <c r="Y15" s="205">
        <v>1</v>
      </c>
      <c r="Z15" s="205">
        <v>1</v>
      </c>
      <c r="AA15" s="205">
        <v>1</v>
      </c>
      <c r="AB15" s="205">
        <v>1</v>
      </c>
      <c r="AC15" s="197"/>
      <c r="AD15" s="204">
        <v>0</v>
      </c>
      <c r="AE15" s="197">
        <v>1</v>
      </c>
      <c r="AF15" s="197">
        <v>1</v>
      </c>
      <c r="AG15" s="197">
        <v>1</v>
      </c>
      <c r="AH15" s="197">
        <v>1</v>
      </c>
      <c r="AI15" s="197">
        <v>1</v>
      </c>
      <c r="AJ15" s="197"/>
      <c r="AK15" s="206"/>
      <c r="AL15" s="206"/>
      <c r="AM15" s="207">
        <v>1</v>
      </c>
      <c r="AN15" s="207">
        <v>1</v>
      </c>
      <c r="AO15" s="207"/>
      <c r="AP15" s="197">
        <v>1</v>
      </c>
      <c r="AQ15" s="197">
        <v>11</v>
      </c>
      <c r="AR15" s="63"/>
      <c r="AS15" s="63"/>
      <c r="AT15" s="197">
        <v>3</v>
      </c>
      <c r="AU15" s="197">
        <v>2</v>
      </c>
      <c r="AV15" s="208">
        <v>0</v>
      </c>
      <c r="AW15" s="209">
        <v>3.29</v>
      </c>
      <c r="AX15" s="209">
        <v>0</v>
      </c>
      <c r="AY15" s="209"/>
      <c r="AZ15" s="209"/>
      <c r="BA15" s="198" t="s">
        <v>985</v>
      </c>
      <c r="BB15" s="197"/>
      <c r="BC15" s="210">
        <v>83</v>
      </c>
      <c r="BD15" s="211">
        <v>65409830</v>
      </c>
      <c r="BE15" s="210">
        <v>7</v>
      </c>
      <c r="BF15" s="210">
        <v>97</v>
      </c>
      <c r="BG15" s="70"/>
      <c r="BH15" s="71"/>
      <c r="BI15" s="72"/>
      <c r="BJ15" s="72"/>
      <c r="BK15" s="212">
        <v>10000</v>
      </c>
      <c r="BL15" s="213"/>
      <c r="BM15" s="213">
        <v>42121</v>
      </c>
      <c r="BN15" s="213">
        <v>54788</v>
      </c>
      <c r="BO15" s="197"/>
      <c r="BP15" s="198" t="s">
        <v>987</v>
      </c>
      <c r="BQ15" s="198" t="s">
        <v>987</v>
      </c>
      <c r="BR15" s="63"/>
      <c r="BS15" s="63"/>
      <c r="BT15" t="s">
        <v>233</v>
      </c>
      <c r="BU15" s="63"/>
      <c r="BV15" s="63"/>
      <c r="BW15" s="63" t="s">
        <v>90</v>
      </c>
      <c r="BX15" s="89"/>
      <c r="BY15" s="63" t="s">
        <v>986</v>
      </c>
      <c r="BZ15" s="63" t="s">
        <v>986</v>
      </c>
      <c r="CA15" s="63"/>
      <c r="CB15" s="63"/>
      <c r="CC15" s="89"/>
      <c r="CD15" s="89"/>
      <c r="CE15" s="72"/>
      <c r="CF15" s="63"/>
      <c r="CG15" s="63"/>
      <c r="CH15" s="63">
        <v>1</v>
      </c>
      <c r="CI15" s="63">
        <v>1</v>
      </c>
      <c r="CJ15" s="63">
        <v>1</v>
      </c>
      <c r="CK15" t="s">
        <v>1443</v>
      </c>
      <c r="CL15" s="63" t="s">
        <v>986</v>
      </c>
      <c r="CM15" s="63" t="s">
        <v>985</v>
      </c>
      <c r="CN15" s="63" t="s">
        <v>986</v>
      </c>
      <c r="CO15" s="63" t="s">
        <v>986</v>
      </c>
      <c r="CP15" s="63" t="s">
        <v>986</v>
      </c>
      <c r="CQ15" s="63" t="s">
        <v>480</v>
      </c>
      <c r="CR15" s="63" t="s">
        <v>986</v>
      </c>
      <c r="CS15" s="63" t="s">
        <v>985</v>
      </c>
      <c r="CT15" s="63" t="s">
        <v>985</v>
      </c>
      <c r="CU15" s="63" t="s">
        <v>985</v>
      </c>
      <c r="CV15" s="63">
        <v>120</v>
      </c>
      <c r="CW15" s="63">
        <v>200</v>
      </c>
      <c r="CX15" s="63">
        <v>200</v>
      </c>
      <c r="CY15" s="63">
        <v>-18</v>
      </c>
      <c r="CZ15" s="63">
        <v>-18</v>
      </c>
      <c r="DA15" s="63">
        <v>-18</v>
      </c>
      <c r="DB15" s="63">
        <v>-18</v>
      </c>
      <c r="DC15" s="63">
        <v>1</v>
      </c>
      <c r="DD15" s="63">
        <v>83</v>
      </c>
      <c r="DE15" s="63" t="s">
        <v>988</v>
      </c>
      <c r="DF15" s="63" t="s">
        <v>985</v>
      </c>
      <c r="DG15" s="92"/>
      <c r="DH15" s="92"/>
      <c r="DI15" s="191"/>
      <c r="DJ15" s="192"/>
    </row>
    <row r="16" spans="2:119" s="230" customFormat="1">
      <c r="B16" s="230" t="s">
        <v>1007</v>
      </c>
      <c r="C16">
        <v>4</v>
      </c>
      <c r="D16" s="91" t="s">
        <v>1007</v>
      </c>
      <c r="E16" s="91" t="s">
        <v>1595</v>
      </c>
      <c r="F16" s="91" t="s">
        <v>1595</v>
      </c>
      <c r="G16" t="s">
        <v>1438</v>
      </c>
      <c r="H16" t="s">
        <v>1438</v>
      </c>
      <c r="I16" s="201" t="s">
        <v>480</v>
      </c>
      <c r="J16" s="201" t="s">
        <v>480</v>
      </c>
      <c r="K16" s="92" t="s">
        <v>997</v>
      </c>
      <c r="L16" s="99">
        <v>750</v>
      </c>
      <c r="M16" s="89"/>
      <c r="N16" s="89"/>
      <c r="O16" s="89" t="s">
        <v>1475</v>
      </c>
      <c r="P16" s="89" t="s">
        <v>1475</v>
      </c>
      <c r="Q16" s="196" t="s">
        <v>1224</v>
      </c>
      <c r="R16" s="89" t="s">
        <v>1224</v>
      </c>
      <c r="S16" s="63"/>
      <c r="T16" s="89"/>
      <c r="U16" s="89"/>
      <c r="V16" s="200"/>
      <c r="W16" s="204">
        <v>0</v>
      </c>
      <c r="X16" s="205">
        <v>1</v>
      </c>
      <c r="Y16" s="205">
        <v>1</v>
      </c>
      <c r="Z16" s="205">
        <v>1</v>
      </c>
      <c r="AA16" s="205">
        <v>1</v>
      </c>
      <c r="AB16" s="205">
        <v>1</v>
      </c>
      <c r="AC16" s="197"/>
      <c r="AD16" s="204">
        <v>0</v>
      </c>
      <c r="AE16" s="197">
        <v>1</v>
      </c>
      <c r="AF16" s="197">
        <v>1</v>
      </c>
      <c r="AG16" s="197">
        <v>1</v>
      </c>
      <c r="AH16" s="197">
        <v>1</v>
      </c>
      <c r="AI16" s="197">
        <v>1</v>
      </c>
      <c r="AJ16" s="197"/>
      <c r="AK16" s="206"/>
      <c r="AL16" s="206"/>
      <c r="AM16" s="207">
        <v>1</v>
      </c>
      <c r="AN16" s="207">
        <v>1</v>
      </c>
      <c r="AO16" s="207"/>
      <c r="AP16" s="197">
        <v>1</v>
      </c>
      <c r="AQ16" s="197">
        <v>11</v>
      </c>
      <c r="AR16" s="63"/>
      <c r="AS16" s="63"/>
      <c r="AT16" s="197">
        <v>3</v>
      </c>
      <c r="AU16" s="197">
        <v>2</v>
      </c>
      <c r="AV16" s="208">
        <v>0</v>
      </c>
      <c r="AW16" s="209">
        <v>5.99</v>
      </c>
      <c r="AX16" s="209">
        <v>0</v>
      </c>
      <c r="AY16" s="209"/>
      <c r="AZ16" s="209"/>
      <c r="BA16" s="198" t="s">
        <v>985</v>
      </c>
      <c r="BB16" s="197"/>
      <c r="BC16" s="210">
        <v>83</v>
      </c>
      <c r="BD16" s="211">
        <v>65409830</v>
      </c>
      <c r="BE16" s="210">
        <v>7</v>
      </c>
      <c r="BF16" s="210">
        <v>97</v>
      </c>
      <c r="BG16" s="70"/>
      <c r="BH16" s="71"/>
      <c r="BI16" s="72"/>
      <c r="BJ16" s="72"/>
      <c r="BK16" s="212">
        <v>10000</v>
      </c>
      <c r="BL16" s="213"/>
      <c r="BM16" s="213">
        <v>42121</v>
      </c>
      <c r="BN16" s="213">
        <v>54788</v>
      </c>
      <c r="BO16" s="197"/>
      <c r="BP16" s="198" t="s">
        <v>987</v>
      </c>
      <c r="BQ16" s="198" t="s">
        <v>987</v>
      </c>
      <c r="BR16" s="63"/>
      <c r="BS16" s="63"/>
      <c r="BT16" t="s">
        <v>227</v>
      </c>
      <c r="BU16" s="63"/>
      <c r="BV16" s="63"/>
      <c r="BW16" s="63" t="s">
        <v>90</v>
      </c>
      <c r="BX16" s="89"/>
      <c r="BY16" s="63" t="s">
        <v>986</v>
      </c>
      <c r="BZ16" s="63" t="s">
        <v>986</v>
      </c>
      <c r="CA16" s="63"/>
      <c r="CB16" s="63"/>
      <c r="CC16" s="89"/>
      <c r="CD16" s="89"/>
      <c r="CE16" s="72"/>
      <c r="CF16" s="63"/>
      <c r="CG16" s="63"/>
      <c r="CH16" s="63">
        <v>1</v>
      </c>
      <c r="CI16" s="63">
        <v>1</v>
      </c>
      <c r="CJ16" s="63">
        <v>1</v>
      </c>
      <c r="CK16" t="s">
        <v>1438</v>
      </c>
      <c r="CL16" s="63" t="s">
        <v>986</v>
      </c>
      <c r="CM16" s="63" t="s">
        <v>985</v>
      </c>
      <c r="CN16" s="63" t="s">
        <v>986</v>
      </c>
      <c r="CO16" s="63" t="s">
        <v>986</v>
      </c>
      <c r="CP16" s="63" t="s">
        <v>986</v>
      </c>
      <c r="CQ16" s="63" t="s">
        <v>480</v>
      </c>
      <c r="CR16" s="63" t="s">
        <v>986</v>
      </c>
      <c r="CS16" s="63" t="s">
        <v>985</v>
      </c>
      <c r="CT16" s="63" t="s">
        <v>985</v>
      </c>
      <c r="CU16" s="63" t="s">
        <v>985</v>
      </c>
      <c r="CV16" s="63">
        <v>120</v>
      </c>
      <c r="CW16" s="63">
        <v>200</v>
      </c>
      <c r="CX16" s="63">
        <v>200</v>
      </c>
      <c r="CY16" s="63">
        <v>-18</v>
      </c>
      <c r="CZ16" s="63">
        <v>-18</v>
      </c>
      <c r="DA16" s="63">
        <v>-18</v>
      </c>
      <c r="DB16" s="63">
        <v>-18</v>
      </c>
      <c r="DC16" s="63">
        <v>1</v>
      </c>
      <c r="DD16" s="63">
        <v>83</v>
      </c>
      <c r="DE16" s="63" t="s">
        <v>988</v>
      </c>
      <c r="DF16" s="63" t="s">
        <v>985</v>
      </c>
      <c r="DG16" s="92"/>
      <c r="DH16" s="92"/>
      <c r="DI16" s="191"/>
      <c r="DJ16" s="192"/>
    </row>
    <row r="17" spans="2:114">
      <c r="B17" s="63" t="s">
        <v>1008</v>
      </c>
      <c r="C17">
        <v>4</v>
      </c>
      <c r="D17" s="91" t="s">
        <v>1008</v>
      </c>
      <c r="E17" s="91" t="s">
        <v>1596</v>
      </c>
      <c r="F17" s="91" t="s">
        <v>1596</v>
      </c>
      <c r="G17" t="s">
        <v>1438</v>
      </c>
      <c r="H17" t="s">
        <v>1438</v>
      </c>
      <c r="I17" s="201" t="s">
        <v>480</v>
      </c>
      <c r="J17" s="201" t="s">
        <v>480</v>
      </c>
      <c r="K17" s="92" t="s">
        <v>997</v>
      </c>
      <c r="L17" s="99">
        <v>750</v>
      </c>
      <c r="O17" s="89" t="s">
        <v>1482</v>
      </c>
      <c r="P17" s="89" t="s">
        <v>1482</v>
      </c>
      <c r="Q17" s="196" t="s">
        <v>1225</v>
      </c>
      <c r="R17" s="89" t="s">
        <v>1225</v>
      </c>
      <c r="W17" s="204">
        <v>0</v>
      </c>
      <c r="X17" s="205">
        <v>1</v>
      </c>
      <c r="Y17" s="205">
        <v>1</v>
      </c>
      <c r="Z17" s="205">
        <v>1</v>
      </c>
      <c r="AA17" s="205">
        <v>1</v>
      </c>
      <c r="AB17" s="205">
        <v>1</v>
      </c>
      <c r="AC17" s="197"/>
      <c r="AD17" s="204">
        <v>0</v>
      </c>
      <c r="AE17" s="197">
        <v>1</v>
      </c>
      <c r="AF17" s="197">
        <v>1</v>
      </c>
      <c r="AG17" s="197">
        <v>1</v>
      </c>
      <c r="AH17" s="197">
        <v>1</v>
      </c>
      <c r="AI17" s="197">
        <v>1</v>
      </c>
      <c r="AJ17" s="197"/>
      <c r="AK17" s="206"/>
      <c r="AL17" s="206"/>
      <c r="AM17" s="207">
        <v>1</v>
      </c>
      <c r="AN17" s="207">
        <v>1</v>
      </c>
      <c r="AO17" s="207"/>
      <c r="AP17" s="197">
        <v>1</v>
      </c>
      <c r="AQ17" s="197">
        <v>11</v>
      </c>
      <c r="AT17" s="197">
        <v>3</v>
      </c>
      <c r="AU17" s="197">
        <v>2</v>
      </c>
      <c r="AV17" s="208">
        <v>0</v>
      </c>
      <c r="AW17" s="209">
        <v>3.59</v>
      </c>
      <c r="AX17" s="209">
        <v>0</v>
      </c>
      <c r="AY17" s="209"/>
      <c r="AZ17" s="209"/>
      <c r="BA17" s="198" t="s">
        <v>985</v>
      </c>
      <c r="BB17" s="197"/>
      <c r="BC17" s="210">
        <v>83</v>
      </c>
      <c r="BD17" s="211">
        <v>65409830</v>
      </c>
      <c r="BE17" s="210">
        <v>7</v>
      </c>
      <c r="BF17" s="210">
        <v>97</v>
      </c>
      <c r="BK17" s="212">
        <v>10000</v>
      </c>
      <c r="BL17" s="213"/>
      <c r="BM17" s="213">
        <v>42121</v>
      </c>
      <c r="BN17" s="213">
        <v>54788</v>
      </c>
      <c r="BO17" s="197"/>
      <c r="BP17" s="198" t="s">
        <v>987</v>
      </c>
      <c r="BQ17" s="198" t="s">
        <v>987</v>
      </c>
      <c r="BT17" t="s">
        <v>233</v>
      </c>
      <c r="BW17" s="63" t="s">
        <v>90</v>
      </c>
      <c r="BY17" s="63" t="s">
        <v>986</v>
      </c>
      <c r="BZ17" s="63" t="s">
        <v>986</v>
      </c>
      <c r="CH17" s="63">
        <v>1</v>
      </c>
      <c r="CI17" s="63">
        <v>1</v>
      </c>
      <c r="CJ17" s="63">
        <v>1</v>
      </c>
      <c r="CK17" t="s">
        <v>1438</v>
      </c>
      <c r="CL17" s="63" t="s">
        <v>986</v>
      </c>
      <c r="CM17" s="63" t="s">
        <v>985</v>
      </c>
      <c r="CN17" s="63" t="s">
        <v>986</v>
      </c>
      <c r="CO17" s="63" t="s">
        <v>986</v>
      </c>
      <c r="CP17" s="63" t="s">
        <v>986</v>
      </c>
      <c r="CQ17" s="63" t="s">
        <v>480</v>
      </c>
      <c r="CR17" s="63" t="s">
        <v>986</v>
      </c>
      <c r="CS17" s="63" t="s">
        <v>985</v>
      </c>
      <c r="CT17" s="63" t="s">
        <v>985</v>
      </c>
      <c r="CU17" s="63" t="s">
        <v>985</v>
      </c>
      <c r="CV17" s="63">
        <v>120</v>
      </c>
      <c r="CW17" s="63">
        <v>200</v>
      </c>
      <c r="CX17" s="63">
        <v>200</v>
      </c>
      <c r="CY17" s="63">
        <v>-18</v>
      </c>
      <c r="CZ17" s="63">
        <v>-18</v>
      </c>
      <c r="DA17" s="63">
        <v>-18</v>
      </c>
      <c r="DB17" s="63">
        <v>-18</v>
      </c>
      <c r="DC17" s="63">
        <v>1</v>
      </c>
      <c r="DD17" s="63">
        <v>83</v>
      </c>
      <c r="DE17" s="63" t="s">
        <v>988</v>
      </c>
      <c r="DF17" s="63" t="s">
        <v>985</v>
      </c>
    </row>
    <row r="18" spans="2:114">
      <c r="B18" s="63" t="s">
        <v>1215</v>
      </c>
      <c r="C18">
        <v>6</v>
      </c>
      <c r="D18" s="91" t="s">
        <v>1215</v>
      </c>
      <c r="E18" s="91" t="s">
        <v>1421</v>
      </c>
      <c r="F18" s="91" t="s">
        <v>1421</v>
      </c>
      <c r="G18" t="s">
        <v>1438</v>
      </c>
      <c r="H18" t="s">
        <v>1438</v>
      </c>
      <c r="I18" s="201" t="s">
        <v>480</v>
      </c>
      <c r="J18" s="201" t="s">
        <v>480</v>
      </c>
      <c r="K18" s="92" t="s">
        <v>997</v>
      </c>
      <c r="L18" s="99">
        <v>750</v>
      </c>
      <c r="O18" t="s">
        <v>1545</v>
      </c>
      <c r="P18" t="s">
        <v>1545</v>
      </c>
      <c r="Q18" s="89" t="s">
        <v>1769</v>
      </c>
      <c r="R18" s="89" t="s">
        <v>1769</v>
      </c>
      <c r="W18" s="204">
        <v>0</v>
      </c>
      <c r="X18" s="205">
        <v>1</v>
      </c>
      <c r="Y18" s="205">
        <v>1</v>
      </c>
      <c r="Z18" s="205">
        <v>1</v>
      </c>
      <c r="AA18" s="205">
        <v>1</v>
      </c>
      <c r="AB18" s="205">
        <v>1</v>
      </c>
      <c r="AC18" s="197"/>
      <c r="AD18" s="204">
        <v>0</v>
      </c>
      <c r="AE18" s="197">
        <v>1</v>
      </c>
      <c r="AF18" s="197">
        <v>1</v>
      </c>
      <c r="AG18" s="197">
        <v>1</v>
      </c>
      <c r="AH18" s="197">
        <v>1</v>
      </c>
      <c r="AI18" s="197">
        <v>1</v>
      </c>
      <c r="AJ18" s="197"/>
      <c r="AK18" s="206"/>
      <c r="AL18" s="206"/>
      <c r="AM18" s="207">
        <v>1</v>
      </c>
      <c r="AN18" s="207">
        <v>1</v>
      </c>
      <c r="AO18" s="207"/>
      <c r="AP18" s="197">
        <v>1</v>
      </c>
      <c r="AQ18" s="197">
        <v>11</v>
      </c>
      <c r="AT18" s="197">
        <v>3</v>
      </c>
      <c r="AU18" s="197">
        <v>2</v>
      </c>
      <c r="AV18" s="208">
        <v>0</v>
      </c>
      <c r="AW18" s="209">
        <v>3.29</v>
      </c>
      <c r="AX18" s="209">
        <v>0</v>
      </c>
      <c r="AY18" s="209"/>
      <c r="AZ18" s="209"/>
      <c r="BA18" s="198" t="s">
        <v>985</v>
      </c>
      <c r="BB18" s="197"/>
      <c r="BC18" s="210">
        <v>83</v>
      </c>
      <c r="BD18" s="211">
        <v>65409830</v>
      </c>
      <c r="BE18" s="210">
        <v>7</v>
      </c>
      <c r="BF18" s="210">
        <v>97</v>
      </c>
      <c r="BK18" s="212">
        <v>10000</v>
      </c>
      <c r="BL18" s="213"/>
      <c r="BM18" s="213">
        <v>42121</v>
      </c>
      <c r="BN18" s="213">
        <v>54788</v>
      </c>
      <c r="BO18" s="197"/>
      <c r="BP18" s="198" t="s">
        <v>987</v>
      </c>
      <c r="BQ18" s="198" t="s">
        <v>987</v>
      </c>
      <c r="BT18" t="s">
        <v>233</v>
      </c>
      <c r="BW18" s="63" t="s">
        <v>90</v>
      </c>
      <c r="BY18" s="63" t="s">
        <v>986</v>
      </c>
      <c r="BZ18" s="63" t="s">
        <v>986</v>
      </c>
      <c r="CH18" s="63">
        <v>1</v>
      </c>
      <c r="CI18" s="63">
        <v>1</v>
      </c>
      <c r="CJ18" s="63">
        <v>1</v>
      </c>
      <c r="CK18" t="s">
        <v>1438</v>
      </c>
      <c r="CL18" s="63" t="s">
        <v>986</v>
      </c>
      <c r="CM18" s="63" t="s">
        <v>985</v>
      </c>
      <c r="CN18" s="63" t="s">
        <v>986</v>
      </c>
      <c r="CO18" s="63" t="s">
        <v>986</v>
      </c>
      <c r="CP18" s="63" t="s">
        <v>986</v>
      </c>
      <c r="CQ18" s="63" t="s">
        <v>480</v>
      </c>
      <c r="CR18" s="63" t="s">
        <v>986</v>
      </c>
      <c r="CS18" s="63" t="s">
        <v>985</v>
      </c>
      <c r="CT18" s="63" t="s">
        <v>985</v>
      </c>
      <c r="CU18" s="63" t="s">
        <v>985</v>
      </c>
      <c r="CV18" s="63">
        <v>120</v>
      </c>
      <c r="CW18" s="63">
        <v>200</v>
      </c>
      <c r="CX18" s="63">
        <v>200</v>
      </c>
      <c r="CY18" s="63">
        <v>-18</v>
      </c>
      <c r="CZ18" s="63">
        <v>-18</v>
      </c>
      <c r="DA18" s="63">
        <v>-18</v>
      </c>
      <c r="DB18" s="63">
        <v>-18</v>
      </c>
      <c r="DC18" s="63">
        <v>1</v>
      </c>
      <c r="DD18" s="63">
        <v>83</v>
      </c>
      <c r="DE18" s="63" t="s">
        <v>988</v>
      </c>
      <c r="DF18" s="63" t="s">
        <v>985</v>
      </c>
    </row>
    <row r="19" spans="2:114">
      <c r="B19" s="63" t="s">
        <v>1009</v>
      </c>
      <c r="C19" s="224">
        <v>4</v>
      </c>
      <c r="D19" s="225" t="s">
        <v>1009</v>
      </c>
      <c r="E19" s="225" t="s">
        <v>1597</v>
      </c>
      <c r="F19" s="225" t="s">
        <v>1597</v>
      </c>
      <c r="G19" s="224" t="s">
        <v>992</v>
      </c>
      <c r="H19" s="224" t="s">
        <v>992</v>
      </c>
      <c r="I19" s="226" t="s">
        <v>480</v>
      </c>
      <c r="J19" s="226" t="s">
        <v>480</v>
      </c>
      <c r="K19" s="227" t="s">
        <v>997</v>
      </c>
      <c r="L19" s="228">
        <v>400</v>
      </c>
      <c r="M19" s="229"/>
      <c r="N19" s="229"/>
      <c r="O19" s="244" t="s">
        <v>1483</v>
      </c>
      <c r="P19" s="244" t="s">
        <v>1483</v>
      </c>
      <c r="Q19" s="244" t="s">
        <v>1226</v>
      </c>
      <c r="R19" s="229" t="s">
        <v>1226</v>
      </c>
      <c r="S19" s="230"/>
      <c r="T19" s="229"/>
      <c r="U19" s="229"/>
      <c r="V19" s="231"/>
      <c r="W19" s="223">
        <v>0</v>
      </c>
      <c r="X19" s="232">
        <v>1</v>
      </c>
      <c r="Y19" s="232">
        <v>1</v>
      </c>
      <c r="Z19" s="232">
        <v>1</v>
      </c>
      <c r="AA19" s="232">
        <v>1</v>
      </c>
      <c r="AB19" s="232">
        <v>1</v>
      </c>
      <c r="AC19" s="230"/>
      <c r="AD19" s="223">
        <v>0</v>
      </c>
      <c r="AE19" s="230">
        <v>1</v>
      </c>
      <c r="AF19" s="230">
        <v>1</v>
      </c>
      <c r="AG19" s="230">
        <v>1</v>
      </c>
      <c r="AH19" s="230">
        <v>1</v>
      </c>
      <c r="AI19" s="230">
        <v>1</v>
      </c>
      <c r="AJ19" s="230"/>
      <c r="AK19" s="225"/>
      <c r="AL19" s="225"/>
      <c r="AM19" s="233">
        <v>1</v>
      </c>
      <c r="AN19" s="233">
        <v>1</v>
      </c>
      <c r="AO19" s="233"/>
      <c r="AP19" s="230">
        <v>1</v>
      </c>
      <c r="AQ19" s="230">
        <v>11</v>
      </c>
      <c r="AR19" s="230"/>
      <c r="AS19" s="230"/>
      <c r="AT19" s="230">
        <v>3</v>
      </c>
      <c r="AU19" s="230">
        <v>2</v>
      </c>
      <c r="AV19" s="234">
        <v>0</v>
      </c>
      <c r="AW19" s="235">
        <v>2.99</v>
      </c>
      <c r="AX19" s="235">
        <v>0</v>
      </c>
      <c r="AY19" s="235"/>
      <c r="AZ19" s="235"/>
      <c r="BA19" s="227" t="s">
        <v>985</v>
      </c>
      <c r="BB19" s="230"/>
      <c r="BC19" s="236">
        <v>83</v>
      </c>
      <c r="BD19" s="237">
        <v>65409830</v>
      </c>
      <c r="BE19" s="236">
        <v>7</v>
      </c>
      <c r="BF19" s="236">
        <v>97</v>
      </c>
      <c r="BG19" s="236"/>
      <c r="BH19" s="238"/>
      <c r="BI19" s="239"/>
      <c r="BJ19" s="239"/>
      <c r="BK19" s="240">
        <v>10000</v>
      </c>
      <c r="BL19" s="241"/>
      <c r="BM19" s="241">
        <v>42121</v>
      </c>
      <c r="BN19" s="241">
        <v>54788</v>
      </c>
      <c r="BO19" s="230"/>
      <c r="BP19" s="227" t="s">
        <v>987</v>
      </c>
      <c r="BQ19" s="227" t="s">
        <v>987</v>
      </c>
      <c r="BR19" s="230"/>
      <c r="BS19" s="230"/>
      <c r="BT19" s="224" t="s">
        <v>127</v>
      </c>
      <c r="BU19" s="230"/>
      <c r="BV19" s="230"/>
      <c r="BW19" s="230" t="s">
        <v>90</v>
      </c>
      <c r="BX19" s="229"/>
      <c r="BY19" s="230" t="s">
        <v>986</v>
      </c>
      <c r="BZ19" s="230" t="s">
        <v>986</v>
      </c>
      <c r="CA19" s="230"/>
      <c r="CB19" s="230"/>
      <c r="CC19" s="229"/>
      <c r="CD19" s="229"/>
      <c r="CE19" s="239"/>
      <c r="CF19" s="230"/>
      <c r="CG19" s="230"/>
      <c r="CH19" s="230">
        <v>1</v>
      </c>
      <c r="CI19" s="230">
        <v>1</v>
      </c>
      <c r="CJ19" s="230">
        <v>1</v>
      </c>
      <c r="CK19" s="224" t="s">
        <v>992</v>
      </c>
      <c r="CL19" s="230" t="s">
        <v>986</v>
      </c>
      <c r="CM19" s="230" t="s">
        <v>985</v>
      </c>
      <c r="CN19" s="230" t="s">
        <v>986</v>
      </c>
      <c r="CO19" s="230" t="s">
        <v>986</v>
      </c>
      <c r="CP19" s="230" t="s">
        <v>986</v>
      </c>
      <c r="CQ19" s="230" t="s">
        <v>480</v>
      </c>
      <c r="CR19" s="230" t="s">
        <v>986</v>
      </c>
      <c r="CS19" s="230" t="s">
        <v>985</v>
      </c>
      <c r="CT19" s="230" t="s">
        <v>985</v>
      </c>
      <c r="CU19" s="230" t="s">
        <v>985</v>
      </c>
      <c r="CV19" s="230">
        <v>120</v>
      </c>
      <c r="CW19" s="230">
        <v>200</v>
      </c>
      <c r="CX19" s="230">
        <v>200</v>
      </c>
      <c r="CY19" s="230">
        <v>-18</v>
      </c>
      <c r="CZ19" s="230">
        <v>-18</v>
      </c>
      <c r="DA19" s="230">
        <v>-18</v>
      </c>
      <c r="DB19" s="230">
        <v>-18</v>
      </c>
      <c r="DC19" s="230">
        <v>1</v>
      </c>
      <c r="DD19" s="230">
        <v>83</v>
      </c>
      <c r="DE19" s="230" t="s">
        <v>988</v>
      </c>
      <c r="DF19" s="230" t="s">
        <v>985</v>
      </c>
      <c r="DG19" s="227"/>
      <c r="DH19" s="227"/>
      <c r="DI19" s="242"/>
      <c r="DJ19" s="243"/>
    </row>
    <row r="20" spans="2:114">
      <c r="B20" s="63" t="s">
        <v>1089</v>
      </c>
      <c r="C20">
        <v>4</v>
      </c>
      <c r="D20" s="91" t="s">
        <v>1089</v>
      </c>
      <c r="E20" s="91" t="s">
        <v>1667</v>
      </c>
      <c r="F20" s="91" t="s">
        <v>1667</v>
      </c>
      <c r="G20" t="s">
        <v>1455</v>
      </c>
      <c r="H20" t="s">
        <v>1455</v>
      </c>
      <c r="I20" s="201" t="s">
        <v>480</v>
      </c>
      <c r="J20" s="201" t="s">
        <v>480</v>
      </c>
      <c r="K20" s="92" t="s">
        <v>997</v>
      </c>
      <c r="L20" s="99">
        <v>907</v>
      </c>
      <c r="O20" s="89" t="s">
        <v>1513</v>
      </c>
      <c r="P20" s="89" t="s">
        <v>1513</v>
      </c>
      <c r="Q20" s="89" t="s">
        <v>1303</v>
      </c>
      <c r="R20" s="89" t="s">
        <v>1303</v>
      </c>
      <c r="W20" s="204">
        <v>0</v>
      </c>
      <c r="X20" s="205">
        <v>1</v>
      </c>
      <c r="Y20" s="205">
        <v>1</v>
      </c>
      <c r="Z20" s="205">
        <v>1</v>
      </c>
      <c r="AA20" s="205">
        <v>1</v>
      </c>
      <c r="AB20" s="205">
        <v>1</v>
      </c>
      <c r="AC20" s="197"/>
      <c r="AD20" s="204">
        <v>0</v>
      </c>
      <c r="AE20" s="197">
        <v>1</v>
      </c>
      <c r="AF20" s="197">
        <v>1</v>
      </c>
      <c r="AG20" s="197">
        <v>1</v>
      </c>
      <c r="AH20" s="197">
        <v>1</v>
      </c>
      <c r="AI20" s="197">
        <v>1</v>
      </c>
      <c r="AJ20" s="197"/>
      <c r="AK20" s="206"/>
      <c r="AL20" s="206"/>
      <c r="AM20" s="207">
        <v>1</v>
      </c>
      <c r="AN20" s="207">
        <v>1</v>
      </c>
      <c r="AO20" s="207"/>
      <c r="AP20" s="197">
        <v>1</v>
      </c>
      <c r="AQ20" s="197">
        <v>11</v>
      </c>
      <c r="AT20" s="197">
        <v>3</v>
      </c>
      <c r="AU20" s="197">
        <v>2</v>
      </c>
      <c r="AV20" s="208">
        <v>0</v>
      </c>
      <c r="AW20" s="209">
        <v>19.989999999999998</v>
      </c>
      <c r="AX20" s="209">
        <v>0</v>
      </c>
      <c r="AY20" s="209"/>
      <c r="AZ20" s="209"/>
      <c r="BA20" s="198" t="s">
        <v>985</v>
      </c>
      <c r="BB20" s="197"/>
      <c r="BC20" s="210">
        <v>83</v>
      </c>
      <c r="BD20" s="211">
        <v>65409830</v>
      </c>
      <c r="BE20" s="210">
        <v>7</v>
      </c>
      <c r="BF20" s="210">
        <v>97</v>
      </c>
      <c r="BK20" s="212">
        <v>10000</v>
      </c>
      <c r="BL20" s="213"/>
      <c r="BM20" s="213">
        <v>42121</v>
      </c>
      <c r="BN20" s="213">
        <v>54788</v>
      </c>
      <c r="BO20" s="197"/>
      <c r="BP20" s="198" t="s">
        <v>987</v>
      </c>
      <c r="BQ20" s="198" t="s">
        <v>987</v>
      </c>
      <c r="BT20" t="s">
        <v>256</v>
      </c>
      <c r="BW20" s="63" t="s">
        <v>90</v>
      </c>
      <c r="BY20" s="63" t="s">
        <v>986</v>
      </c>
      <c r="BZ20" s="63" t="s">
        <v>986</v>
      </c>
      <c r="CH20" s="63">
        <v>1</v>
      </c>
      <c r="CI20" s="63">
        <v>1</v>
      </c>
      <c r="CJ20" s="63">
        <v>1</v>
      </c>
      <c r="CK20" t="s">
        <v>1455</v>
      </c>
      <c r="CL20" s="63" t="s">
        <v>986</v>
      </c>
      <c r="CM20" s="63" t="s">
        <v>985</v>
      </c>
      <c r="CN20" s="63" t="s">
        <v>986</v>
      </c>
      <c r="CO20" s="63" t="s">
        <v>986</v>
      </c>
      <c r="CP20" s="63" t="s">
        <v>986</v>
      </c>
      <c r="CQ20" s="63" t="s">
        <v>480</v>
      </c>
      <c r="CR20" s="63" t="s">
        <v>986</v>
      </c>
      <c r="CS20" s="63" t="s">
        <v>985</v>
      </c>
      <c r="CT20" s="63" t="s">
        <v>985</v>
      </c>
      <c r="CU20" s="63" t="s">
        <v>985</v>
      </c>
      <c r="CV20" s="63">
        <v>120</v>
      </c>
      <c r="CW20" s="63">
        <v>200</v>
      </c>
      <c r="CX20" s="63">
        <v>200</v>
      </c>
      <c r="CY20" s="63">
        <v>-18</v>
      </c>
      <c r="CZ20" s="63">
        <v>-18</v>
      </c>
      <c r="DA20" s="63">
        <v>-18</v>
      </c>
      <c r="DB20" s="63">
        <v>-18</v>
      </c>
      <c r="DC20" s="63">
        <v>1</v>
      </c>
      <c r="DD20" s="63">
        <v>83</v>
      </c>
      <c r="DE20" s="63" t="s">
        <v>988</v>
      </c>
      <c r="DF20" s="63" t="s">
        <v>985</v>
      </c>
    </row>
    <row r="21" spans="2:114">
      <c r="B21" s="63" t="s">
        <v>1010</v>
      </c>
      <c r="C21" s="224">
        <v>4</v>
      </c>
      <c r="D21" s="225" t="s">
        <v>1010</v>
      </c>
      <c r="E21" s="225" t="s">
        <v>1598</v>
      </c>
      <c r="F21" s="225" t="s">
        <v>1598</v>
      </c>
      <c r="G21" s="224" t="s">
        <v>994</v>
      </c>
      <c r="H21" s="224" t="s">
        <v>994</v>
      </c>
      <c r="I21" s="226" t="s">
        <v>480</v>
      </c>
      <c r="J21" s="226" t="s">
        <v>480</v>
      </c>
      <c r="K21" s="227" t="s">
        <v>997</v>
      </c>
      <c r="L21" s="228">
        <v>340</v>
      </c>
      <c r="M21" s="229"/>
      <c r="N21" s="229"/>
      <c r="O21" s="229" t="s">
        <v>1477</v>
      </c>
      <c r="P21" s="229" t="s">
        <v>1477</v>
      </c>
      <c r="Q21" s="244" t="s">
        <v>1227</v>
      </c>
      <c r="R21" s="229" t="s">
        <v>1227</v>
      </c>
      <c r="S21" s="230"/>
      <c r="T21" s="229"/>
      <c r="U21" s="229"/>
      <c r="V21" s="231"/>
      <c r="W21" s="223">
        <v>0</v>
      </c>
      <c r="X21" s="232">
        <v>1</v>
      </c>
      <c r="Y21" s="232">
        <v>1</v>
      </c>
      <c r="Z21" s="232">
        <v>1</v>
      </c>
      <c r="AA21" s="232">
        <v>1</v>
      </c>
      <c r="AB21" s="232">
        <v>1</v>
      </c>
      <c r="AC21" s="230"/>
      <c r="AD21" s="223">
        <v>0</v>
      </c>
      <c r="AE21" s="230">
        <v>1</v>
      </c>
      <c r="AF21" s="230">
        <v>1</v>
      </c>
      <c r="AG21" s="230">
        <v>1</v>
      </c>
      <c r="AH21" s="230">
        <v>1</v>
      </c>
      <c r="AI21" s="230">
        <v>1</v>
      </c>
      <c r="AJ21" s="230"/>
      <c r="AK21" s="225"/>
      <c r="AL21" s="225"/>
      <c r="AM21" s="233">
        <v>1</v>
      </c>
      <c r="AN21" s="233">
        <v>1</v>
      </c>
      <c r="AO21" s="233"/>
      <c r="AP21" s="230">
        <v>1</v>
      </c>
      <c r="AQ21" s="230">
        <v>11</v>
      </c>
      <c r="AR21" s="230"/>
      <c r="AS21" s="230"/>
      <c r="AT21" s="230">
        <v>3</v>
      </c>
      <c r="AU21" s="230">
        <v>2</v>
      </c>
      <c r="AV21" s="234">
        <v>0</v>
      </c>
      <c r="AW21" s="235">
        <v>3.99</v>
      </c>
      <c r="AX21" s="235">
        <v>0</v>
      </c>
      <c r="AY21" s="235"/>
      <c r="AZ21" s="235"/>
      <c r="BA21" s="227" t="s">
        <v>985</v>
      </c>
      <c r="BB21" s="230"/>
      <c r="BC21" s="236">
        <v>83</v>
      </c>
      <c r="BD21" s="237">
        <v>65409830</v>
      </c>
      <c r="BE21" s="236">
        <v>7</v>
      </c>
      <c r="BF21" s="236">
        <v>97</v>
      </c>
      <c r="BG21" s="236"/>
      <c r="BH21" s="238"/>
      <c r="BI21" s="239"/>
      <c r="BJ21" s="239"/>
      <c r="BK21" s="240">
        <v>10000</v>
      </c>
      <c r="BL21" s="241"/>
      <c r="BM21" s="241">
        <v>42121</v>
      </c>
      <c r="BN21" s="241">
        <v>54788</v>
      </c>
      <c r="BO21" s="230"/>
      <c r="BP21" s="227" t="s">
        <v>987</v>
      </c>
      <c r="BQ21" s="227" t="s">
        <v>987</v>
      </c>
      <c r="BR21" s="230"/>
      <c r="BS21" s="230"/>
      <c r="BT21" s="224" t="s">
        <v>127</v>
      </c>
      <c r="BU21" s="230"/>
      <c r="BV21" s="230"/>
      <c r="BW21" s="230" t="s">
        <v>90</v>
      </c>
      <c r="BX21" s="229"/>
      <c r="BY21" s="230" t="s">
        <v>986</v>
      </c>
      <c r="BZ21" s="230" t="s">
        <v>986</v>
      </c>
      <c r="CA21" s="230"/>
      <c r="CB21" s="230"/>
      <c r="CC21" s="229"/>
      <c r="CD21" s="229"/>
      <c r="CE21" s="239"/>
      <c r="CF21" s="230"/>
      <c r="CG21" s="230"/>
      <c r="CH21" s="230">
        <v>1</v>
      </c>
      <c r="CI21" s="230">
        <v>1</v>
      </c>
      <c r="CJ21" s="230">
        <v>1</v>
      </c>
      <c r="CK21" s="224" t="s">
        <v>994</v>
      </c>
      <c r="CL21" s="230" t="s">
        <v>986</v>
      </c>
      <c r="CM21" s="230" t="s">
        <v>985</v>
      </c>
      <c r="CN21" s="230" t="s">
        <v>986</v>
      </c>
      <c r="CO21" s="230" t="s">
        <v>986</v>
      </c>
      <c r="CP21" s="230" t="s">
        <v>986</v>
      </c>
      <c r="CQ21" s="230" t="s">
        <v>480</v>
      </c>
      <c r="CR21" s="230" t="s">
        <v>986</v>
      </c>
      <c r="CS21" s="230" t="s">
        <v>985</v>
      </c>
      <c r="CT21" s="230" t="s">
        <v>985</v>
      </c>
      <c r="CU21" s="230" t="s">
        <v>985</v>
      </c>
      <c r="CV21" s="230">
        <v>120</v>
      </c>
      <c r="CW21" s="230">
        <v>200</v>
      </c>
      <c r="CX21" s="230">
        <v>200</v>
      </c>
      <c r="CY21" s="230">
        <v>-18</v>
      </c>
      <c r="CZ21" s="230">
        <v>-18</v>
      </c>
      <c r="DA21" s="230">
        <v>-18</v>
      </c>
      <c r="DB21" s="230">
        <v>-18</v>
      </c>
      <c r="DC21" s="230">
        <v>1</v>
      </c>
      <c r="DD21" s="230">
        <v>83</v>
      </c>
      <c r="DE21" s="230" t="s">
        <v>988</v>
      </c>
      <c r="DF21" s="230" t="s">
        <v>985</v>
      </c>
      <c r="DG21" s="227"/>
      <c r="DH21" s="227"/>
      <c r="DI21" s="242"/>
      <c r="DJ21" s="243"/>
    </row>
    <row r="22" spans="2:114">
      <c r="B22" s="63" t="s">
        <v>1011</v>
      </c>
      <c r="C22">
        <v>8</v>
      </c>
      <c r="D22" s="91" t="s">
        <v>1011</v>
      </c>
      <c r="E22" s="91" t="s">
        <v>1599</v>
      </c>
      <c r="F22" s="91" t="s">
        <v>1599</v>
      </c>
      <c r="G22" t="s">
        <v>992</v>
      </c>
      <c r="H22" t="s">
        <v>992</v>
      </c>
      <c r="I22" s="201" t="s">
        <v>480</v>
      </c>
      <c r="J22" s="201" t="s">
        <v>480</v>
      </c>
      <c r="K22" s="92" t="s">
        <v>997</v>
      </c>
      <c r="L22" s="99">
        <v>400</v>
      </c>
      <c r="O22" s="89" t="s">
        <v>1484</v>
      </c>
      <c r="P22" s="89" t="s">
        <v>1484</v>
      </c>
      <c r="Q22" s="196" t="s">
        <v>1228</v>
      </c>
      <c r="R22" s="89" t="s">
        <v>1228</v>
      </c>
      <c r="W22" s="204">
        <v>0</v>
      </c>
      <c r="X22" s="205">
        <v>1</v>
      </c>
      <c r="Y22" s="205">
        <v>1</v>
      </c>
      <c r="Z22" s="205">
        <v>1</v>
      </c>
      <c r="AA22" s="205">
        <v>1</v>
      </c>
      <c r="AB22" s="205">
        <v>1</v>
      </c>
      <c r="AC22" s="197"/>
      <c r="AD22" s="204">
        <v>0</v>
      </c>
      <c r="AE22" s="197">
        <v>1</v>
      </c>
      <c r="AF22" s="197">
        <v>1</v>
      </c>
      <c r="AG22" s="197">
        <v>1</v>
      </c>
      <c r="AH22" s="197">
        <v>1</v>
      </c>
      <c r="AI22" s="197">
        <v>1</v>
      </c>
      <c r="AJ22" s="197"/>
      <c r="AK22" s="206"/>
      <c r="AL22" s="206"/>
      <c r="AM22" s="207">
        <v>1</v>
      </c>
      <c r="AN22" s="207">
        <v>1</v>
      </c>
      <c r="AO22" s="207"/>
      <c r="AP22" s="197">
        <v>1</v>
      </c>
      <c r="AQ22" s="197">
        <v>11</v>
      </c>
      <c r="AT22" s="197">
        <v>3</v>
      </c>
      <c r="AU22" s="197">
        <v>2</v>
      </c>
      <c r="AV22" s="208">
        <v>0</v>
      </c>
      <c r="AW22" s="209">
        <v>4.59</v>
      </c>
      <c r="AX22" s="209">
        <v>0</v>
      </c>
      <c r="AY22" s="209"/>
      <c r="AZ22" s="209"/>
      <c r="BA22" s="198" t="s">
        <v>985</v>
      </c>
      <c r="BB22" s="197"/>
      <c r="BC22" s="210">
        <v>83</v>
      </c>
      <c r="BD22" s="211">
        <v>65409830</v>
      </c>
      <c r="BE22" s="210">
        <v>7</v>
      </c>
      <c r="BF22" s="210">
        <v>97</v>
      </c>
      <c r="BK22" s="212">
        <v>10000</v>
      </c>
      <c r="BL22" s="213"/>
      <c r="BM22" s="213">
        <v>42121</v>
      </c>
      <c r="BN22" s="213">
        <v>54788</v>
      </c>
      <c r="BO22" s="197"/>
      <c r="BP22" s="198" t="s">
        <v>987</v>
      </c>
      <c r="BQ22" s="198" t="s">
        <v>987</v>
      </c>
      <c r="BT22" t="s">
        <v>456</v>
      </c>
      <c r="BW22" s="63" t="s">
        <v>90</v>
      </c>
      <c r="BY22" s="63" t="s">
        <v>986</v>
      </c>
      <c r="BZ22" s="63" t="s">
        <v>986</v>
      </c>
      <c r="CH22" s="63">
        <v>1</v>
      </c>
      <c r="CI22" s="63">
        <v>1</v>
      </c>
      <c r="CJ22" s="63">
        <v>1</v>
      </c>
      <c r="CK22" t="s">
        <v>992</v>
      </c>
      <c r="CL22" s="63" t="s">
        <v>986</v>
      </c>
      <c r="CM22" s="63" t="s">
        <v>985</v>
      </c>
      <c r="CN22" s="63" t="s">
        <v>986</v>
      </c>
      <c r="CO22" s="63" t="s">
        <v>986</v>
      </c>
      <c r="CP22" s="63" t="s">
        <v>986</v>
      </c>
      <c r="CQ22" s="63" t="s">
        <v>480</v>
      </c>
      <c r="CR22" s="63" t="s">
        <v>986</v>
      </c>
      <c r="CS22" s="63" t="s">
        <v>985</v>
      </c>
      <c r="CT22" s="63" t="s">
        <v>985</v>
      </c>
      <c r="CU22" s="63" t="s">
        <v>985</v>
      </c>
      <c r="CV22" s="63">
        <v>120</v>
      </c>
      <c r="CW22" s="63">
        <v>200</v>
      </c>
      <c r="CX22" s="63">
        <v>200</v>
      </c>
      <c r="CY22" s="63">
        <v>-18</v>
      </c>
      <c r="CZ22" s="63">
        <v>-18</v>
      </c>
      <c r="DA22" s="63">
        <v>-18</v>
      </c>
      <c r="DB22" s="63">
        <v>-18</v>
      </c>
      <c r="DC22" s="63">
        <v>1</v>
      </c>
      <c r="DD22" s="63">
        <v>83</v>
      </c>
      <c r="DE22" s="63" t="s">
        <v>988</v>
      </c>
      <c r="DF22" s="63" t="s">
        <v>985</v>
      </c>
    </row>
    <row r="23" spans="2:114" s="230" customFormat="1">
      <c r="B23" s="230" t="s">
        <v>1012</v>
      </c>
      <c r="C23" s="224">
        <v>1</v>
      </c>
      <c r="D23" s="225" t="s">
        <v>1012</v>
      </c>
      <c r="E23" s="225" t="s">
        <v>1600</v>
      </c>
      <c r="F23" s="225" t="s">
        <v>1600</v>
      </c>
      <c r="G23" s="224" t="s">
        <v>998</v>
      </c>
      <c r="H23" s="224" t="s">
        <v>998</v>
      </c>
      <c r="I23" s="226" t="s">
        <v>480</v>
      </c>
      <c r="J23" s="226" t="s">
        <v>480</v>
      </c>
      <c r="K23" s="227" t="s">
        <v>997</v>
      </c>
      <c r="L23" s="228">
        <v>375</v>
      </c>
      <c r="M23" s="229"/>
      <c r="N23" s="229"/>
      <c r="O23" s="229" t="s">
        <v>1485</v>
      </c>
      <c r="P23" s="229" t="s">
        <v>1485</v>
      </c>
      <c r="Q23" s="244" t="s">
        <v>1229</v>
      </c>
      <c r="R23" s="229" t="s">
        <v>1229</v>
      </c>
      <c r="T23" s="229"/>
      <c r="U23" s="229"/>
      <c r="V23" s="231"/>
      <c r="W23" s="223">
        <v>0</v>
      </c>
      <c r="X23" s="232">
        <v>1</v>
      </c>
      <c r="Y23" s="232">
        <v>1</v>
      </c>
      <c r="Z23" s="232">
        <v>1</v>
      </c>
      <c r="AA23" s="232">
        <v>1</v>
      </c>
      <c r="AB23" s="232">
        <v>1</v>
      </c>
      <c r="AD23" s="223">
        <v>0</v>
      </c>
      <c r="AE23" s="230">
        <v>1</v>
      </c>
      <c r="AF23" s="230">
        <v>1</v>
      </c>
      <c r="AG23" s="230">
        <v>1</v>
      </c>
      <c r="AH23" s="230">
        <v>1</v>
      </c>
      <c r="AI23" s="230">
        <v>1</v>
      </c>
      <c r="AK23" s="225"/>
      <c r="AL23" s="225"/>
      <c r="AM23" s="233">
        <v>1</v>
      </c>
      <c r="AN23" s="233">
        <v>1</v>
      </c>
      <c r="AO23" s="233"/>
      <c r="AP23" s="230">
        <v>1</v>
      </c>
      <c r="AQ23" s="230">
        <v>11</v>
      </c>
      <c r="AT23" s="230">
        <v>3</v>
      </c>
      <c r="AU23" s="230">
        <v>2</v>
      </c>
      <c r="AV23" s="234">
        <v>0</v>
      </c>
      <c r="AW23" s="235">
        <v>3.29</v>
      </c>
      <c r="AX23" s="235">
        <v>0</v>
      </c>
      <c r="AY23" s="235"/>
      <c r="AZ23" s="235"/>
      <c r="BA23" s="227" t="s">
        <v>985</v>
      </c>
      <c r="BC23" s="236">
        <v>83</v>
      </c>
      <c r="BD23" s="237">
        <v>65409830</v>
      </c>
      <c r="BE23" s="236">
        <v>7</v>
      </c>
      <c r="BF23" s="236">
        <v>97</v>
      </c>
      <c r="BG23" s="236"/>
      <c r="BH23" s="238"/>
      <c r="BI23" s="239"/>
      <c r="BJ23" s="239"/>
      <c r="BK23" s="240">
        <v>10000</v>
      </c>
      <c r="BL23" s="241"/>
      <c r="BM23" s="241">
        <v>42121</v>
      </c>
      <c r="BN23" s="241">
        <v>54788</v>
      </c>
      <c r="BP23" s="227" t="s">
        <v>987</v>
      </c>
      <c r="BQ23" s="227" t="s">
        <v>987</v>
      </c>
      <c r="BT23" s="224" t="s">
        <v>118</v>
      </c>
      <c r="BW23" s="230" t="s">
        <v>90</v>
      </c>
      <c r="BX23" s="229"/>
      <c r="BY23" s="230" t="s">
        <v>986</v>
      </c>
      <c r="BZ23" s="230" t="s">
        <v>986</v>
      </c>
      <c r="CC23" s="229"/>
      <c r="CD23" s="229"/>
      <c r="CE23" s="239"/>
      <c r="CH23" s="230">
        <v>1</v>
      </c>
      <c r="CI23" s="230">
        <v>1</v>
      </c>
      <c r="CJ23" s="230">
        <v>1</v>
      </c>
      <c r="CK23" s="224" t="s">
        <v>998</v>
      </c>
      <c r="CL23" s="230" t="s">
        <v>986</v>
      </c>
      <c r="CM23" s="230" t="s">
        <v>985</v>
      </c>
      <c r="CN23" s="230" t="s">
        <v>986</v>
      </c>
      <c r="CO23" s="230" t="s">
        <v>986</v>
      </c>
      <c r="CP23" s="230" t="s">
        <v>986</v>
      </c>
      <c r="CQ23" s="230" t="s">
        <v>480</v>
      </c>
      <c r="CR23" s="230" t="s">
        <v>986</v>
      </c>
      <c r="CS23" s="230" t="s">
        <v>985</v>
      </c>
      <c r="CT23" s="230" t="s">
        <v>985</v>
      </c>
      <c r="CU23" s="230" t="s">
        <v>985</v>
      </c>
      <c r="CV23" s="230">
        <v>120</v>
      </c>
      <c r="CW23" s="230">
        <v>200</v>
      </c>
      <c r="CX23" s="230">
        <v>200</v>
      </c>
      <c r="CY23" s="230">
        <v>-18</v>
      </c>
      <c r="CZ23" s="230">
        <v>-18</v>
      </c>
      <c r="DA23" s="230">
        <v>-18</v>
      </c>
      <c r="DB23" s="230">
        <v>-18</v>
      </c>
      <c r="DC23" s="230">
        <v>1</v>
      </c>
      <c r="DD23" s="230">
        <v>83</v>
      </c>
      <c r="DE23" s="230" t="s">
        <v>988</v>
      </c>
      <c r="DF23" s="230" t="s">
        <v>985</v>
      </c>
      <c r="DG23" s="227"/>
      <c r="DH23" s="227"/>
      <c r="DI23" s="242"/>
      <c r="DJ23" s="243"/>
    </row>
    <row r="24" spans="2:114">
      <c r="B24" s="63" t="s">
        <v>1013</v>
      </c>
      <c r="C24" s="224">
        <v>6</v>
      </c>
      <c r="D24" s="225" t="s">
        <v>1013</v>
      </c>
      <c r="E24" s="225" t="s">
        <v>1601</v>
      </c>
      <c r="F24" s="225" t="s">
        <v>1601</v>
      </c>
      <c r="G24" s="224" t="s">
        <v>1436</v>
      </c>
      <c r="H24" s="224" t="s">
        <v>1436</v>
      </c>
      <c r="I24" s="226" t="s">
        <v>480</v>
      </c>
      <c r="J24" s="226" t="s">
        <v>480</v>
      </c>
      <c r="K24" s="227" t="s">
        <v>997</v>
      </c>
      <c r="L24" s="228">
        <v>454</v>
      </c>
      <c r="M24" s="229"/>
      <c r="N24" s="229"/>
      <c r="O24" s="229" t="s">
        <v>1479</v>
      </c>
      <c r="P24" s="229" t="s">
        <v>1479</v>
      </c>
      <c r="Q24" s="244" t="s">
        <v>1230</v>
      </c>
      <c r="R24" s="229" t="s">
        <v>1230</v>
      </c>
      <c r="S24" s="230"/>
      <c r="T24" s="229"/>
      <c r="U24" s="229"/>
      <c r="V24" s="231"/>
      <c r="W24" s="223">
        <v>0</v>
      </c>
      <c r="X24" s="232">
        <v>1</v>
      </c>
      <c r="Y24" s="232">
        <v>1</v>
      </c>
      <c r="Z24" s="232">
        <v>1</v>
      </c>
      <c r="AA24" s="232">
        <v>1</v>
      </c>
      <c r="AB24" s="232">
        <v>1</v>
      </c>
      <c r="AC24" s="230"/>
      <c r="AD24" s="223">
        <v>0</v>
      </c>
      <c r="AE24" s="230">
        <v>1</v>
      </c>
      <c r="AF24" s="230">
        <v>1</v>
      </c>
      <c r="AG24" s="230">
        <v>1</v>
      </c>
      <c r="AH24" s="230">
        <v>1</v>
      </c>
      <c r="AI24" s="230">
        <v>1</v>
      </c>
      <c r="AJ24" s="230"/>
      <c r="AK24" s="225"/>
      <c r="AL24" s="225"/>
      <c r="AM24" s="233">
        <v>1</v>
      </c>
      <c r="AN24" s="233">
        <v>1</v>
      </c>
      <c r="AO24" s="233"/>
      <c r="AP24" s="230">
        <v>1</v>
      </c>
      <c r="AQ24" s="230">
        <v>11</v>
      </c>
      <c r="AR24" s="230"/>
      <c r="AS24" s="230"/>
      <c r="AT24" s="230">
        <v>3</v>
      </c>
      <c r="AU24" s="230">
        <v>2</v>
      </c>
      <c r="AV24" s="234">
        <v>0</v>
      </c>
      <c r="AW24" s="235">
        <v>11.99</v>
      </c>
      <c r="AX24" s="235">
        <v>0</v>
      </c>
      <c r="AY24" s="235"/>
      <c r="AZ24" s="235"/>
      <c r="BA24" s="227" t="s">
        <v>985</v>
      </c>
      <c r="BB24" s="230"/>
      <c r="BC24" s="236">
        <v>83</v>
      </c>
      <c r="BD24" s="237">
        <v>65409830</v>
      </c>
      <c r="BE24" s="236">
        <v>7</v>
      </c>
      <c r="BF24" s="236">
        <v>97</v>
      </c>
      <c r="BG24" s="236"/>
      <c r="BH24" s="238"/>
      <c r="BI24" s="239"/>
      <c r="BJ24" s="239"/>
      <c r="BK24" s="240">
        <v>10000</v>
      </c>
      <c r="BL24" s="241"/>
      <c r="BM24" s="241">
        <v>42121</v>
      </c>
      <c r="BN24" s="241">
        <v>54788</v>
      </c>
      <c r="BO24" s="230"/>
      <c r="BP24" s="227" t="s">
        <v>987</v>
      </c>
      <c r="BQ24" s="227" t="s">
        <v>987</v>
      </c>
      <c r="BR24" s="230"/>
      <c r="BS24" s="230"/>
      <c r="BT24" s="224" t="s">
        <v>256</v>
      </c>
      <c r="BU24" s="230"/>
      <c r="BV24" s="230"/>
      <c r="BW24" s="230" t="s">
        <v>90</v>
      </c>
      <c r="BX24" s="229"/>
      <c r="BY24" s="230" t="s">
        <v>986</v>
      </c>
      <c r="BZ24" s="230" t="s">
        <v>986</v>
      </c>
      <c r="CA24" s="230"/>
      <c r="CB24" s="230"/>
      <c r="CC24" s="229"/>
      <c r="CD24" s="229"/>
      <c r="CE24" s="239"/>
      <c r="CF24" s="230"/>
      <c r="CG24" s="230"/>
      <c r="CH24" s="230">
        <v>1</v>
      </c>
      <c r="CI24" s="230">
        <v>1</v>
      </c>
      <c r="CJ24" s="230">
        <v>1</v>
      </c>
      <c r="CK24" s="224" t="s">
        <v>1436</v>
      </c>
      <c r="CL24" s="230" t="s">
        <v>986</v>
      </c>
      <c r="CM24" s="230" t="s">
        <v>985</v>
      </c>
      <c r="CN24" s="230" t="s">
        <v>986</v>
      </c>
      <c r="CO24" s="230" t="s">
        <v>986</v>
      </c>
      <c r="CP24" s="230" t="s">
        <v>986</v>
      </c>
      <c r="CQ24" s="230" t="s">
        <v>480</v>
      </c>
      <c r="CR24" s="230" t="s">
        <v>986</v>
      </c>
      <c r="CS24" s="230" t="s">
        <v>985</v>
      </c>
      <c r="CT24" s="230" t="s">
        <v>985</v>
      </c>
      <c r="CU24" s="230" t="s">
        <v>985</v>
      </c>
      <c r="CV24" s="230">
        <v>120</v>
      </c>
      <c r="CW24" s="230">
        <v>200</v>
      </c>
      <c r="CX24" s="230">
        <v>200</v>
      </c>
      <c r="CY24" s="230">
        <v>-18</v>
      </c>
      <c r="CZ24" s="230">
        <v>-18</v>
      </c>
      <c r="DA24" s="230">
        <v>-18</v>
      </c>
      <c r="DB24" s="230">
        <v>-18</v>
      </c>
      <c r="DC24" s="230">
        <v>1</v>
      </c>
      <c r="DD24" s="230">
        <v>83</v>
      </c>
      <c r="DE24" s="230" t="s">
        <v>988</v>
      </c>
      <c r="DF24" s="230" t="s">
        <v>985</v>
      </c>
      <c r="DG24" s="227"/>
      <c r="DH24" s="227"/>
      <c r="DI24" s="242"/>
      <c r="DJ24" s="243"/>
    </row>
    <row r="25" spans="2:114">
      <c r="B25" s="63" t="s">
        <v>1014</v>
      </c>
      <c r="C25">
        <v>6</v>
      </c>
      <c r="D25" s="91" t="s">
        <v>1014</v>
      </c>
      <c r="E25" s="91" t="s">
        <v>1602</v>
      </c>
      <c r="F25" s="91" t="s">
        <v>1602</v>
      </c>
      <c r="G25" t="s">
        <v>1436</v>
      </c>
      <c r="H25" t="s">
        <v>1436</v>
      </c>
      <c r="I25" s="201" t="s">
        <v>480</v>
      </c>
      <c r="J25" s="201" t="s">
        <v>480</v>
      </c>
      <c r="K25" s="92" t="s">
        <v>997</v>
      </c>
      <c r="L25" s="99">
        <v>454</v>
      </c>
      <c r="O25" s="89" t="s">
        <v>1479</v>
      </c>
      <c r="P25" s="89" t="s">
        <v>1479</v>
      </c>
      <c r="Q25" s="196" t="s">
        <v>1231</v>
      </c>
      <c r="R25" s="89" t="s">
        <v>1231</v>
      </c>
      <c r="W25" s="204">
        <v>0</v>
      </c>
      <c r="X25" s="205">
        <v>1</v>
      </c>
      <c r="Y25" s="205">
        <v>1</v>
      </c>
      <c r="Z25" s="205">
        <v>1</v>
      </c>
      <c r="AA25" s="205">
        <v>1</v>
      </c>
      <c r="AB25" s="205">
        <v>1</v>
      </c>
      <c r="AC25" s="197"/>
      <c r="AD25" s="204">
        <v>0</v>
      </c>
      <c r="AE25" s="197">
        <v>1</v>
      </c>
      <c r="AF25" s="197">
        <v>1</v>
      </c>
      <c r="AG25" s="197">
        <v>1</v>
      </c>
      <c r="AH25" s="197">
        <v>1</v>
      </c>
      <c r="AI25" s="197">
        <v>1</v>
      </c>
      <c r="AJ25" s="197"/>
      <c r="AK25" s="206"/>
      <c r="AL25" s="206"/>
      <c r="AM25" s="207">
        <v>1</v>
      </c>
      <c r="AN25" s="207">
        <v>1</v>
      </c>
      <c r="AO25" s="207"/>
      <c r="AP25" s="197">
        <v>1</v>
      </c>
      <c r="AQ25" s="197">
        <v>11</v>
      </c>
      <c r="AT25" s="197">
        <v>3</v>
      </c>
      <c r="AU25" s="197">
        <v>2</v>
      </c>
      <c r="AV25" s="208">
        <v>0</v>
      </c>
      <c r="AW25" s="209">
        <v>8.99</v>
      </c>
      <c r="AX25" s="209">
        <v>0</v>
      </c>
      <c r="AY25" s="209"/>
      <c r="AZ25" s="209"/>
      <c r="BA25" s="198" t="s">
        <v>985</v>
      </c>
      <c r="BB25" s="197"/>
      <c r="BC25" s="210">
        <v>83</v>
      </c>
      <c r="BD25" s="211">
        <v>65409830</v>
      </c>
      <c r="BE25" s="210">
        <v>7</v>
      </c>
      <c r="BF25" s="210">
        <v>97</v>
      </c>
      <c r="BK25" s="212">
        <v>10000</v>
      </c>
      <c r="BL25" s="213"/>
      <c r="BM25" s="213">
        <v>42121</v>
      </c>
      <c r="BN25" s="213">
        <v>54788</v>
      </c>
      <c r="BO25" s="197"/>
      <c r="BP25" s="198" t="s">
        <v>987</v>
      </c>
      <c r="BQ25" s="198" t="s">
        <v>987</v>
      </c>
      <c r="BT25" t="s">
        <v>256</v>
      </c>
      <c r="BW25" s="63" t="s">
        <v>90</v>
      </c>
      <c r="BY25" s="63" t="s">
        <v>986</v>
      </c>
      <c r="BZ25" s="63" t="s">
        <v>986</v>
      </c>
      <c r="CH25" s="63">
        <v>1</v>
      </c>
      <c r="CI25" s="63">
        <v>1</v>
      </c>
      <c r="CJ25" s="63">
        <v>1</v>
      </c>
      <c r="CK25" t="s">
        <v>1436</v>
      </c>
      <c r="CL25" s="63" t="s">
        <v>986</v>
      </c>
      <c r="CM25" s="63" t="s">
        <v>985</v>
      </c>
      <c r="CN25" s="63" t="s">
        <v>986</v>
      </c>
      <c r="CO25" s="63" t="s">
        <v>986</v>
      </c>
      <c r="CP25" s="63" t="s">
        <v>986</v>
      </c>
      <c r="CQ25" s="63" t="s">
        <v>480</v>
      </c>
      <c r="CR25" s="63" t="s">
        <v>986</v>
      </c>
      <c r="CS25" s="63" t="s">
        <v>985</v>
      </c>
      <c r="CT25" s="63" t="s">
        <v>985</v>
      </c>
      <c r="CU25" s="63" t="s">
        <v>985</v>
      </c>
      <c r="CV25" s="63">
        <v>120</v>
      </c>
      <c r="CW25" s="63">
        <v>200</v>
      </c>
      <c r="CX25" s="63">
        <v>200</v>
      </c>
      <c r="CY25" s="63">
        <v>-18</v>
      </c>
      <c r="CZ25" s="63">
        <v>-18</v>
      </c>
      <c r="DA25" s="63">
        <v>-18</v>
      </c>
      <c r="DB25" s="63">
        <v>-18</v>
      </c>
      <c r="DC25" s="63">
        <v>1</v>
      </c>
      <c r="DD25" s="63">
        <v>83</v>
      </c>
      <c r="DE25" s="63" t="s">
        <v>988</v>
      </c>
      <c r="DF25" s="63" t="s">
        <v>985</v>
      </c>
    </row>
    <row r="26" spans="2:114">
      <c r="B26" s="63" t="s">
        <v>1015</v>
      </c>
      <c r="C26">
        <v>3</v>
      </c>
      <c r="D26" s="91" t="s">
        <v>1015</v>
      </c>
      <c r="E26" s="91" t="s">
        <v>1602</v>
      </c>
      <c r="F26" s="91" t="s">
        <v>1602</v>
      </c>
      <c r="G26" t="s">
        <v>1436</v>
      </c>
      <c r="H26" t="s">
        <v>1436</v>
      </c>
      <c r="I26" s="201" t="s">
        <v>480</v>
      </c>
      <c r="J26" s="201" t="s">
        <v>480</v>
      </c>
      <c r="K26" s="92" t="s">
        <v>997</v>
      </c>
      <c r="L26" s="99">
        <v>454</v>
      </c>
      <c r="O26" s="89" t="s">
        <v>1479</v>
      </c>
      <c r="P26" s="89" t="s">
        <v>1479</v>
      </c>
      <c r="Q26" s="89" t="s">
        <v>1232</v>
      </c>
      <c r="R26" s="89" t="s">
        <v>1232</v>
      </c>
      <c r="W26" s="204">
        <v>0</v>
      </c>
      <c r="X26" s="205">
        <v>1</v>
      </c>
      <c r="Y26" s="205">
        <v>1</v>
      </c>
      <c r="Z26" s="205">
        <v>1</v>
      </c>
      <c r="AA26" s="205">
        <v>1</v>
      </c>
      <c r="AB26" s="205">
        <v>1</v>
      </c>
      <c r="AC26" s="197"/>
      <c r="AD26" s="204">
        <v>0</v>
      </c>
      <c r="AE26" s="197">
        <v>1</v>
      </c>
      <c r="AF26" s="197">
        <v>1</v>
      </c>
      <c r="AG26" s="197">
        <v>1</v>
      </c>
      <c r="AH26" s="197">
        <v>1</v>
      </c>
      <c r="AI26" s="197">
        <v>1</v>
      </c>
      <c r="AJ26" s="197"/>
      <c r="AK26" s="206"/>
      <c r="AL26" s="206"/>
      <c r="AM26" s="207">
        <v>1</v>
      </c>
      <c r="AN26" s="207">
        <v>1</v>
      </c>
      <c r="AO26" s="207"/>
      <c r="AP26" s="197">
        <v>1</v>
      </c>
      <c r="AQ26" s="197">
        <v>11</v>
      </c>
      <c r="AT26" s="197">
        <v>3</v>
      </c>
      <c r="AU26" s="197">
        <v>2</v>
      </c>
      <c r="AV26" s="208">
        <v>0</v>
      </c>
      <c r="AW26" s="209">
        <v>8.49</v>
      </c>
      <c r="AX26" s="209">
        <v>0</v>
      </c>
      <c r="AY26" s="209"/>
      <c r="AZ26" s="209"/>
      <c r="BA26" s="198" t="s">
        <v>985</v>
      </c>
      <c r="BB26" s="197"/>
      <c r="BC26" s="210">
        <v>83</v>
      </c>
      <c r="BD26" s="211">
        <v>65409830</v>
      </c>
      <c r="BE26" s="210">
        <v>7</v>
      </c>
      <c r="BF26" s="210">
        <v>97</v>
      </c>
      <c r="BK26" s="212">
        <v>10000</v>
      </c>
      <c r="BL26" s="213"/>
      <c r="BM26" s="213">
        <v>42121</v>
      </c>
      <c r="BN26" s="213">
        <v>54788</v>
      </c>
      <c r="BO26" s="197"/>
      <c r="BP26" s="198" t="s">
        <v>987</v>
      </c>
      <c r="BQ26" s="198" t="s">
        <v>987</v>
      </c>
      <c r="BT26" t="s">
        <v>256</v>
      </c>
      <c r="BW26" s="63" t="s">
        <v>90</v>
      </c>
      <c r="BY26" s="63" t="s">
        <v>986</v>
      </c>
      <c r="BZ26" s="63" t="s">
        <v>986</v>
      </c>
      <c r="CH26" s="63">
        <v>1</v>
      </c>
      <c r="CI26" s="63">
        <v>1</v>
      </c>
      <c r="CJ26" s="63">
        <v>1</v>
      </c>
      <c r="CK26" t="s">
        <v>1436</v>
      </c>
      <c r="CL26" s="63" t="s">
        <v>986</v>
      </c>
      <c r="CM26" s="63" t="s">
        <v>985</v>
      </c>
      <c r="CN26" s="63" t="s">
        <v>986</v>
      </c>
      <c r="CO26" s="63" t="s">
        <v>986</v>
      </c>
      <c r="CP26" s="63" t="s">
        <v>986</v>
      </c>
      <c r="CQ26" s="63" t="s">
        <v>480</v>
      </c>
      <c r="CR26" s="63" t="s">
        <v>986</v>
      </c>
      <c r="CS26" s="63" t="s">
        <v>985</v>
      </c>
      <c r="CT26" s="63" t="s">
        <v>985</v>
      </c>
      <c r="CU26" s="63" t="s">
        <v>985</v>
      </c>
      <c r="CV26" s="63">
        <v>120</v>
      </c>
      <c r="CW26" s="63">
        <v>200</v>
      </c>
      <c r="CX26" s="63">
        <v>200</v>
      </c>
      <c r="CY26" s="63">
        <v>-18</v>
      </c>
      <c r="CZ26" s="63">
        <v>-18</v>
      </c>
      <c r="DA26" s="63">
        <v>-18</v>
      </c>
      <c r="DB26" s="63">
        <v>-18</v>
      </c>
      <c r="DC26" s="63">
        <v>1</v>
      </c>
      <c r="DD26" s="63">
        <v>83</v>
      </c>
      <c r="DE26" s="63" t="s">
        <v>988</v>
      </c>
      <c r="DF26" s="63" t="s">
        <v>985</v>
      </c>
    </row>
    <row r="27" spans="2:114">
      <c r="B27" s="63" t="s">
        <v>1016</v>
      </c>
      <c r="C27">
        <v>2</v>
      </c>
      <c r="D27" s="91" t="s">
        <v>1016</v>
      </c>
      <c r="E27" s="91" t="s">
        <v>1603</v>
      </c>
      <c r="F27" s="91" t="s">
        <v>1603</v>
      </c>
      <c r="G27" t="s">
        <v>996</v>
      </c>
      <c r="H27" t="s">
        <v>996</v>
      </c>
      <c r="I27" s="201" t="s">
        <v>480</v>
      </c>
      <c r="J27" s="201" t="s">
        <v>480</v>
      </c>
      <c r="K27" s="92" t="s">
        <v>997</v>
      </c>
      <c r="L27" s="99">
        <v>800</v>
      </c>
      <c r="O27" s="89" t="s">
        <v>1486</v>
      </c>
      <c r="P27" s="89" t="s">
        <v>1486</v>
      </c>
      <c r="Q27" s="196" t="s">
        <v>1233</v>
      </c>
      <c r="R27" s="89" t="s">
        <v>1233</v>
      </c>
      <c r="W27" s="204">
        <v>0</v>
      </c>
      <c r="X27" s="205">
        <v>1</v>
      </c>
      <c r="Y27" s="205">
        <v>1</v>
      </c>
      <c r="Z27" s="205">
        <v>1</v>
      </c>
      <c r="AA27" s="205">
        <v>1</v>
      </c>
      <c r="AB27" s="205">
        <v>1</v>
      </c>
      <c r="AC27" s="197"/>
      <c r="AD27" s="204">
        <v>0</v>
      </c>
      <c r="AE27" s="197">
        <v>1</v>
      </c>
      <c r="AF27" s="197">
        <v>1</v>
      </c>
      <c r="AG27" s="197">
        <v>1</v>
      </c>
      <c r="AH27" s="197">
        <v>1</v>
      </c>
      <c r="AI27" s="197">
        <v>1</v>
      </c>
      <c r="AJ27" s="197"/>
      <c r="AK27" s="206"/>
      <c r="AL27" s="206"/>
      <c r="AM27" s="207">
        <v>1</v>
      </c>
      <c r="AN27" s="207">
        <v>1</v>
      </c>
      <c r="AO27" s="207"/>
      <c r="AP27" s="197">
        <v>1</v>
      </c>
      <c r="AQ27" s="197">
        <v>11</v>
      </c>
      <c r="AT27" s="197">
        <v>3</v>
      </c>
      <c r="AU27" s="197">
        <v>2</v>
      </c>
      <c r="AV27" s="208">
        <v>0</v>
      </c>
      <c r="AW27" s="209">
        <v>11.99</v>
      </c>
      <c r="AX27" s="209">
        <v>0</v>
      </c>
      <c r="AY27" s="209"/>
      <c r="AZ27" s="209"/>
      <c r="BA27" s="198" t="s">
        <v>985</v>
      </c>
      <c r="BB27" s="197"/>
      <c r="BC27" s="210">
        <v>83</v>
      </c>
      <c r="BD27" s="211">
        <v>65409830</v>
      </c>
      <c r="BE27" s="210">
        <v>7</v>
      </c>
      <c r="BF27" s="210">
        <v>97</v>
      </c>
      <c r="BK27" s="212">
        <v>10000</v>
      </c>
      <c r="BL27" s="213"/>
      <c r="BM27" s="213">
        <v>42121</v>
      </c>
      <c r="BN27" s="213">
        <v>54788</v>
      </c>
      <c r="BO27" s="197"/>
      <c r="BP27" s="198" t="s">
        <v>987</v>
      </c>
      <c r="BQ27" s="198" t="s">
        <v>987</v>
      </c>
      <c r="BT27" t="s">
        <v>188</v>
      </c>
      <c r="BW27" s="63" t="s">
        <v>90</v>
      </c>
      <c r="BY27" s="63" t="s">
        <v>986</v>
      </c>
      <c r="BZ27" s="63" t="s">
        <v>986</v>
      </c>
      <c r="CH27" s="63">
        <v>1</v>
      </c>
      <c r="CI27" s="63">
        <v>1</v>
      </c>
      <c r="CJ27" s="63">
        <v>1</v>
      </c>
      <c r="CK27" t="s">
        <v>996</v>
      </c>
      <c r="CL27" s="63" t="s">
        <v>986</v>
      </c>
      <c r="CM27" s="63" t="s">
        <v>985</v>
      </c>
      <c r="CN27" s="63" t="s">
        <v>986</v>
      </c>
      <c r="CO27" s="63" t="s">
        <v>986</v>
      </c>
      <c r="CP27" s="63" t="s">
        <v>986</v>
      </c>
      <c r="CQ27" s="63" t="s">
        <v>480</v>
      </c>
      <c r="CR27" s="63" t="s">
        <v>986</v>
      </c>
      <c r="CS27" s="63" t="s">
        <v>985</v>
      </c>
      <c r="CT27" s="63" t="s">
        <v>985</v>
      </c>
      <c r="CU27" s="63" t="s">
        <v>985</v>
      </c>
      <c r="CV27" s="63">
        <v>120</v>
      </c>
      <c r="CW27" s="63">
        <v>200</v>
      </c>
      <c r="CX27" s="63">
        <v>200</v>
      </c>
      <c r="CY27" s="63">
        <v>-18</v>
      </c>
      <c r="CZ27" s="63">
        <v>-18</v>
      </c>
      <c r="DA27" s="63">
        <v>-18</v>
      </c>
      <c r="DB27" s="63">
        <v>-18</v>
      </c>
      <c r="DC27" s="63">
        <v>1</v>
      </c>
      <c r="DD27" s="63">
        <v>83</v>
      </c>
      <c r="DE27" s="63" t="s">
        <v>988</v>
      </c>
      <c r="DF27" s="63" t="s">
        <v>985</v>
      </c>
    </row>
    <row r="28" spans="2:114">
      <c r="B28" s="63" t="s">
        <v>1017</v>
      </c>
      <c r="C28">
        <v>2</v>
      </c>
      <c r="D28" s="91" t="s">
        <v>1017</v>
      </c>
      <c r="E28" s="91" t="s">
        <v>1604</v>
      </c>
      <c r="F28" s="91" t="s">
        <v>1604</v>
      </c>
      <c r="G28" t="s">
        <v>995</v>
      </c>
      <c r="H28" t="s">
        <v>995</v>
      </c>
      <c r="I28" s="201" t="s">
        <v>480</v>
      </c>
      <c r="J28" s="201" t="s">
        <v>480</v>
      </c>
      <c r="K28" s="92" t="s">
        <v>997</v>
      </c>
      <c r="L28" s="99">
        <v>320</v>
      </c>
      <c r="O28" s="89" t="s">
        <v>1487</v>
      </c>
      <c r="P28" s="89" t="s">
        <v>1487</v>
      </c>
      <c r="Q28" s="196" t="s">
        <v>1234</v>
      </c>
      <c r="R28" s="89" t="s">
        <v>1234</v>
      </c>
      <c r="W28" s="204">
        <v>0</v>
      </c>
      <c r="X28" s="205">
        <v>1</v>
      </c>
      <c r="Y28" s="205">
        <v>1</v>
      </c>
      <c r="Z28" s="205">
        <v>1</v>
      </c>
      <c r="AA28" s="205">
        <v>1</v>
      </c>
      <c r="AB28" s="205">
        <v>1</v>
      </c>
      <c r="AC28" s="197"/>
      <c r="AD28" s="204">
        <v>0</v>
      </c>
      <c r="AE28" s="197">
        <v>1</v>
      </c>
      <c r="AF28" s="197">
        <v>1</v>
      </c>
      <c r="AG28" s="197">
        <v>1</v>
      </c>
      <c r="AH28" s="197">
        <v>1</v>
      </c>
      <c r="AI28" s="197">
        <v>1</v>
      </c>
      <c r="AJ28" s="197"/>
      <c r="AK28" s="206"/>
      <c r="AL28" s="206"/>
      <c r="AM28" s="207">
        <v>1</v>
      </c>
      <c r="AN28" s="207">
        <v>1</v>
      </c>
      <c r="AO28" s="207"/>
      <c r="AP28" s="197">
        <v>1</v>
      </c>
      <c r="AQ28" s="197">
        <v>11</v>
      </c>
      <c r="AT28" s="197">
        <v>3</v>
      </c>
      <c r="AU28" s="197">
        <v>2</v>
      </c>
      <c r="AV28" s="208">
        <v>0</v>
      </c>
      <c r="AW28" s="209">
        <v>2.99</v>
      </c>
      <c r="AX28" s="209">
        <v>0</v>
      </c>
      <c r="AY28" s="209"/>
      <c r="AZ28" s="209"/>
      <c r="BA28" s="198" t="s">
        <v>985</v>
      </c>
      <c r="BB28" s="197"/>
      <c r="BC28" s="210">
        <v>83</v>
      </c>
      <c r="BD28" s="211">
        <v>65409830</v>
      </c>
      <c r="BE28" s="210">
        <v>7</v>
      </c>
      <c r="BF28" s="210">
        <v>97</v>
      </c>
      <c r="BK28" s="212">
        <v>10000</v>
      </c>
      <c r="BL28" s="213"/>
      <c r="BM28" s="213">
        <v>42121</v>
      </c>
      <c r="BN28" s="213">
        <v>54788</v>
      </c>
      <c r="BO28" s="197"/>
      <c r="BP28" s="198" t="s">
        <v>987</v>
      </c>
      <c r="BQ28" s="198" t="s">
        <v>987</v>
      </c>
      <c r="BT28" t="s">
        <v>165</v>
      </c>
      <c r="BW28" s="63" t="s">
        <v>90</v>
      </c>
      <c r="BY28" s="63" t="s">
        <v>986</v>
      </c>
      <c r="BZ28" s="63" t="s">
        <v>986</v>
      </c>
      <c r="CH28" s="63">
        <v>1</v>
      </c>
      <c r="CI28" s="63">
        <v>1</v>
      </c>
      <c r="CJ28" s="63">
        <v>1</v>
      </c>
      <c r="CK28" t="s">
        <v>995</v>
      </c>
      <c r="CL28" s="63" t="s">
        <v>986</v>
      </c>
      <c r="CM28" s="63" t="s">
        <v>985</v>
      </c>
      <c r="CN28" s="63" t="s">
        <v>986</v>
      </c>
      <c r="CO28" s="63" t="s">
        <v>986</v>
      </c>
      <c r="CP28" s="63" t="s">
        <v>986</v>
      </c>
      <c r="CQ28" s="63" t="s">
        <v>480</v>
      </c>
      <c r="CR28" s="63" t="s">
        <v>986</v>
      </c>
      <c r="CS28" s="63" t="s">
        <v>985</v>
      </c>
      <c r="CT28" s="63" t="s">
        <v>985</v>
      </c>
      <c r="CU28" s="63" t="s">
        <v>985</v>
      </c>
      <c r="CV28" s="63">
        <v>120</v>
      </c>
      <c r="CW28" s="63">
        <v>200</v>
      </c>
      <c r="CX28" s="63">
        <v>200</v>
      </c>
      <c r="CY28" s="63">
        <v>-18</v>
      </c>
      <c r="CZ28" s="63">
        <v>-18</v>
      </c>
      <c r="DA28" s="63">
        <v>-18</v>
      </c>
      <c r="DB28" s="63">
        <v>-18</v>
      </c>
      <c r="DC28" s="63">
        <v>1</v>
      </c>
      <c r="DD28" s="63">
        <v>83</v>
      </c>
      <c r="DE28" s="63" t="s">
        <v>988</v>
      </c>
      <c r="DF28" s="63" t="s">
        <v>985</v>
      </c>
    </row>
    <row r="29" spans="2:114">
      <c r="B29" s="63" t="s">
        <v>1018</v>
      </c>
      <c r="C29">
        <v>5</v>
      </c>
      <c r="D29" s="91" t="s">
        <v>1018</v>
      </c>
      <c r="E29" s="91" t="s">
        <v>1605</v>
      </c>
      <c r="F29" s="91" t="s">
        <v>1605</v>
      </c>
      <c r="G29" t="s">
        <v>994</v>
      </c>
      <c r="H29" t="s">
        <v>994</v>
      </c>
      <c r="I29" s="201" t="s">
        <v>480</v>
      </c>
      <c r="J29" s="201" t="s">
        <v>480</v>
      </c>
      <c r="K29" s="92" t="s">
        <v>997</v>
      </c>
      <c r="L29" s="99">
        <v>340</v>
      </c>
      <c r="O29" s="89" t="s">
        <v>1488</v>
      </c>
      <c r="P29" s="89" t="s">
        <v>1488</v>
      </c>
      <c r="Q29" s="196" t="s">
        <v>1235</v>
      </c>
      <c r="R29" s="89" t="s">
        <v>1235</v>
      </c>
      <c r="W29" s="204">
        <v>0</v>
      </c>
      <c r="X29" s="205">
        <v>1</v>
      </c>
      <c r="Y29" s="205">
        <v>1</v>
      </c>
      <c r="Z29" s="205">
        <v>1</v>
      </c>
      <c r="AA29" s="205">
        <v>1</v>
      </c>
      <c r="AB29" s="205">
        <v>1</v>
      </c>
      <c r="AC29" s="197"/>
      <c r="AD29" s="204">
        <v>0</v>
      </c>
      <c r="AE29" s="197">
        <v>1</v>
      </c>
      <c r="AF29" s="197">
        <v>1</v>
      </c>
      <c r="AG29" s="197">
        <v>1</v>
      </c>
      <c r="AH29" s="197">
        <v>1</v>
      </c>
      <c r="AI29" s="197">
        <v>1</v>
      </c>
      <c r="AJ29" s="197"/>
      <c r="AK29" s="206"/>
      <c r="AL29" s="206"/>
      <c r="AM29" s="207">
        <v>1</v>
      </c>
      <c r="AN29" s="207">
        <v>1</v>
      </c>
      <c r="AO29" s="207"/>
      <c r="AP29" s="197">
        <v>1</v>
      </c>
      <c r="AQ29" s="197">
        <v>11</v>
      </c>
      <c r="AT29" s="197">
        <v>3</v>
      </c>
      <c r="AU29" s="197">
        <v>2</v>
      </c>
      <c r="AV29" s="208">
        <v>0</v>
      </c>
      <c r="AW29" s="209">
        <v>4.59</v>
      </c>
      <c r="AX29" s="209">
        <v>0</v>
      </c>
      <c r="AY29" s="209"/>
      <c r="AZ29" s="209"/>
      <c r="BA29" s="198" t="s">
        <v>985</v>
      </c>
      <c r="BB29" s="197"/>
      <c r="BC29" s="210">
        <v>83</v>
      </c>
      <c r="BD29" s="211">
        <v>65409830</v>
      </c>
      <c r="BE29" s="210">
        <v>7</v>
      </c>
      <c r="BF29" s="210">
        <v>97</v>
      </c>
      <c r="BK29" s="212">
        <v>10000</v>
      </c>
      <c r="BL29" s="213"/>
      <c r="BM29" s="213">
        <v>42121</v>
      </c>
      <c r="BN29" s="213">
        <v>54788</v>
      </c>
      <c r="BO29" s="197"/>
      <c r="BP29" s="198" t="s">
        <v>987</v>
      </c>
      <c r="BQ29" s="198" t="s">
        <v>987</v>
      </c>
      <c r="BT29" t="s">
        <v>127</v>
      </c>
      <c r="BW29" s="63" t="s">
        <v>90</v>
      </c>
      <c r="BY29" s="63" t="s">
        <v>986</v>
      </c>
      <c r="BZ29" s="63" t="s">
        <v>986</v>
      </c>
      <c r="CH29" s="63">
        <v>1</v>
      </c>
      <c r="CI29" s="63">
        <v>1</v>
      </c>
      <c r="CJ29" s="63">
        <v>1</v>
      </c>
      <c r="CK29" t="s">
        <v>994</v>
      </c>
      <c r="CL29" s="63" t="s">
        <v>986</v>
      </c>
      <c r="CM29" s="63" t="s">
        <v>985</v>
      </c>
      <c r="CN29" s="63" t="s">
        <v>986</v>
      </c>
      <c r="CO29" s="63" t="s">
        <v>986</v>
      </c>
      <c r="CP29" s="63" t="s">
        <v>986</v>
      </c>
      <c r="CQ29" s="63" t="s">
        <v>480</v>
      </c>
      <c r="CR29" s="63" t="s">
        <v>986</v>
      </c>
      <c r="CS29" s="63" t="s">
        <v>985</v>
      </c>
      <c r="CT29" s="63" t="s">
        <v>985</v>
      </c>
      <c r="CU29" s="63" t="s">
        <v>985</v>
      </c>
      <c r="CV29" s="63">
        <v>120</v>
      </c>
      <c r="CW29" s="63">
        <v>200</v>
      </c>
      <c r="CX29" s="63">
        <v>200</v>
      </c>
      <c r="CY29" s="63">
        <v>-18</v>
      </c>
      <c r="CZ29" s="63">
        <v>-18</v>
      </c>
      <c r="DA29" s="63">
        <v>-18</v>
      </c>
      <c r="DB29" s="63">
        <v>-18</v>
      </c>
      <c r="DC29" s="63">
        <v>1</v>
      </c>
      <c r="DD29" s="63">
        <v>83</v>
      </c>
      <c r="DE29" s="63" t="s">
        <v>988</v>
      </c>
      <c r="DF29" s="63" t="s">
        <v>985</v>
      </c>
    </row>
    <row r="30" spans="2:114">
      <c r="B30" s="63" t="s">
        <v>1019</v>
      </c>
      <c r="C30">
        <v>0</v>
      </c>
      <c r="D30" s="91" t="s">
        <v>1019</v>
      </c>
      <c r="E30" s="91" t="s">
        <v>1606</v>
      </c>
      <c r="F30" s="91" t="s">
        <v>1606</v>
      </c>
      <c r="G30" t="s">
        <v>992</v>
      </c>
      <c r="H30" t="s">
        <v>992</v>
      </c>
      <c r="I30" s="201" t="s">
        <v>480</v>
      </c>
      <c r="J30" s="201" t="s">
        <v>480</v>
      </c>
      <c r="K30" s="92" t="s">
        <v>997</v>
      </c>
      <c r="L30" s="99">
        <v>400</v>
      </c>
      <c r="O30" s="89" t="s">
        <v>1479</v>
      </c>
      <c r="P30" s="89" t="s">
        <v>1479</v>
      </c>
      <c r="Q30" s="196" t="s">
        <v>1426</v>
      </c>
      <c r="R30" s="196" t="s">
        <v>1426</v>
      </c>
      <c r="W30" s="204">
        <v>0</v>
      </c>
      <c r="X30" s="205">
        <v>1</v>
      </c>
      <c r="Y30" s="205">
        <v>1</v>
      </c>
      <c r="Z30" s="205">
        <v>1</v>
      </c>
      <c r="AA30" s="205">
        <v>1</v>
      </c>
      <c r="AB30" s="205">
        <v>1</v>
      </c>
      <c r="AC30" s="197"/>
      <c r="AD30" s="204">
        <v>0</v>
      </c>
      <c r="AE30" s="197">
        <v>1</v>
      </c>
      <c r="AF30" s="197">
        <v>1</v>
      </c>
      <c r="AG30" s="197">
        <v>1</v>
      </c>
      <c r="AH30" s="197">
        <v>1</v>
      </c>
      <c r="AI30" s="197">
        <v>1</v>
      </c>
      <c r="AJ30" s="197"/>
      <c r="AK30" s="206"/>
      <c r="AL30" s="206"/>
      <c r="AM30" s="207">
        <v>1</v>
      </c>
      <c r="AN30" s="207">
        <v>1</v>
      </c>
      <c r="AO30" s="207"/>
      <c r="AP30" s="197">
        <v>1</v>
      </c>
      <c r="AQ30" s="197">
        <v>11</v>
      </c>
      <c r="AT30" s="197">
        <v>3</v>
      </c>
      <c r="AU30" s="197">
        <v>2</v>
      </c>
      <c r="AV30" s="208">
        <v>0</v>
      </c>
      <c r="AW30" s="209">
        <v>9.99</v>
      </c>
      <c r="AX30" s="209">
        <v>0</v>
      </c>
      <c r="AY30" s="209"/>
      <c r="AZ30" s="209"/>
      <c r="BA30" s="198" t="s">
        <v>985</v>
      </c>
      <c r="BB30" s="197"/>
      <c r="BC30" s="210">
        <v>83</v>
      </c>
      <c r="BD30" s="211">
        <v>65409830</v>
      </c>
      <c r="BE30" s="210">
        <v>7</v>
      </c>
      <c r="BF30" s="210">
        <v>97</v>
      </c>
      <c r="BK30" s="212">
        <v>10000</v>
      </c>
      <c r="BL30" s="213"/>
      <c r="BM30" s="213">
        <v>42121</v>
      </c>
      <c r="BN30" s="213">
        <v>54788</v>
      </c>
      <c r="BO30" s="197"/>
      <c r="BP30" s="198" t="s">
        <v>987</v>
      </c>
      <c r="BQ30" s="198" t="s">
        <v>987</v>
      </c>
      <c r="BT30" t="s">
        <v>256</v>
      </c>
      <c r="BW30" s="63" t="s">
        <v>90</v>
      </c>
      <c r="BY30" s="63" t="s">
        <v>986</v>
      </c>
      <c r="BZ30" s="63" t="s">
        <v>986</v>
      </c>
      <c r="CH30" s="63">
        <v>1</v>
      </c>
      <c r="CI30" s="63">
        <v>1</v>
      </c>
      <c r="CJ30" s="63">
        <v>1</v>
      </c>
      <c r="CK30" t="s">
        <v>992</v>
      </c>
      <c r="CL30" s="63" t="s">
        <v>986</v>
      </c>
      <c r="CM30" s="63" t="s">
        <v>985</v>
      </c>
      <c r="CN30" s="63" t="s">
        <v>986</v>
      </c>
      <c r="CO30" s="63" t="s">
        <v>986</v>
      </c>
      <c r="CP30" s="63" t="s">
        <v>986</v>
      </c>
      <c r="CQ30" s="63" t="s">
        <v>480</v>
      </c>
      <c r="CR30" s="63" t="s">
        <v>986</v>
      </c>
      <c r="CS30" s="63" t="s">
        <v>985</v>
      </c>
      <c r="CT30" s="63" t="s">
        <v>985</v>
      </c>
      <c r="CU30" s="63" t="s">
        <v>985</v>
      </c>
      <c r="CV30" s="63">
        <v>120</v>
      </c>
      <c r="CW30" s="63">
        <v>200</v>
      </c>
      <c r="CX30" s="63">
        <v>200</v>
      </c>
      <c r="CY30" s="63">
        <v>-18</v>
      </c>
      <c r="CZ30" s="63">
        <v>-18</v>
      </c>
      <c r="DA30" s="63">
        <v>-18</v>
      </c>
      <c r="DB30" s="63">
        <v>-18</v>
      </c>
      <c r="DC30" s="63">
        <v>1</v>
      </c>
      <c r="DD30" s="63">
        <v>83</v>
      </c>
      <c r="DE30" s="63" t="s">
        <v>988</v>
      </c>
      <c r="DF30" s="63" t="s">
        <v>985</v>
      </c>
    </row>
    <row r="31" spans="2:114" s="230" customFormat="1">
      <c r="B31" s="230" t="s">
        <v>1020</v>
      </c>
      <c r="C31" s="224">
        <v>1</v>
      </c>
      <c r="D31" s="225" t="s">
        <v>1020</v>
      </c>
      <c r="E31" s="225" t="s">
        <v>1607</v>
      </c>
      <c r="F31" s="225" t="s">
        <v>1607</v>
      </c>
      <c r="G31" s="224" t="s">
        <v>992</v>
      </c>
      <c r="H31" s="224" t="s">
        <v>992</v>
      </c>
      <c r="I31" s="226" t="s">
        <v>480</v>
      </c>
      <c r="J31" s="226" t="s">
        <v>480</v>
      </c>
      <c r="K31" s="227" t="s">
        <v>997</v>
      </c>
      <c r="L31" s="228">
        <v>400</v>
      </c>
      <c r="M31" s="229"/>
      <c r="N31" s="229"/>
      <c r="O31" s="229" t="s">
        <v>1479</v>
      </c>
      <c r="P31" s="229" t="s">
        <v>1479</v>
      </c>
      <c r="Q31" s="244" t="s">
        <v>1236</v>
      </c>
      <c r="R31" s="229" t="s">
        <v>1236</v>
      </c>
      <c r="T31" s="229"/>
      <c r="U31" s="229"/>
      <c r="V31" s="231"/>
      <c r="W31" s="223">
        <v>0</v>
      </c>
      <c r="X31" s="232">
        <v>1</v>
      </c>
      <c r="Y31" s="232">
        <v>1</v>
      </c>
      <c r="Z31" s="232">
        <v>1</v>
      </c>
      <c r="AA31" s="232">
        <v>1</v>
      </c>
      <c r="AB31" s="232">
        <v>1</v>
      </c>
      <c r="AD31" s="223">
        <v>0</v>
      </c>
      <c r="AE31" s="230">
        <v>1</v>
      </c>
      <c r="AF31" s="230">
        <v>1</v>
      </c>
      <c r="AG31" s="230">
        <v>1</v>
      </c>
      <c r="AH31" s="230">
        <v>1</v>
      </c>
      <c r="AI31" s="230">
        <v>1</v>
      </c>
      <c r="AK31" s="225"/>
      <c r="AL31" s="225"/>
      <c r="AM31" s="233">
        <v>1</v>
      </c>
      <c r="AN31" s="233">
        <v>1</v>
      </c>
      <c r="AO31" s="233"/>
      <c r="AP31" s="230">
        <v>1</v>
      </c>
      <c r="AQ31" s="230">
        <v>11</v>
      </c>
      <c r="AT31" s="230">
        <v>3</v>
      </c>
      <c r="AU31" s="230">
        <v>2</v>
      </c>
      <c r="AV31" s="234">
        <v>0</v>
      </c>
      <c r="AW31" s="235">
        <v>8.99</v>
      </c>
      <c r="AX31" s="235">
        <v>0</v>
      </c>
      <c r="AY31" s="235"/>
      <c r="AZ31" s="235"/>
      <c r="BA31" s="227" t="s">
        <v>985</v>
      </c>
      <c r="BC31" s="236">
        <v>83</v>
      </c>
      <c r="BD31" s="237">
        <v>65409830</v>
      </c>
      <c r="BE31" s="236">
        <v>7</v>
      </c>
      <c r="BF31" s="236">
        <v>97</v>
      </c>
      <c r="BG31" s="236"/>
      <c r="BH31" s="238"/>
      <c r="BI31" s="239"/>
      <c r="BJ31" s="239"/>
      <c r="BK31" s="240">
        <v>10000</v>
      </c>
      <c r="BL31" s="241"/>
      <c r="BM31" s="241">
        <v>42121</v>
      </c>
      <c r="BN31" s="241">
        <v>54788</v>
      </c>
      <c r="BP31" s="227" t="s">
        <v>987</v>
      </c>
      <c r="BQ31" s="227" t="s">
        <v>987</v>
      </c>
      <c r="BT31" s="224" t="s">
        <v>256</v>
      </c>
      <c r="BW31" s="230" t="s">
        <v>90</v>
      </c>
      <c r="BX31" s="229"/>
      <c r="BY31" s="230" t="s">
        <v>986</v>
      </c>
      <c r="BZ31" s="230" t="s">
        <v>986</v>
      </c>
      <c r="CC31" s="229"/>
      <c r="CD31" s="229"/>
      <c r="CE31" s="239"/>
      <c r="CH31" s="230">
        <v>1</v>
      </c>
      <c r="CI31" s="230">
        <v>1</v>
      </c>
      <c r="CJ31" s="230">
        <v>1</v>
      </c>
      <c r="CK31" s="224" t="s">
        <v>992</v>
      </c>
      <c r="CL31" s="230" t="s">
        <v>986</v>
      </c>
      <c r="CM31" s="230" t="s">
        <v>985</v>
      </c>
      <c r="CN31" s="230" t="s">
        <v>986</v>
      </c>
      <c r="CO31" s="230" t="s">
        <v>986</v>
      </c>
      <c r="CP31" s="230" t="s">
        <v>986</v>
      </c>
      <c r="CQ31" s="230" t="s">
        <v>480</v>
      </c>
      <c r="CR31" s="230" t="s">
        <v>986</v>
      </c>
      <c r="CS31" s="230" t="s">
        <v>985</v>
      </c>
      <c r="CT31" s="230" t="s">
        <v>985</v>
      </c>
      <c r="CU31" s="230" t="s">
        <v>985</v>
      </c>
      <c r="CV31" s="230">
        <v>120</v>
      </c>
      <c r="CW31" s="230">
        <v>200</v>
      </c>
      <c r="CX31" s="230">
        <v>200</v>
      </c>
      <c r="CY31" s="230">
        <v>-18</v>
      </c>
      <c r="CZ31" s="230">
        <v>-18</v>
      </c>
      <c r="DA31" s="230">
        <v>-18</v>
      </c>
      <c r="DB31" s="230">
        <v>-18</v>
      </c>
      <c r="DC31" s="230">
        <v>1</v>
      </c>
      <c r="DD31" s="230">
        <v>83</v>
      </c>
      <c r="DE31" s="230" t="s">
        <v>988</v>
      </c>
      <c r="DF31" s="230" t="s">
        <v>985</v>
      </c>
      <c r="DG31" s="227"/>
      <c r="DH31" s="227"/>
      <c r="DI31" s="242"/>
      <c r="DJ31" s="243"/>
    </row>
    <row r="32" spans="2:114">
      <c r="B32" s="63" t="s">
        <v>1021</v>
      </c>
      <c r="C32">
        <v>2</v>
      </c>
      <c r="D32" s="91" t="s">
        <v>1021</v>
      </c>
      <c r="E32" s="91" t="s">
        <v>1608</v>
      </c>
      <c r="F32" s="91" t="s">
        <v>1608</v>
      </c>
      <c r="G32" t="s">
        <v>992</v>
      </c>
      <c r="H32" t="s">
        <v>992</v>
      </c>
      <c r="I32" s="201" t="s">
        <v>480</v>
      </c>
      <c r="J32" s="201" t="s">
        <v>480</v>
      </c>
      <c r="K32" s="92" t="s">
        <v>997</v>
      </c>
      <c r="L32" s="99">
        <v>400</v>
      </c>
      <c r="O32" s="89" t="s">
        <v>1479</v>
      </c>
      <c r="P32" s="89" t="s">
        <v>1479</v>
      </c>
      <c r="Q32" s="196" t="s">
        <v>1237</v>
      </c>
      <c r="R32" s="196" t="s">
        <v>1237</v>
      </c>
      <c r="W32" s="204">
        <v>0</v>
      </c>
      <c r="X32" s="205">
        <v>1</v>
      </c>
      <c r="Y32" s="205">
        <v>1</v>
      </c>
      <c r="Z32" s="205">
        <v>1</v>
      </c>
      <c r="AA32" s="205">
        <v>1</v>
      </c>
      <c r="AB32" s="205">
        <v>1</v>
      </c>
      <c r="AC32" s="197"/>
      <c r="AD32" s="204">
        <v>0</v>
      </c>
      <c r="AE32" s="197">
        <v>1</v>
      </c>
      <c r="AF32" s="197">
        <v>1</v>
      </c>
      <c r="AG32" s="197">
        <v>1</v>
      </c>
      <c r="AH32" s="197">
        <v>1</v>
      </c>
      <c r="AI32" s="197">
        <v>1</v>
      </c>
      <c r="AJ32" s="197"/>
      <c r="AK32" s="206"/>
      <c r="AL32" s="206"/>
      <c r="AM32" s="207">
        <v>1</v>
      </c>
      <c r="AN32" s="207">
        <v>1</v>
      </c>
      <c r="AO32" s="207"/>
      <c r="AP32" s="197">
        <v>1</v>
      </c>
      <c r="AQ32" s="197">
        <v>11</v>
      </c>
      <c r="AT32" s="197">
        <v>3</v>
      </c>
      <c r="AU32" s="197">
        <v>2</v>
      </c>
      <c r="AV32" s="208">
        <v>0</v>
      </c>
      <c r="AW32" s="209">
        <v>11.99</v>
      </c>
      <c r="AX32" s="209">
        <v>0</v>
      </c>
      <c r="AY32" s="209"/>
      <c r="AZ32" s="209"/>
      <c r="BA32" s="198" t="s">
        <v>985</v>
      </c>
      <c r="BB32" s="197"/>
      <c r="BC32" s="210">
        <v>83</v>
      </c>
      <c r="BD32" s="211">
        <v>65409830</v>
      </c>
      <c r="BE32" s="210">
        <v>7</v>
      </c>
      <c r="BF32" s="210">
        <v>97</v>
      </c>
      <c r="BK32" s="212">
        <v>10000</v>
      </c>
      <c r="BL32" s="213"/>
      <c r="BM32" s="213">
        <v>42121</v>
      </c>
      <c r="BN32" s="213">
        <v>54788</v>
      </c>
      <c r="BO32" s="197"/>
      <c r="BP32" s="198" t="s">
        <v>987</v>
      </c>
      <c r="BQ32" s="198" t="s">
        <v>987</v>
      </c>
      <c r="BT32" t="s">
        <v>256</v>
      </c>
      <c r="BW32" s="63" t="s">
        <v>90</v>
      </c>
      <c r="BY32" s="63" t="s">
        <v>986</v>
      </c>
      <c r="BZ32" s="63" t="s">
        <v>986</v>
      </c>
      <c r="CH32" s="63">
        <v>1</v>
      </c>
      <c r="CI32" s="63">
        <v>1</v>
      </c>
      <c r="CJ32" s="63">
        <v>1</v>
      </c>
      <c r="CK32" t="s">
        <v>992</v>
      </c>
      <c r="CL32" s="63" t="s">
        <v>986</v>
      </c>
      <c r="CM32" s="63" t="s">
        <v>985</v>
      </c>
      <c r="CN32" s="63" t="s">
        <v>986</v>
      </c>
      <c r="CO32" s="63" t="s">
        <v>986</v>
      </c>
      <c r="CP32" s="63" t="s">
        <v>986</v>
      </c>
      <c r="CQ32" s="63" t="s">
        <v>480</v>
      </c>
      <c r="CR32" s="63" t="s">
        <v>986</v>
      </c>
      <c r="CS32" s="63" t="s">
        <v>985</v>
      </c>
      <c r="CT32" s="63" t="s">
        <v>985</v>
      </c>
      <c r="CU32" s="63" t="s">
        <v>985</v>
      </c>
      <c r="CV32" s="63">
        <v>120</v>
      </c>
      <c r="CW32" s="63">
        <v>200</v>
      </c>
      <c r="CX32" s="63">
        <v>200</v>
      </c>
      <c r="CY32" s="63">
        <v>-18</v>
      </c>
      <c r="CZ32" s="63">
        <v>-18</v>
      </c>
      <c r="DA32" s="63">
        <v>-18</v>
      </c>
      <c r="DB32" s="63">
        <v>-18</v>
      </c>
      <c r="DC32" s="63">
        <v>1</v>
      </c>
      <c r="DD32" s="63">
        <v>83</v>
      </c>
      <c r="DE32" s="63" t="s">
        <v>988</v>
      </c>
      <c r="DF32" s="63" t="s">
        <v>985</v>
      </c>
    </row>
    <row r="33" spans="2:114">
      <c r="B33" s="63" t="s">
        <v>1022</v>
      </c>
      <c r="C33">
        <v>9</v>
      </c>
      <c r="D33" s="91" t="s">
        <v>1022</v>
      </c>
      <c r="E33" s="91" t="s">
        <v>1609</v>
      </c>
      <c r="F33" s="91" t="s">
        <v>1609</v>
      </c>
      <c r="G33" t="s">
        <v>1439</v>
      </c>
      <c r="H33" t="s">
        <v>1439</v>
      </c>
      <c r="I33" s="201" t="s">
        <v>480</v>
      </c>
      <c r="J33" s="201" t="s">
        <v>480</v>
      </c>
      <c r="K33" s="92" t="s">
        <v>997</v>
      </c>
      <c r="L33" s="99">
        <v>500</v>
      </c>
      <c r="O33" s="89" t="s">
        <v>1591</v>
      </c>
      <c r="P33" s="89" t="s">
        <v>1591</v>
      </c>
      <c r="Q33" s="196" t="s">
        <v>1238</v>
      </c>
      <c r="R33" s="89" t="s">
        <v>1238</v>
      </c>
      <c r="W33" s="204">
        <v>0</v>
      </c>
      <c r="X33" s="205">
        <v>1</v>
      </c>
      <c r="Y33" s="205">
        <v>1</v>
      </c>
      <c r="Z33" s="205">
        <v>1</v>
      </c>
      <c r="AA33" s="205">
        <v>1</v>
      </c>
      <c r="AB33" s="205">
        <v>1</v>
      </c>
      <c r="AC33" s="197"/>
      <c r="AD33" s="204">
        <v>0</v>
      </c>
      <c r="AE33" s="197">
        <v>1</v>
      </c>
      <c r="AF33" s="197">
        <v>1</v>
      </c>
      <c r="AG33" s="197">
        <v>1</v>
      </c>
      <c r="AH33" s="197">
        <v>1</v>
      </c>
      <c r="AI33" s="197">
        <v>1</v>
      </c>
      <c r="AJ33" s="197"/>
      <c r="AK33" s="206"/>
      <c r="AL33" s="206"/>
      <c r="AM33" s="207">
        <v>1</v>
      </c>
      <c r="AN33" s="207">
        <v>1</v>
      </c>
      <c r="AO33" s="207"/>
      <c r="AP33" s="197">
        <v>1</v>
      </c>
      <c r="AQ33" s="197">
        <v>11</v>
      </c>
      <c r="AT33" s="197">
        <v>3</v>
      </c>
      <c r="AU33" s="197">
        <v>2</v>
      </c>
      <c r="AV33" s="208">
        <v>0</v>
      </c>
      <c r="AW33" s="209">
        <v>9.99</v>
      </c>
      <c r="AX33" s="209">
        <v>0</v>
      </c>
      <c r="AY33" s="209"/>
      <c r="AZ33" s="209"/>
      <c r="BA33" s="198" t="s">
        <v>985</v>
      </c>
      <c r="BB33" s="197"/>
      <c r="BC33" s="210">
        <v>83</v>
      </c>
      <c r="BD33" s="211">
        <v>65409830</v>
      </c>
      <c r="BE33" s="210">
        <v>7</v>
      </c>
      <c r="BF33" s="210">
        <v>97</v>
      </c>
      <c r="BK33" s="212">
        <v>10000</v>
      </c>
      <c r="BL33" s="213"/>
      <c r="BM33" s="213">
        <v>42121</v>
      </c>
      <c r="BN33" s="213">
        <v>54788</v>
      </c>
      <c r="BO33" s="197"/>
      <c r="BP33" s="198" t="s">
        <v>987</v>
      </c>
      <c r="BQ33" s="198" t="s">
        <v>987</v>
      </c>
      <c r="BT33" t="s">
        <v>256</v>
      </c>
      <c r="BW33" s="63" t="s">
        <v>90</v>
      </c>
      <c r="BY33" s="63" t="s">
        <v>986</v>
      </c>
      <c r="BZ33" s="63" t="s">
        <v>986</v>
      </c>
      <c r="CH33" s="63">
        <v>1</v>
      </c>
      <c r="CI33" s="63">
        <v>1</v>
      </c>
      <c r="CJ33" s="63">
        <v>1</v>
      </c>
      <c r="CK33" t="s">
        <v>1439</v>
      </c>
      <c r="CL33" s="63" t="s">
        <v>986</v>
      </c>
      <c r="CM33" s="63" t="s">
        <v>985</v>
      </c>
      <c r="CN33" s="63" t="s">
        <v>986</v>
      </c>
      <c r="CO33" s="63" t="s">
        <v>986</v>
      </c>
      <c r="CP33" s="63" t="s">
        <v>986</v>
      </c>
      <c r="CQ33" s="63" t="s">
        <v>480</v>
      </c>
      <c r="CR33" s="63" t="s">
        <v>986</v>
      </c>
      <c r="CS33" s="63" t="s">
        <v>985</v>
      </c>
      <c r="CT33" s="63" t="s">
        <v>985</v>
      </c>
      <c r="CU33" s="63" t="s">
        <v>985</v>
      </c>
      <c r="CV33" s="63">
        <v>120</v>
      </c>
      <c r="CW33" s="63">
        <v>200</v>
      </c>
      <c r="CX33" s="63">
        <v>200</v>
      </c>
      <c r="CY33" s="63">
        <v>-18</v>
      </c>
      <c r="CZ33" s="63">
        <v>-18</v>
      </c>
      <c r="DA33" s="63">
        <v>-18</v>
      </c>
      <c r="DB33" s="63">
        <v>-18</v>
      </c>
      <c r="DC33" s="63">
        <v>1</v>
      </c>
      <c r="DD33" s="63">
        <v>83</v>
      </c>
      <c r="DE33" s="63" t="s">
        <v>988</v>
      </c>
      <c r="DF33" s="63" t="s">
        <v>985</v>
      </c>
    </row>
    <row r="34" spans="2:114">
      <c r="B34" s="63" t="s">
        <v>1023</v>
      </c>
      <c r="C34">
        <v>9</v>
      </c>
      <c r="D34" s="91" t="s">
        <v>1023</v>
      </c>
      <c r="E34" s="91" t="s">
        <v>1610</v>
      </c>
      <c r="F34" s="91" t="s">
        <v>1610</v>
      </c>
      <c r="G34" t="s">
        <v>992</v>
      </c>
      <c r="H34" t="s">
        <v>992</v>
      </c>
      <c r="I34" s="201" t="s">
        <v>480</v>
      </c>
      <c r="J34" s="201" t="s">
        <v>480</v>
      </c>
      <c r="K34" s="92" t="s">
        <v>997</v>
      </c>
      <c r="L34" s="99">
        <v>400</v>
      </c>
      <c r="O34" s="89" t="s">
        <v>1479</v>
      </c>
      <c r="P34" s="89" t="s">
        <v>1479</v>
      </c>
      <c r="Q34" s="89" t="s">
        <v>1239</v>
      </c>
      <c r="R34" s="89" t="s">
        <v>1239</v>
      </c>
      <c r="W34" s="204">
        <v>0</v>
      </c>
      <c r="X34" s="205">
        <v>1</v>
      </c>
      <c r="Y34" s="205">
        <v>1</v>
      </c>
      <c r="Z34" s="205">
        <v>1</v>
      </c>
      <c r="AA34" s="205">
        <v>1</v>
      </c>
      <c r="AB34" s="205">
        <v>1</v>
      </c>
      <c r="AC34" s="197"/>
      <c r="AD34" s="204">
        <v>0</v>
      </c>
      <c r="AE34" s="197">
        <v>1</v>
      </c>
      <c r="AF34" s="197">
        <v>1</v>
      </c>
      <c r="AG34" s="197">
        <v>1</v>
      </c>
      <c r="AH34" s="197">
        <v>1</v>
      </c>
      <c r="AI34" s="197">
        <v>1</v>
      </c>
      <c r="AJ34" s="197"/>
      <c r="AK34" s="206"/>
      <c r="AL34" s="206"/>
      <c r="AM34" s="207">
        <v>1</v>
      </c>
      <c r="AN34" s="207">
        <v>1</v>
      </c>
      <c r="AO34" s="207"/>
      <c r="AP34" s="197">
        <v>1</v>
      </c>
      <c r="AQ34" s="197">
        <v>11</v>
      </c>
      <c r="AT34" s="197">
        <v>3</v>
      </c>
      <c r="AU34" s="197">
        <v>2</v>
      </c>
      <c r="AV34" s="208">
        <v>0</v>
      </c>
      <c r="AW34" s="209">
        <v>8.49</v>
      </c>
      <c r="AX34" s="209">
        <v>0</v>
      </c>
      <c r="AY34" s="209"/>
      <c r="AZ34" s="209"/>
      <c r="BA34" s="198" t="s">
        <v>985</v>
      </c>
      <c r="BB34" s="197"/>
      <c r="BC34" s="210">
        <v>83</v>
      </c>
      <c r="BD34" s="211">
        <v>65409830</v>
      </c>
      <c r="BE34" s="210">
        <v>7</v>
      </c>
      <c r="BF34" s="210">
        <v>97</v>
      </c>
      <c r="BK34" s="212">
        <v>10000</v>
      </c>
      <c r="BL34" s="213"/>
      <c r="BM34" s="213">
        <v>42121</v>
      </c>
      <c r="BN34" s="213">
        <v>54788</v>
      </c>
      <c r="BO34" s="197"/>
      <c r="BP34" s="198" t="s">
        <v>987</v>
      </c>
      <c r="BQ34" s="198" t="s">
        <v>987</v>
      </c>
      <c r="BT34" t="s">
        <v>256</v>
      </c>
      <c r="BW34" s="63" t="s">
        <v>90</v>
      </c>
      <c r="BY34" s="63" t="s">
        <v>986</v>
      </c>
      <c r="BZ34" s="63" t="s">
        <v>986</v>
      </c>
      <c r="CH34" s="63">
        <v>1</v>
      </c>
      <c r="CI34" s="63">
        <v>1</v>
      </c>
      <c r="CJ34" s="63">
        <v>1</v>
      </c>
      <c r="CK34" t="s">
        <v>992</v>
      </c>
      <c r="CL34" s="63" t="s">
        <v>986</v>
      </c>
      <c r="CM34" s="63" t="s">
        <v>985</v>
      </c>
      <c r="CN34" s="63" t="s">
        <v>986</v>
      </c>
      <c r="CO34" s="63" t="s">
        <v>986</v>
      </c>
      <c r="CP34" s="63" t="s">
        <v>986</v>
      </c>
      <c r="CQ34" s="63" t="s">
        <v>480</v>
      </c>
      <c r="CR34" s="63" t="s">
        <v>986</v>
      </c>
      <c r="CS34" s="63" t="s">
        <v>985</v>
      </c>
      <c r="CT34" s="63" t="s">
        <v>985</v>
      </c>
      <c r="CU34" s="63" t="s">
        <v>985</v>
      </c>
      <c r="CV34" s="63">
        <v>120</v>
      </c>
      <c r="CW34" s="63">
        <v>200</v>
      </c>
      <c r="CX34" s="63">
        <v>200</v>
      </c>
      <c r="CY34" s="63">
        <v>-18</v>
      </c>
      <c r="CZ34" s="63">
        <v>-18</v>
      </c>
      <c r="DA34" s="63">
        <v>-18</v>
      </c>
      <c r="DB34" s="63">
        <v>-18</v>
      </c>
      <c r="DC34" s="63">
        <v>1</v>
      </c>
      <c r="DD34" s="63">
        <v>83</v>
      </c>
      <c r="DE34" s="63" t="s">
        <v>988</v>
      </c>
      <c r="DF34" s="63" t="s">
        <v>985</v>
      </c>
    </row>
    <row r="35" spans="2:114">
      <c r="B35" s="63" t="s">
        <v>1024</v>
      </c>
      <c r="C35">
        <v>1</v>
      </c>
      <c r="D35" s="91" t="s">
        <v>1024</v>
      </c>
      <c r="E35" s="91" t="s">
        <v>1611</v>
      </c>
      <c r="F35" s="91" t="s">
        <v>1611</v>
      </c>
      <c r="G35" t="s">
        <v>993</v>
      </c>
      <c r="H35" t="s">
        <v>993</v>
      </c>
      <c r="I35" s="201" t="s">
        <v>480</v>
      </c>
      <c r="J35" s="201" t="s">
        <v>480</v>
      </c>
      <c r="K35" s="92" t="s">
        <v>997</v>
      </c>
      <c r="L35" s="99">
        <v>450</v>
      </c>
      <c r="O35" s="89" t="s">
        <v>1489</v>
      </c>
      <c r="P35" s="89" t="s">
        <v>1489</v>
      </c>
      <c r="Q35" s="89" t="s">
        <v>1240</v>
      </c>
      <c r="R35" s="89" t="s">
        <v>1240</v>
      </c>
      <c r="W35" s="204">
        <v>0</v>
      </c>
      <c r="X35" s="205">
        <v>1</v>
      </c>
      <c r="Y35" s="205">
        <v>1</v>
      </c>
      <c r="Z35" s="205">
        <v>1</v>
      </c>
      <c r="AA35" s="205">
        <v>1</v>
      </c>
      <c r="AB35" s="205">
        <v>1</v>
      </c>
      <c r="AC35" s="197"/>
      <c r="AD35" s="204">
        <v>0</v>
      </c>
      <c r="AE35" s="197">
        <v>1</v>
      </c>
      <c r="AF35" s="197">
        <v>1</v>
      </c>
      <c r="AG35" s="197">
        <v>1</v>
      </c>
      <c r="AH35" s="197">
        <v>1</v>
      </c>
      <c r="AI35" s="197">
        <v>1</v>
      </c>
      <c r="AJ35" s="197"/>
      <c r="AK35" s="206"/>
      <c r="AL35" s="206"/>
      <c r="AM35" s="207">
        <v>1</v>
      </c>
      <c r="AN35" s="207">
        <v>1</v>
      </c>
      <c r="AO35" s="207"/>
      <c r="AP35" s="197">
        <v>1</v>
      </c>
      <c r="AQ35" s="197">
        <v>11</v>
      </c>
      <c r="AT35" s="197">
        <v>3</v>
      </c>
      <c r="AU35" s="197">
        <v>2</v>
      </c>
      <c r="AV35" s="208">
        <v>0</v>
      </c>
      <c r="AW35" s="209">
        <v>5.99</v>
      </c>
      <c r="AX35" s="209">
        <v>0</v>
      </c>
      <c r="AY35" s="209"/>
      <c r="AZ35" s="209"/>
      <c r="BA35" s="198" t="s">
        <v>985</v>
      </c>
      <c r="BB35" s="197"/>
      <c r="BC35" s="210">
        <v>83</v>
      </c>
      <c r="BD35" s="211">
        <v>65409830</v>
      </c>
      <c r="BE35" s="210">
        <v>7</v>
      </c>
      <c r="BF35" s="210">
        <v>97</v>
      </c>
      <c r="BK35" s="212">
        <v>10000</v>
      </c>
      <c r="BL35" s="213"/>
      <c r="BM35" s="213">
        <v>42121</v>
      </c>
      <c r="BN35" s="213">
        <v>54788</v>
      </c>
      <c r="BO35" s="197"/>
      <c r="BP35" s="198" t="s">
        <v>987</v>
      </c>
      <c r="BQ35" s="198" t="s">
        <v>987</v>
      </c>
      <c r="BT35" t="s">
        <v>127</v>
      </c>
      <c r="BW35" s="63" t="s">
        <v>90</v>
      </c>
      <c r="BY35" s="63" t="s">
        <v>986</v>
      </c>
      <c r="BZ35" s="63" t="s">
        <v>986</v>
      </c>
      <c r="CH35" s="63">
        <v>1</v>
      </c>
      <c r="CI35" s="63">
        <v>1</v>
      </c>
      <c r="CJ35" s="63">
        <v>1</v>
      </c>
      <c r="CK35" t="s">
        <v>993</v>
      </c>
      <c r="CL35" s="63" t="s">
        <v>986</v>
      </c>
      <c r="CM35" s="63" t="s">
        <v>985</v>
      </c>
      <c r="CN35" s="63" t="s">
        <v>986</v>
      </c>
      <c r="CO35" s="63" t="s">
        <v>986</v>
      </c>
      <c r="CP35" s="63" t="s">
        <v>986</v>
      </c>
      <c r="CQ35" s="63" t="s">
        <v>480</v>
      </c>
      <c r="CR35" s="63" t="s">
        <v>986</v>
      </c>
      <c r="CS35" s="63" t="s">
        <v>985</v>
      </c>
      <c r="CT35" s="63" t="s">
        <v>985</v>
      </c>
      <c r="CU35" s="63" t="s">
        <v>985</v>
      </c>
      <c r="CV35" s="63">
        <v>120</v>
      </c>
      <c r="CW35" s="63">
        <v>200</v>
      </c>
      <c r="CX35" s="63">
        <v>200</v>
      </c>
      <c r="CY35" s="63">
        <v>-18</v>
      </c>
      <c r="CZ35" s="63">
        <v>-18</v>
      </c>
      <c r="DA35" s="63">
        <v>-18</v>
      </c>
      <c r="DB35" s="63">
        <v>-18</v>
      </c>
      <c r="DC35" s="63">
        <v>1</v>
      </c>
      <c r="DD35" s="63">
        <v>83</v>
      </c>
      <c r="DE35" s="63" t="s">
        <v>988</v>
      </c>
      <c r="DF35" s="63" t="s">
        <v>985</v>
      </c>
    </row>
    <row r="36" spans="2:114">
      <c r="B36" s="63" t="s">
        <v>1025</v>
      </c>
      <c r="C36">
        <v>0</v>
      </c>
      <c r="D36" s="91" t="s">
        <v>1025</v>
      </c>
      <c r="E36" s="91" t="s">
        <v>1612</v>
      </c>
      <c r="F36" s="91" t="s">
        <v>1612</v>
      </c>
      <c r="G36" t="s">
        <v>994</v>
      </c>
      <c r="H36" t="s">
        <v>994</v>
      </c>
      <c r="I36" s="201" t="s">
        <v>480</v>
      </c>
      <c r="J36" s="201" t="s">
        <v>480</v>
      </c>
      <c r="K36" s="92" t="s">
        <v>997</v>
      </c>
      <c r="L36" s="99">
        <v>340</v>
      </c>
      <c r="O36" s="89" t="s">
        <v>1490</v>
      </c>
      <c r="P36" s="89" t="s">
        <v>1490</v>
      </c>
      <c r="Q36" s="89" t="s">
        <v>1241</v>
      </c>
      <c r="R36" s="89" t="s">
        <v>1241</v>
      </c>
      <c r="W36" s="204">
        <v>0</v>
      </c>
      <c r="X36" s="205">
        <v>1</v>
      </c>
      <c r="Y36" s="205">
        <v>1</v>
      </c>
      <c r="Z36" s="205">
        <v>1</v>
      </c>
      <c r="AA36" s="205">
        <v>1</v>
      </c>
      <c r="AB36" s="205">
        <v>1</v>
      </c>
      <c r="AC36" s="197"/>
      <c r="AD36" s="204">
        <v>0</v>
      </c>
      <c r="AE36" s="197">
        <v>1</v>
      </c>
      <c r="AF36" s="197">
        <v>1</v>
      </c>
      <c r="AG36" s="197">
        <v>1</v>
      </c>
      <c r="AH36" s="197">
        <v>1</v>
      </c>
      <c r="AI36" s="197">
        <v>1</v>
      </c>
      <c r="AJ36" s="197"/>
      <c r="AK36" s="206"/>
      <c r="AL36" s="206"/>
      <c r="AM36" s="207">
        <v>1</v>
      </c>
      <c r="AN36" s="207">
        <v>1</v>
      </c>
      <c r="AO36" s="207"/>
      <c r="AP36" s="197">
        <v>1</v>
      </c>
      <c r="AQ36" s="197">
        <v>11</v>
      </c>
      <c r="AT36" s="197">
        <v>3</v>
      </c>
      <c r="AU36" s="197">
        <v>2</v>
      </c>
      <c r="AV36" s="208">
        <v>0</v>
      </c>
      <c r="AW36" s="209">
        <v>4.59</v>
      </c>
      <c r="AX36" s="209">
        <v>0</v>
      </c>
      <c r="AY36" s="209"/>
      <c r="AZ36" s="209"/>
      <c r="BA36" s="198" t="s">
        <v>985</v>
      </c>
      <c r="BB36" s="197"/>
      <c r="BC36" s="210">
        <v>83</v>
      </c>
      <c r="BD36" s="211">
        <v>65409830</v>
      </c>
      <c r="BE36" s="210">
        <v>7</v>
      </c>
      <c r="BF36" s="210">
        <v>97</v>
      </c>
      <c r="BK36" s="212">
        <v>10000</v>
      </c>
      <c r="BL36" s="213"/>
      <c r="BM36" s="213">
        <v>42121</v>
      </c>
      <c r="BN36" s="213">
        <v>54788</v>
      </c>
      <c r="BO36" s="197"/>
      <c r="BP36" s="198" t="s">
        <v>987</v>
      </c>
      <c r="BQ36" s="198" t="s">
        <v>987</v>
      </c>
      <c r="BT36" t="s">
        <v>127</v>
      </c>
      <c r="BW36" s="63" t="s">
        <v>90</v>
      </c>
      <c r="BY36" s="63" t="s">
        <v>986</v>
      </c>
      <c r="BZ36" s="63" t="s">
        <v>986</v>
      </c>
      <c r="CH36" s="63">
        <v>1</v>
      </c>
      <c r="CI36" s="63">
        <v>1</v>
      </c>
      <c r="CJ36" s="63">
        <v>1</v>
      </c>
      <c r="CK36" t="s">
        <v>994</v>
      </c>
      <c r="CL36" s="63" t="s">
        <v>986</v>
      </c>
      <c r="CM36" s="63" t="s">
        <v>985</v>
      </c>
      <c r="CN36" s="63" t="s">
        <v>986</v>
      </c>
      <c r="CO36" s="63" t="s">
        <v>986</v>
      </c>
      <c r="CP36" s="63" t="s">
        <v>986</v>
      </c>
      <c r="CQ36" s="63" t="s">
        <v>480</v>
      </c>
      <c r="CR36" s="63" t="s">
        <v>986</v>
      </c>
      <c r="CS36" s="63" t="s">
        <v>985</v>
      </c>
      <c r="CT36" s="63" t="s">
        <v>985</v>
      </c>
      <c r="CU36" s="63" t="s">
        <v>985</v>
      </c>
      <c r="CV36" s="63">
        <v>120</v>
      </c>
      <c r="CW36" s="63">
        <v>200</v>
      </c>
      <c r="CX36" s="63">
        <v>200</v>
      </c>
      <c r="CY36" s="63">
        <v>-18</v>
      </c>
      <c r="CZ36" s="63">
        <v>-18</v>
      </c>
      <c r="DA36" s="63">
        <v>-18</v>
      </c>
      <c r="DB36" s="63">
        <v>-18</v>
      </c>
      <c r="DC36" s="63">
        <v>1</v>
      </c>
      <c r="DD36" s="63">
        <v>83</v>
      </c>
      <c r="DE36" s="63" t="s">
        <v>988</v>
      </c>
      <c r="DF36" s="63" t="s">
        <v>985</v>
      </c>
    </row>
    <row r="37" spans="2:114">
      <c r="B37" s="63" t="s">
        <v>1026</v>
      </c>
      <c r="C37">
        <v>7</v>
      </c>
      <c r="D37" s="91" t="s">
        <v>1026</v>
      </c>
      <c r="E37" s="91" t="s">
        <v>1613</v>
      </c>
      <c r="F37" s="91" t="s">
        <v>1613</v>
      </c>
      <c r="G37" t="s">
        <v>994</v>
      </c>
      <c r="H37" t="s">
        <v>994</v>
      </c>
      <c r="I37" s="201" t="s">
        <v>480</v>
      </c>
      <c r="J37" s="201" t="s">
        <v>480</v>
      </c>
      <c r="K37" s="92" t="s">
        <v>997</v>
      </c>
      <c r="L37" s="99">
        <v>340</v>
      </c>
      <c r="O37" s="89" t="s">
        <v>1479</v>
      </c>
      <c r="P37" s="89" t="s">
        <v>1479</v>
      </c>
      <c r="Q37" s="89" t="s">
        <v>1242</v>
      </c>
      <c r="R37" s="89" t="s">
        <v>1242</v>
      </c>
      <c r="W37" s="204">
        <v>0</v>
      </c>
      <c r="X37" s="205">
        <v>1</v>
      </c>
      <c r="Y37" s="205">
        <v>1</v>
      </c>
      <c r="Z37" s="205">
        <v>1</v>
      </c>
      <c r="AA37" s="205">
        <v>1</v>
      </c>
      <c r="AB37" s="205">
        <v>1</v>
      </c>
      <c r="AC37" s="197"/>
      <c r="AD37" s="204">
        <v>0</v>
      </c>
      <c r="AE37" s="197">
        <v>1</v>
      </c>
      <c r="AF37" s="197">
        <v>1</v>
      </c>
      <c r="AG37" s="197">
        <v>1</v>
      </c>
      <c r="AH37" s="197">
        <v>1</v>
      </c>
      <c r="AI37" s="197">
        <v>1</v>
      </c>
      <c r="AJ37" s="197"/>
      <c r="AK37" s="206"/>
      <c r="AL37" s="206"/>
      <c r="AM37" s="207">
        <v>1</v>
      </c>
      <c r="AN37" s="207">
        <v>1</v>
      </c>
      <c r="AO37" s="207"/>
      <c r="AP37" s="197">
        <v>1</v>
      </c>
      <c r="AQ37" s="197">
        <v>11</v>
      </c>
      <c r="AT37" s="197">
        <v>3</v>
      </c>
      <c r="AU37" s="197">
        <v>2</v>
      </c>
      <c r="AV37" s="208">
        <v>0</v>
      </c>
      <c r="AW37" s="209">
        <v>4.59</v>
      </c>
      <c r="AX37" s="209">
        <v>0</v>
      </c>
      <c r="AY37" s="209"/>
      <c r="AZ37" s="209"/>
      <c r="BA37" s="198" t="s">
        <v>985</v>
      </c>
      <c r="BB37" s="197"/>
      <c r="BC37" s="210">
        <v>83</v>
      </c>
      <c r="BD37" s="211">
        <v>65409830</v>
      </c>
      <c r="BE37" s="210">
        <v>7</v>
      </c>
      <c r="BF37" s="210">
        <v>97</v>
      </c>
      <c r="BK37" s="212">
        <v>10000</v>
      </c>
      <c r="BL37" s="213"/>
      <c r="BM37" s="213">
        <v>42121</v>
      </c>
      <c r="BN37" s="213">
        <v>54788</v>
      </c>
      <c r="BO37" s="197"/>
      <c r="BP37" s="198" t="s">
        <v>987</v>
      </c>
      <c r="BQ37" s="198" t="s">
        <v>987</v>
      </c>
      <c r="BT37" t="s">
        <v>127</v>
      </c>
      <c r="BW37" s="63" t="s">
        <v>90</v>
      </c>
      <c r="BY37" s="63" t="s">
        <v>986</v>
      </c>
      <c r="BZ37" s="63" t="s">
        <v>986</v>
      </c>
      <c r="CH37" s="63">
        <v>1</v>
      </c>
      <c r="CI37" s="63">
        <v>1</v>
      </c>
      <c r="CJ37" s="63">
        <v>1</v>
      </c>
      <c r="CK37" t="s">
        <v>994</v>
      </c>
      <c r="CL37" s="63" t="s">
        <v>986</v>
      </c>
      <c r="CM37" s="63" t="s">
        <v>985</v>
      </c>
      <c r="CN37" s="63" t="s">
        <v>986</v>
      </c>
      <c r="CO37" s="63" t="s">
        <v>986</v>
      </c>
      <c r="CP37" s="63" t="s">
        <v>986</v>
      </c>
      <c r="CQ37" s="63" t="s">
        <v>480</v>
      </c>
      <c r="CR37" s="63" t="s">
        <v>986</v>
      </c>
      <c r="CS37" s="63" t="s">
        <v>985</v>
      </c>
      <c r="CT37" s="63" t="s">
        <v>985</v>
      </c>
      <c r="CU37" s="63" t="s">
        <v>985</v>
      </c>
      <c r="CV37" s="63">
        <v>120</v>
      </c>
      <c r="CW37" s="63">
        <v>200</v>
      </c>
      <c r="CX37" s="63">
        <v>200</v>
      </c>
      <c r="CY37" s="63">
        <v>-18</v>
      </c>
      <c r="CZ37" s="63">
        <v>-18</v>
      </c>
      <c r="DA37" s="63">
        <v>-18</v>
      </c>
      <c r="DB37" s="63">
        <v>-18</v>
      </c>
      <c r="DC37" s="63">
        <v>1</v>
      </c>
      <c r="DD37" s="63">
        <v>83</v>
      </c>
      <c r="DE37" s="63" t="s">
        <v>988</v>
      </c>
      <c r="DF37" s="63" t="s">
        <v>985</v>
      </c>
    </row>
    <row r="38" spans="2:114">
      <c r="B38" s="63" t="s">
        <v>1027</v>
      </c>
      <c r="C38">
        <v>0</v>
      </c>
      <c r="D38" s="91" t="s">
        <v>1027</v>
      </c>
      <c r="E38" s="91" t="s">
        <v>1614</v>
      </c>
      <c r="F38" s="91" t="s">
        <v>1614</v>
      </c>
      <c r="G38" t="s">
        <v>994</v>
      </c>
      <c r="H38" t="s">
        <v>994</v>
      </c>
      <c r="I38" s="201" t="s">
        <v>480</v>
      </c>
      <c r="J38" s="201" t="s">
        <v>480</v>
      </c>
      <c r="K38" s="92" t="s">
        <v>997</v>
      </c>
      <c r="L38" s="99">
        <v>340</v>
      </c>
      <c r="O38" s="89" t="s">
        <v>1491</v>
      </c>
      <c r="P38" s="89" t="s">
        <v>1491</v>
      </c>
      <c r="Q38" s="89" t="s">
        <v>1243</v>
      </c>
      <c r="R38" s="89" t="s">
        <v>1243</v>
      </c>
      <c r="W38" s="204">
        <v>0</v>
      </c>
      <c r="X38" s="205">
        <v>1</v>
      </c>
      <c r="Y38" s="205">
        <v>1</v>
      </c>
      <c r="Z38" s="205">
        <v>1</v>
      </c>
      <c r="AA38" s="205">
        <v>1</v>
      </c>
      <c r="AB38" s="205">
        <v>1</v>
      </c>
      <c r="AC38" s="197"/>
      <c r="AD38" s="204">
        <v>0</v>
      </c>
      <c r="AE38" s="197">
        <v>1</v>
      </c>
      <c r="AF38" s="197">
        <v>1</v>
      </c>
      <c r="AG38" s="197">
        <v>1</v>
      </c>
      <c r="AH38" s="197">
        <v>1</v>
      </c>
      <c r="AI38" s="197">
        <v>1</v>
      </c>
      <c r="AJ38" s="197"/>
      <c r="AK38" s="206"/>
      <c r="AL38" s="206"/>
      <c r="AM38" s="207">
        <v>1</v>
      </c>
      <c r="AN38" s="207">
        <v>1</v>
      </c>
      <c r="AO38" s="207"/>
      <c r="AP38" s="197">
        <v>1</v>
      </c>
      <c r="AQ38" s="197">
        <v>11</v>
      </c>
      <c r="AT38" s="197">
        <v>3</v>
      </c>
      <c r="AU38" s="197">
        <v>2</v>
      </c>
      <c r="AV38" s="208">
        <v>0</v>
      </c>
      <c r="AW38" s="209">
        <v>3.99</v>
      </c>
      <c r="AX38" s="209">
        <v>0</v>
      </c>
      <c r="AY38" s="209"/>
      <c r="AZ38" s="209"/>
      <c r="BA38" s="198" t="s">
        <v>985</v>
      </c>
      <c r="BB38" s="197"/>
      <c r="BC38" s="210">
        <v>83</v>
      </c>
      <c r="BD38" s="211">
        <v>65409830</v>
      </c>
      <c r="BE38" s="210">
        <v>7</v>
      </c>
      <c r="BF38" s="210">
        <v>97</v>
      </c>
      <c r="BK38" s="212">
        <v>10000</v>
      </c>
      <c r="BL38" s="213"/>
      <c r="BM38" s="213">
        <v>42121</v>
      </c>
      <c r="BN38" s="213">
        <v>54788</v>
      </c>
      <c r="BO38" s="197"/>
      <c r="BP38" s="198" t="s">
        <v>987</v>
      </c>
      <c r="BQ38" s="198" t="s">
        <v>987</v>
      </c>
      <c r="BT38" t="s">
        <v>127</v>
      </c>
      <c r="BW38" s="63" t="s">
        <v>90</v>
      </c>
      <c r="BY38" s="63" t="s">
        <v>986</v>
      </c>
      <c r="BZ38" s="63" t="s">
        <v>986</v>
      </c>
      <c r="CH38" s="63">
        <v>1</v>
      </c>
      <c r="CI38" s="63">
        <v>1</v>
      </c>
      <c r="CJ38" s="63">
        <v>1</v>
      </c>
      <c r="CK38" t="s">
        <v>994</v>
      </c>
      <c r="CL38" s="63" t="s">
        <v>986</v>
      </c>
      <c r="CM38" s="63" t="s">
        <v>985</v>
      </c>
      <c r="CN38" s="63" t="s">
        <v>986</v>
      </c>
      <c r="CO38" s="63" t="s">
        <v>986</v>
      </c>
      <c r="CP38" s="63" t="s">
        <v>986</v>
      </c>
      <c r="CQ38" s="63" t="s">
        <v>480</v>
      </c>
      <c r="CR38" s="63" t="s">
        <v>986</v>
      </c>
      <c r="CS38" s="63" t="s">
        <v>985</v>
      </c>
      <c r="CT38" s="63" t="s">
        <v>985</v>
      </c>
      <c r="CU38" s="63" t="s">
        <v>985</v>
      </c>
      <c r="CV38" s="63">
        <v>120</v>
      </c>
      <c r="CW38" s="63">
        <v>200</v>
      </c>
      <c r="CX38" s="63">
        <v>200</v>
      </c>
      <c r="CY38" s="63">
        <v>-18</v>
      </c>
      <c r="CZ38" s="63">
        <v>-18</v>
      </c>
      <c r="DA38" s="63">
        <v>-18</v>
      </c>
      <c r="DB38" s="63">
        <v>-18</v>
      </c>
      <c r="DC38" s="63">
        <v>1</v>
      </c>
      <c r="DD38" s="63">
        <v>83</v>
      </c>
      <c r="DE38" s="63" t="s">
        <v>988</v>
      </c>
      <c r="DF38" s="63" t="s">
        <v>985</v>
      </c>
    </row>
    <row r="39" spans="2:114">
      <c r="B39" s="63" t="s">
        <v>1028</v>
      </c>
      <c r="C39" s="224">
        <v>7</v>
      </c>
      <c r="D39" s="225" t="s">
        <v>1028</v>
      </c>
      <c r="E39" s="225" t="s">
        <v>1244</v>
      </c>
      <c r="F39" s="225" t="s">
        <v>1244</v>
      </c>
      <c r="G39" s="224" t="s">
        <v>1439</v>
      </c>
      <c r="H39" s="224" t="s">
        <v>1439</v>
      </c>
      <c r="I39" s="226" t="s">
        <v>480</v>
      </c>
      <c r="J39" s="226" t="s">
        <v>480</v>
      </c>
      <c r="K39" s="227" t="s">
        <v>997</v>
      </c>
      <c r="L39" s="228">
        <v>500</v>
      </c>
      <c r="M39" s="229"/>
      <c r="N39" s="229"/>
      <c r="O39" s="229" t="s">
        <v>1482</v>
      </c>
      <c r="P39" s="229" t="s">
        <v>1482</v>
      </c>
      <c r="Q39" s="229" t="s">
        <v>1244</v>
      </c>
      <c r="R39" s="229" t="s">
        <v>1244</v>
      </c>
      <c r="S39" s="230"/>
      <c r="T39" s="229"/>
      <c r="U39" s="229"/>
      <c r="V39" s="231"/>
      <c r="W39" s="223">
        <v>0</v>
      </c>
      <c r="X39" s="232">
        <v>1</v>
      </c>
      <c r="Y39" s="232">
        <v>1</v>
      </c>
      <c r="Z39" s="232">
        <v>1</v>
      </c>
      <c r="AA39" s="232">
        <v>1</v>
      </c>
      <c r="AB39" s="232">
        <v>1</v>
      </c>
      <c r="AC39" s="230"/>
      <c r="AD39" s="223">
        <v>0</v>
      </c>
      <c r="AE39" s="230">
        <v>1</v>
      </c>
      <c r="AF39" s="230">
        <v>1</v>
      </c>
      <c r="AG39" s="230">
        <v>1</v>
      </c>
      <c r="AH39" s="230">
        <v>1</v>
      </c>
      <c r="AI39" s="230">
        <v>1</v>
      </c>
      <c r="AJ39" s="230"/>
      <c r="AK39" s="225"/>
      <c r="AL39" s="225"/>
      <c r="AM39" s="233">
        <v>1</v>
      </c>
      <c r="AN39" s="233">
        <v>1</v>
      </c>
      <c r="AO39" s="233"/>
      <c r="AP39" s="230">
        <v>1</v>
      </c>
      <c r="AQ39" s="230">
        <v>11</v>
      </c>
      <c r="AR39" s="230"/>
      <c r="AS39" s="230"/>
      <c r="AT39" s="230">
        <v>3</v>
      </c>
      <c r="AU39" s="230">
        <v>2</v>
      </c>
      <c r="AV39" s="234">
        <v>0</v>
      </c>
      <c r="AW39" s="235">
        <v>3.29</v>
      </c>
      <c r="AX39" s="235">
        <v>0</v>
      </c>
      <c r="AY39" s="235"/>
      <c r="AZ39" s="235"/>
      <c r="BA39" s="227" t="s">
        <v>985</v>
      </c>
      <c r="BB39" s="230"/>
      <c r="BC39" s="236">
        <v>83</v>
      </c>
      <c r="BD39" s="237">
        <v>65409830</v>
      </c>
      <c r="BE39" s="236">
        <v>7</v>
      </c>
      <c r="BF39" s="236">
        <v>97</v>
      </c>
      <c r="BG39" s="236"/>
      <c r="BH39" s="238"/>
      <c r="BI39" s="239"/>
      <c r="BJ39" s="239"/>
      <c r="BK39" s="240">
        <v>10000</v>
      </c>
      <c r="BL39" s="241"/>
      <c r="BM39" s="241">
        <v>42121</v>
      </c>
      <c r="BN39" s="241">
        <v>54788</v>
      </c>
      <c r="BO39" s="230"/>
      <c r="BP39" s="227" t="s">
        <v>987</v>
      </c>
      <c r="BQ39" s="227" t="s">
        <v>987</v>
      </c>
      <c r="BR39" s="230"/>
      <c r="BS39" s="230"/>
      <c r="BT39" s="224" t="s">
        <v>256</v>
      </c>
      <c r="BU39" s="230"/>
      <c r="BV39" s="230"/>
      <c r="BW39" s="230" t="s">
        <v>90</v>
      </c>
      <c r="BX39" s="229"/>
      <c r="BY39" s="230" t="s">
        <v>986</v>
      </c>
      <c r="BZ39" s="230" t="s">
        <v>986</v>
      </c>
      <c r="CA39" s="230"/>
      <c r="CB39" s="230"/>
      <c r="CC39" s="229"/>
      <c r="CD39" s="229"/>
      <c r="CE39" s="239"/>
      <c r="CF39" s="230"/>
      <c r="CG39" s="230"/>
      <c r="CH39" s="230">
        <v>1</v>
      </c>
      <c r="CI39" s="230">
        <v>1</v>
      </c>
      <c r="CJ39" s="230">
        <v>1</v>
      </c>
      <c r="CK39" s="224" t="s">
        <v>1439</v>
      </c>
      <c r="CL39" s="230" t="s">
        <v>986</v>
      </c>
      <c r="CM39" s="230" t="s">
        <v>985</v>
      </c>
      <c r="CN39" s="230" t="s">
        <v>986</v>
      </c>
      <c r="CO39" s="230" t="s">
        <v>986</v>
      </c>
      <c r="CP39" s="230" t="s">
        <v>986</v>
      </c>
      <c r="CQ39" s="230" t="s">
        <v>480</v>
      </c>
      <c r="CR39" s="230" t="s">
        <v>986</v>
      </c>
      <c r="CS39" s="230" t="s">
        <v>985</v>
      </c>
      <c r="CT39" s="230" t="s">
        <v>985</v>
      </c>
      <c r="CU39" s="230" t="s">
        <v>985</v>
      </c>
      <c r="CV39" s="230">
        <v>120</v>
      </c>
      <c r="CW39" s="230">
        <v>200</v>
      </c>
      <c r="CX39" s="230">
        <v>200</v>
      </c>
      <c r="CY39" s="230">
        <v>-18</v>
      </c>
      <c r="CZ39" s="230">
        <v>-18</v>
      </c>
      <c r="DA39" s="230">
        <v>-18</v>
      </c>
      <c r="DB39" s="230">
        <v>-18</v>
      </c>
      <c r="DC39" s="230">
        <v>1</v>
      </c>
      <c r="DD39" s="230">
        <v>83</v>
      </c>
      <c r="DE39" s="230" t="s">
        <v>988</v>
      </c>
      <c r="DF39" s="230" t="s">
        <v>985</v>
      </c>
      <c r="DG39" s="227"/>
      <c r="DH39" s="227"/>
      <c r="DI39" s="242"/>
      <c r="DJ39" s="243"/>
    </row>
    <row r="40" spans="2:114">
      <c r="B40" s="63" t="s">
        <v>1029</v>
      </c>
      <c r="C40">
        <v>1</v>
      </c>
      <c r="D40" s="91" t="s">
        <v>1029</v>
      </c>
      <c r="E40" s="91" t="s">
        <v>1615</v>
      </c>
      <c r="F40" s="91" t="s">
        <v>1615</v>
      </c>
      <c r="G40" t="s">
        <v>1436</v>
      </c>
      <c r="H40" t="s">
        <v>1436</v>
      </c>
      <c r="I40" s="201" t="s">
        <v>480</v>
      </c>
      <c r="J40" s="201" t="s">
        <v>480</v>
      </c>
      <c r="K40" s="92" t="s">
        <v>997</v>
      </c>
      <c r="L40" s="99">
        <v>454</v>
      </c>
      <c r="O40" s="89" t="s">
        <v>1479</v>
      </c>
      <c r="P40" s="89" t="s">
        <v>1479</v>
      </c>
      <c r="Q40" s="89" t="s">
        <v>1245</v>
      </c>
      <c r="R40" s="89" t="s">
        <v>1245</v>
      </c>
      <c r="W40" s="204">
        <v>0</v>
      </c>
      <c r="X40" s="205">
        <v>1</v>
      </c>
      <c r="Y40" s="205">
        <v>1</v>
      </c>
      <c r="Z40" s="205">
        <v>1</v>
      </c>
      <c r="AA40" s="205">
        <v>1</v>
      </c>
      <c r="AB40" s="205">
        <v>1</v>
      </c>
      <c r="AC40" s="197"/>
      <c r="AD40" s="204">
        <v>0</v>
      </c>
      <c r="AE40" s="197">
        <v>1</v>
      </c>
      <c r="AF40" s="197">
        <v>1</v>
      </c>
      <c r="AG40" s="197">
        <v>1</v>
      </c>
      <c r="AH40" s="197">
        <v>1</v>
      </c>
      <c r="AI40" s="197">
        <v>1</v>
      </c>
      <c r="AJ40" s="197"/>
      <c r="AK40" s="206"/>
      <c r="AL40" s="206"/>
      <c r="AM40" s="207">
        <v>1</v>
      </c>
      <c r="AN40" s="207">
        <v>1</v>
      </c>
      <c r="AO40" s="207"/>
      <c r="AP40" s="197">
        <v>1</v>
      </c>
      <c r="AQ40" s="197">
        <v>11</v>
      </c>
      <c r="AT40" s="197">
        <v>3</v>
      </c>
      <c r="AU40" s="197">
        <v>2</v>
      </c>
      <c r="AV40" s="208">
        <v>0</v>
      </c>
      <c r="AW40" s="209">
        <v>10.99</v>
      </c>
      <c r="AX40" s="209">
        <v>0</v>
      </c>
      <c r="AY40" s="209"/>
      <c r="AZ40" s="209"/>
      <c r="BA40" s="198" t="s">
        <v>985</v>
      </c>
      <c r="BB40" s="197"/>
      <c r="BC40" s="210">
        <v>83</v>
      </c>
      <c r="BD40" s="211">
        <v>65409830</v>
      </c>
      <c r="BE40" s="210">
        <v>7</v>
      </c>
      <c r="BF40" s="210">
        <v>97</v>
      </c>
      <c r="BK40" s="212">
        <v>10000</v>
      </c>
      <c r="BL40" s="213"/>
      <c r="BM40" s="213">
        <v>42121</v>
      </c>
      <c r="BN40" s="213">
        <v>54788</v>
      </c>
      <c r="BO40" s="197"/>
      <c r="BP40" s="198" t="s">
        <v>987</v>
      </c>
      <c r="BQ40" s="198" t="s">
        <v>987</v>
      </c>
      <c r="BT40" t="s">
        <v>256</v>
      </c>
      <c r="BW40" s="63" t="s">
        <v>90</v>
      </c>
      <c r="BY40" s="63" t="s">
        <v>986</v>
      </c>
      <c r="BZ40" s="63" t="s">
        <v>986</v>
      </c>
      <c r="CH40" s="63">
        <v>1</v>
      </c>
      <c r="CI40" s="63">
        <v>1</v>
      </c>
      <c r="CJ40" s="63">
        <v>1</v>
      </c>
      <c r="CK40" t="s">
        <v>1436</v>
      </c>
      <c r="CL40" s="63" t="s">
        <v>986</v>
      </c>
      <c r="CM40" s="63" t="s">
        <v>985</v>
      </c>
      <c r="CN40" s="63" t="s">
        <v>986</v>
      </c>
      <c r="CO40" s="63" t="s">
        <v>986</v>
      </c>
      <c r="CP40" s="63" t="s">
        <v>986</v>
      </c>
      <c r="CQ40" s="63" t="s">
        <v>480</v>
      </c>
      <c r="CR40" s="63" t="s">
        <v>986</v>
      </c>
      <c r="CS40" s="63" t="s">
        <v>985</v>
      </c>
      <c r="CT40" s="63" t="s">
        <v>985</v>
      </c>
      <c r="CU40" s="63" t="s">
        <v>985</v>
      </c>
      <c r="CV40" s="63">
        <v>120</v>
      </c>
      <c r="CW40" s="63">
        <v>200</v>
      </c>
      <c r="CX40" s="63">
        <v>200</v>
      </c>
      <c r="CY40" s="63">
        <v>-18</v>
      </c>
      <c r="CZ40" s="63">
        <v>-18</v>
      </c>
      <c r="DA40" s="63">
        <v>-18</v>
      </c>
      <c r="DB40" s="63">
        <v>-18</v>
      </c>
      <c r="DC40" s="63">
        <v>1</v>
      </c>
      <c r="DD40" s="63">
        <v>83</v>
      </c>
      <c r="DE40" s="63" t="s">
        <v>988</v>
      </c>
      <c r="DF40" s="63" t="s">
        <v>985</v>
      </c>
    </row>
    <row r="41" spans="2:114">
      <c r="B41" s="63" t="s">
        <v>1030</v>
      </c>
      <c r="C41">
        <v>6</v>
      </c>
      <c r="D41" s="91" t="s">
        <v>1030</v>
      </c>
      <c r="E41" s="91" t="s">
        <v>1616</v>
      </c>
      <c r="F41" s="91" t="s">
        <v>1616</v>
      </c>
      <c r="G41" t="s">
        <v>1440</v>
      </c>
      <c r="H41" t="s">
        <v>1440</v>
      </c>
      <c r="I41" s="201" t="s">
        <v>480</v>
      </c>
      <c r="J41" s="201" t="s">
        <v>480</v>
      </c>
      <c r="K41" s="92" t="s">
        <v>997</v>
      </c>
      <c r="L41" s="99">
        <v>215</v>
      </c>
      <c r="O41" s="89" t="s">
        <v>1492</v>
      </c>
      <c r="P41" s="89" t="s">
        <v>1492</v>
      </c>
      <c r="Q41" s="89" t="s">
        <v>1246</v>
      </c>
      <c r="R41" s="89" t="s">
        <v>1246</v>
      </c>
      <c r="W41" s="204">
        <v>0</v>
      </c>
      <c r="X41" s="205">
        <v>1</v>
      </c>
      <c r="Y41" s="205">
        <v>1</v>
      </c>
      <c r="Z41" s="205">
        <v>1</v>
      </c>
      <c r="AA41" s="205">
        <v>1</v>
      </c>
      <c r="AB41" s="205">
        <v>1</v>
      </c>
      <c r="AC41" s="197"/>
      <c r="AD41" s="204">
        <v>0</v>
      </c>
      <c r="AE41" s="197">
        <v>1</v>
      </c>
      <c r="AF41" s="197">
        <v>1</v>
      </c>
      <c r="AG41" s="197">
        <v>1</v>
      </c>
      <c r="AH41" s="197">
        <v>1</v>
      </c>
      <c r="AI41" s="197">
        <v>1</v>
      </c>
      <c r="AJ41" s="197"/>
      <c r="AK41" s="206"/>
      <c r="AL41" s="206"/>
      <c r="AM41" s="207">
        <v>1</v>
      </c>
      <c r="AN41" s="207">
        <v>1</v>
      </c>
      <c r="AO41" s="207"/>
      <c r="AP41" s="197">
        <v>1</v>
      </c>
      <c r="AQ41" s="197">
        <v>11</v>
      </c>
      <c r="AT41" s="197">
        <v>3</v>
      </c>
      <c r="AU41" s="197">
        <v>2</v>
      </c>
      <c r="AV41" s="208">
        <v>0</v>
      </c>
      <c r="AW41" s="209">
        <v>10.99</v>
      </c>
      <c r="AX41" s="209">
        <v>0</v>
      </c>
      <c r="AY41" s="209"/>
      <c r="AZ41" s="209"/>
      <c r="BA41" s="198" t="s">
        <v>985</v>
      </c>
      <c r="BB41" s="197"/>
      <c r="BC41" s="210">
        <v>83</v>
      </c>
      <c r="BD41" s="211">
        <v>65409830</v>
      </c>
      <c r="BE41" s="210">
        <v>7</v>
      </c>
      <c r="BF41" s="210">
        <v>97</v>
      </c>
      <c r="BK41" s="212">
        <v>10000</v>
      </c>
      <c r="BL41" s="213"/>
      <c r="BM41" s="213">
        <v>42121</v>
      </c>
      <c r="BN41" s="213">
        <v>54788</v>
      </c>
      <c r="BO41" s="197"/>
      <c r="BP41" s="198" t="s">
        <v>987</v>
      </c>
      <c r="BQ41" s="198" t="s">
        <v>987</v>
      </c>
      <c r="BT41" t="s">
        <v>415</v>
      </c>
      <c r="BW41" s="63" t="s">
        <v>90</v>
      </c>
      <c r="BY41" s="63" t="s">
        <v>986</v>
      </c>
      <c r="BZ41" s="63" t="s">
        <v>986</v>
      </c>
      <c r="CH41" s="63">
        <v>1</v>
      </c>
      <c r="CI41" s="63">
        <v>1</v>
      </c>
      <c r="CJ41" s="63">
        <v>1</v>
      </c>
      <c r="CK41" t="s">
        <v>1440</v>
      </c>
      <c r="CL41" s="63" t="s">
        <v>986</v>
      </c>
      <c r="CM41" s="63" t="s">
        <v>985</v>
      </c>
      <c r="CN41" s="63" t="s">
        <v>986</v>
      </c>
      <c r="CO41" s="63" t="s">
        <v>986</v>
      </c>
      <c r="CP41" s="63" t="s">
        <v>986</v>
      </c>
      <c r="CQ41" s="63" t="s">
        <v>480</v>
      </c>
      <c r="CR41" s="63" t="s">
        <v>986</v>
      </c>
      <c r="CS41" s="63" t="s">
        <v>985</v>
      </c>
      <c r="CT41" s="63" t="s">
        <v>985</v>
      </c>
      <c r="CU41" s="63" t="s">
        <v>985</v>
      </c>
      <c r="CV41" s="63">
        <v>120</v>
      </c>
      <c r="CW41" s="63">
        <v>200</v>
      </c>
      <c r="CX41" s="63">
        <v>200</v>
      </c>
      <c r="CY41" s="63">
        <v>-18</v>
      </c>
      <c r="CZ41" s="63">
        <v>-18</v>
      </c>
      <c r="DA41" s="63">
        <v>-18</v>
      </c>
      <c r="DB41" s="63">
        <v>-18</v>
      </c>
      <c r="DC41" s="63">
        <v>1</v>
      </c>
      <c r="DD41" s="63">
        <v>83</v>
      </c>
      <c r="DE41" s="63" t="s">
        <v>988</v>
      </c>
      <c r="DF41" s="63" t="s">
        <v>985</v>
      </c>
    </row>
    <row r="42" spans="2:114">
      <c r="B42" s="63" t="s">
        <v>1031</v>
      </c>
      <c r="C42">
        <v>3</v>
      </c>
      <c r="D42" s="91" t="s">
        <v>1031</v>
      </c>
      <c r="E42" s="91" t="s">
        <v>1618</v>
      </c>
      <c r="F42" s="91" t="s">
        <v>1618</v>
      </c>
      <c r="G42" t="s">
        <v>1441</v>
      </c>
      <c r="H42" t="s">
        <v>1441</v>
      </c>
      <c r="I42" s="201" t="s">
        <v>480</v>
      </c>
      <c r="J42" s="201" t="s">
        <v>480</v>
      </c>
      <c r="K42" s="92" t="s">
        <v>997</v>
      </c>
      <c r="L42" s="99">
        <v>260</v>
      </c>
      <c r="O42" s="89" t="s">
        <v>1493</v>
      </c>
      <c r="P42" s="89" t="s">
        <v>1493</v>
      </c>
      <c r="Q42" s="89" t="s">
        <v>1247</v>
      </c>
      <c r="R42" s="89" t="s">
        <v>1247</v>
      </c>
      <c r="W42" s="204">
        <v>0</v>
      </c>
      <c r="X42" s="205">
        <v>1</v>
      </c>
      <c r="Y42" s="205">
        <v>1</v>
      </c>
      <c r="Z42" s="205">
        <v>1</v>
      </c>
      <c r="AA42" s="205">
        <v>1</v>
      </c>
      <c r="AB42" s="205">
        <v>1</v>
      </c>
      <c r="AC42" s="197"/>
      <c r="AD42" s="204">
        <v>0</v>
      </c>
      <c r="AE42" s="197">
        <v>1</v>
      </c>
      <c r="AF42" s="197">
        <v>1</v>
      </c>
      <c r="AG42" s="197">
        <v>1</v>
      </c>
      <c r="AH42" s="197">
        <v>1</v>
      </c>
      <c r="AI42" s="197">
        <v>1</v>
      </c>
      <c r="AJ42" s="197"/>
      <c r="AK42" s="206"/>
      <c r="AL42" s="206"/>
      <c r="AM42" s="207">
        <v>1</v>
      </c>
      <c r="AN42" s="207">
        <v>1</v>
      </c>
      <c r="AO42" s="207"/>
      <c r="AP42" s="197">
        <v>1</v>
      </c>
      <c r="AQ42" s="197">
        <v>11</v>
      </c>
      <c r="AT42" s="197">
        <v>3</v>
      </c>
      <c r="AU42" s="197">
        <v>2</v>
      </c>
      <c r="AV42" s="208">
        <v>0</v>
      </c>
      <c r="AW42" s="209">
        <v>4.99</v>
      </c>
      <c r="AX42" s="209">
        <v>0</v>
      </c>
      <c r="AY42" s="209"/>
      <c r="AZ42" s="209"/>
      <c r="BA42" s="198" t="s">
        <v>985</v>
      </c>
      <c r="BB42" s="197"/>
      <c r="BC42" s="210">
        <v>83</v>
      </c>
      <c r="BD42" s="211">
        <v>65409830</v>
      </c>
      <c r="BE42" s="210">
        <v>7</v>
      </c>
      <c r="BF42" s="210">
        <v>97</v>
      </c>
      <c r="BK42" s="212">
        <v>10000</v>
      </c>
      <c r="BL42" s="213"/>
      <c r="BM42" s="213">
        <v>42121</v>
      </c>
      <c r="BN42" s="213">
        <v>54788</v>
      </c>
      <c r="BO42" s="197"/>
      <c r="BP42" s="198" t="s">
        <v>987</v>
      </c>
      <c r="BQ42" s="198" t="s">
        <v>987</v>
      </c>
      <c r="BT42" t="s">
        <v>256</v>
      </c>
      <c r="BW42" s="63" t="s">
        <v>90</v>
      </c>
      <c r="BY42" s="63" t="s">
        <v>986</v>
      </c>
      <c r="BZ42" s="63" t="s">
        <v>986</v>
      </c>
      <c r="CH42" s="63">
        <v>1</v>
      </c>
      <c r="CI42" s="63">
        <v>1</v>
      </c>
      <c r="CJ42" s="63">
        <v>1</v>
      </c>
      <c r="CK42" t="s">
        <v>1441</v>
      </c>
      <c r="CL42" s="63" t="s">
        <v>986</v>
      </c>
      <c r="CM42" s="63" t="s">
        <v>985</v>
      </c>
      <c r="CN42" s="63" t="s">
        <v>986</v>
      </c>
      <c r="CO42" s="63" t="s">
        <v>986</v>
      </c>
      <c r="CP42" s="63" t="s">
        <v>986</v>
      </c>
      <c r="CQ42" s="63" t="s">
        <v>480</v>
      </c>
      <c r="CR42" s="63" t="s">
        <v>986</v>
      </c>
      <c r="CS42" s="63" t="s">
        <v>985</v>
      </c>
      <c r="CT42" s="63" t="s">
        <v>985</v>
      </c>
      <c r="CU42" s="63" t="s">
        <v>985</v>
      </c>
      <c r="CV42" s="63">
        <v>120</v>
      </c>
      <c r="CW42" s="63">
        <v>200</v>
      </c>
      <c r="CX42" s="63">
        <v>200</v>
      </c>
      <c r="CY42" s="63">
        <v>-18</v>
      </c>
      <c r="CZ42" s="63">
        <v>-18</v>
      </c>
      <c r="DA42" s="63">
        <v>-18</v>
      </c>
      <c r="DB42" s="63">
        <v>-18</v>
      </c>
      <c r="DC42" s="63">
        <v>1</v>
      </c>
      <c r="DD42" s="63">
        <v>83</v>
      </c>
      <c r="DE42" s="63" t="s">
        <v>988</v>
      </c>
      <c r="DF42" s="63" t="s">
        <v>985</v>
      </c>
    </row>
    <row r="43" spans="2:114">
      <c r="B43" s="63" t="s">
        <v>1032</v>
      </c>
      <c r="C43">
        <v>5</v>
      </c>
      <c r="D43" s="91" t="s">
        <v>1032</v>
      </c>
      <c r="E43" s="91" t="s">
        <v>1619</v>
      </c>
      <c r="F43" s="91" t="s">
        <v>1619</v>
      </c>
      <c r="G43" t="s">
        <v>989</v>
      </c>
      <c r="H43" t="s">
        <v>989</v>
      </c>
      <c r="I43" s="201" t="s">
        <v>480</v>
      </c>
      <c r="J43" s="201" t="s">
        <v>480</v>
      </c>
      <c r="K43" s="92" t="s">
        <v>997</v>
      </c>
      <c r="L43" s="99">
        <v>680</v>
      </c>
      <c r="O43" s="89" t="s">
        <v>1494</v>
      </c>
      <c r="P43" s="89" t="s">
        <v>1494</v>
      </c>
      <c r="Q43" s="89" t="s">
        <v>1248</v>
      </c>
      <c r="R43" s="89" t="s">
        <v>1248</v>
      </c>
      <c r="W43" s="204">
        <v>0</v>
      </c>
      <c r="X43" s="205">
        <v>1</v>
      </c>
      <c r="Y43" s="205">
        <v>1</v>
      </c>
      <c r="Z43" s="205">
        <v>1</v>
      </c>
      <c r="AA43" s="205">
        <v>1</v>
      </c>
      <c r="AB43" s="205">
        <v>1</v>
      </c>
      <c r="AC43" s="197"/>
      <c r="AD43" s="204">
        <v>0</v>
      </c>
      <c r="AE43" s="197">
        <v>1</v>
      </c>
      <c r="AF43" s="197">
        <v>1</v>
      </c>
      <c r="AG43" s="197">
        <v>1</v>
      </c>
      <c r="AH43" s="197">
        <v>1</v>
      </c>
      <c r="AI43" s="197">
        <v>1</v>
      </c>
      <c r="AJ43" s="197"/>
      <c r="AK43" s="206"/>
      <c r="AL43" s="206"/>
      <c r="AM43" s="207">
        <v>1</v>
      </c>
      <c r="AN43" s="207">
        <v>1</v>
      </c>
      <c r="AO43" s="207"/>
      <c r="AP43" s="197">
        <v>1</v>
      </c>
      <c r="AQ43" s="197">
        <v>11</v>
      </c>
      <c r="AT43" s="197">
        <v>3</v>
      </c>
      <c r="AU43" s="197">
        <v>2</v>
      </c>
      <c r="AV43" s="208">
        <v>0</v>
      </c>
      <c r="AW43" s="209">
        <v>3.29</v>
      </c>
      <c r="AX43" s="209">
        <v>0</v>
      </c>
      <c r="AY43" s="209"/>
      <c r="AZ43" s="209"/>
      <c r="BA43" s="198" t="s">
        <v>985</v>
      </c>
      <c r="BB43" s="197"/>
      <c r="BC43" s="210">
        <v>83</v>
      </c>
      <c r="BD43" s="211">
        <v>65409830</v>
      </c>
      <c r="BE43" s="210">
        <v>7</v>
      </c>
      <c r="BF43" s="210">
        <v>97</v>
      </c>
      <c r="BK43" s="212">
        <v>10000</v>
      </c>
      <c r="BL43" s="213"/>
      <c r="BM43" s="213">
        <v>42121</v>
      </c>
      <c r="BN43" s="213">
        <v>54788</v>
      </c>
      <c r="BO43" s="197"/>
      <c r="BP43" s="198" t="s">
        <v>987</v>
      </c>
      <c r="BQ43" s="198" t="s">
        <v>987</v>
      </c>
      <c r="BT43" t="s">
        <v>224</v>
      </c>
      <c r="BW43" s="63" t="s">
        <v>90</v>
      </c>
      <c r="BY43" s="63" t="s">
        <v>986</v>
      </c>
      <c r="BZ43" s="63" t="s">
        <v>986</v>
      </c>
      <c r="CH43" s="63">
        <v>1</v>
      </c>
      <c r="CI43" s="63">
        <v>1</v>
      </c>
      <c r="CJ43" s="63">
        <v>1</v>
      </c>
      <c r="CK43" t="s">
        <v>989</v>
      </c>
      <c r="CL43" s="63" t="s">
        <v>986</v>
      </c>
      <c r="CM43" s="63" t="s">
        <v>985</v>
      </c>
      <c r="CN43" s="63" t="s">
        <v>986</v>
      </c>
      <c r="CO43" s="63" t="s">
        <v>986</v>
      </c>
      <c r="CP43" s="63" t="s">
        <v>986</v>
      </c>
      <c r="CQ43" s="63" t="s">
        <v>480</v>
      </c>
      <c r="CR43" s="63" t="s">
        <v>986</v>
      </c>
      <c r="CS43" s="63" t="s">
        <v>985</v>
      </c>
      <c r="CT43" s="63" t="s">
        <v>985</v>
      </c>
      <c r="CU43" s="63" t="s">
        <v>985</v>
      </c>
      <c r="CV43" s="63">
        <v>120</v>
      </c>
      <c r="CW43" s="63">
        <v>200</v>
      </c>
      <c r="CX43" s="63">
        <v>200</v>
      </c>
      <c r="CY43" s="63">
        <v>-18</v>
      </c>
      <c r="CZ43" s="63">
        <v>-18</v>
      </c>
      <c r="DA43" s="63">
        <v>-18</v>
      </c>
      <c r="DB43" s="63">
        <v>-18</v>
      </c>
      <c r="DC43" s="63">
        <v>1</v>
      </c>
      <c r="DD43" s="63">
        <v>83</v>
      </c>
      <c r="DE43" s="63" t="s">
        <v>988</v>
      </c>
      <c r="DF43" s="63" t="s">
        <v>985</v>
      </c>
    </row>
    <row r="44" spans="2:114">
      <c r="B44" s="63">
        <v>6139122177</v>
      </c>
      <c r="C44">
        <v>1</v>
      </c>
      <c r="D44" s="91">
        <v>6139122177</v>
      </c>
      <c r="E44" s="247" t="s">
        <v>1842</v>
      </c>
      <c r="F44" s="247" t="s">
        <v>1842</v>
      </c>
      <c r="G44" s="201" t="s">
        <v>1795</v>
      </c>
      <c r="H44" s="201" t="s">
        <v>1795</v>
      </c>
      <c r="I44" s="201" t="s">
        <v>295</v>
      </c>
      <c r="J44" s="201" t="s">
        <v>295</v>
      </c>
      <c r="K44" s="92" t="s">
        <v>295</v>
      </c>
      <c r="L44" s="99">
        <v>1</v>
      </c>
      <c r="O44" s="196" t="s">
        <v>1843</v>
      </c>
      <c r="P44" s="196" t="s">
        <v>1843</v>
      </c>
      <c r="Q44" s="89" t="s">
        <v>1844</v>
      </c>
      <c r="R44" s="89" t="s">
        <v>1844</v>
      </c>
      <c r="W44" s="204">
        <v>0</v>
      </c>
      <c r="X44" s="205">
        <v>1</v>
      </c>
      <c r="Y44" s="205">
        <v>1</v>
      </c>
      <c r="Z44" s="205">
        <v>1</v>
      </c>
      <c r="AA44" s="205">
        <v>1</v>
      </c>
      <c r="AB44" s="205">
        <v>1</v>
      </c>
      <c r="AC44" s="197"/>
      <c r="AD44" s="204">
        <v>0</v>
      </c>
      <c r="AE44" s="197">
        <v>1</v>
      </c>
      <c r="AF44" s="197">
        <v>1</v>
      </c>
      <c r="AG44" s="197">
        <v>1</v>
      </c>
      <c r="AH44" s="197">
        <v>1</v>
      </c>
      <c r="AI44" s="197">
        <v>1</v>
      </c>
      <c r="AJ44" s="197"/>
      <c r="AK44" s="206"/>
      <c r="AL44" s="206"/>
      <c r="AM44" s="207">
        <v>1</v>
      </c>
      <c r="AN44" s="207">
        <v>1</v>
      </c>
      <c r="AO44" s="207"/>
      <c r="AP44" s="197">
        <v>1</v>
      </c>
      <c r="AQ44" s="197">
        <v>11</v>
      </c>
      <c r="AR44" s="197"/>
      <c r="AS44" s="197"/>
      <c r="AT44" s="197">
        <v>3</v>
      </c>
      <c r="AU44" s="197">
        <v>2</v>
      </c>
      <c r="AV44" s="208">
        <v>0</v>
      </c>
      <c r="AW44" s="209">
        <v>35.19</v>
      </c>
      <c r="AX44" s="209">
        <v>0</v>
      </c>
      <c r="AY44" s="209"/>
      <c r="AZ44" s="209"/>
      <c r="BA44" s="198" t="s">
        <v>985</v>
      </c>
      <c r="BB44" s="197"/>
      <c r="BC44" s="210">
        <v>83</v>
      </c>
      <c r="BD44" s="211">
        <v>65409830</v>
      </c>
      <c r="BE44" s="210">
        <v>7</v>
      </c>
      <c r="BF44" s="210">
        <v>97</v>
      </c>
      <c r="BG44" s="210"/>
      <c r="BH44" s="248"/>
      <c r="BI44" s="220"/>
      <c r="BJ44" s="220"/>
      <c r="BK44" s="212">
        <v>10000</v>
      </c>
      <c r="BL44" s="213"/>
      <c r="BM44" s="213">
        <v>42121</v>
      </c>
      <c r="BN44" s="213">
        <v>54788</v>
      </c>
      <c r="BO44" s="197"/>
      <c r="BP44" s="198" t="s">
        <v>987</v>
      </c>
      <c r="BQ44" s="198" t="s">
        <v>987</v>
      </c>
      <c r="BR44" s="197"/>
      <c r="BS44" s="197"/>
      <c r="BT44" s="202" t="s">
        <v>125</v>
      </c>
      <c r="BW44" s="63" t="s">
        <v>90</v>
      </c>
      <c r="BY44" s="63" t="s">
        <v>986</v>
      </c>
      <c r="BZ44" s="63" t="s">
        <v>986</v>
      </c>
      <c r="CH44" s="63">
        <v>1</v>
      </c>
      <c r="CI44" s="63">
        <v>1</v>
      </c>
      <c r="CJ44" s="63">
        <v>1</v>
      </c>
      <c r="CK44" s="198" t="s">
        <v>1795</v>
      </c>
      <c r="CL44" s="63" t="s">
        <v>986</v>
      </c>
      <c r="CM44" s="63" t="s">
        <v>985</v>
      </c>
      <c r="CN44" s="63" t="s">
        <v>986</v>
      </c>
      <c r="CO44" s="63" t="s">
        <v>986</v>
      </c>
      <c r="CP44" s="63" t="s">
        <v>986</v>
      </c>
      <c r="CQ44" s="63" t="s">
        <v>295</v>
      </c>
      <c r="CR44" s="63" t="s">
        <v>986</v>
      </c>
      <c r="CS44" s="63" t="s">
        <v>986</v>
      </c>
      <c r="CT44" s="63" t="s">
        <v>985</v>
      </c>
      <c r="CU44" s="63" t="s">
        <v>985</v>
      </c>
      <c r="CV44" s="63">
        <v>120</v>
      </c>
      <c r="CW44" s="63">
        <v>200</v>
      </c>
      <c r="CX44" s="63">
        <v>200</v>
      </c>
      <c r="CY44" s="63">
        <v>-18</v>
      </c>
      <c r="CZ44" s="63">
        <v>-18</v>
      </c>
      <c r="DA44" s="63">
        <v>-18</v>
      </c>
      <c r="DB44" s="63">
        <v>-18</v>
      </c>
      <c r="DC44" s="63">
        <v>1</v>
      </c>
      <c r="DD44" s="63">
        <v>83</v>
      </c>
      <c r="DE44" s="63" t="s">
        <v>1775</v>
      </c>
      <c r="DF44" s="63" t="s">
        <v>986</v>
      </c>
    </row>
    <row r="45" spans="2:114" s="230" customFormat="1">
      <c r="B45" s="230" t="s">
        <v>1033</v>
      </c>
      <c r="C45">
        <v>3</v>
      </c>
      <c r="D45" s="91" t="s">
        <v>1033</v>
      </c>
      <c r="E45" s="91" t="s">
        <v>1620</v>
      </c>
      <c r="F45" s="91" t="s">
        <v>1620</v>
      </c>
      <c r="G45" t="s">
        <v>1442</v>
      </c>
      <c r="H45" t="s">
        <v>1442</v>
      </c>
      <c r="I45" s="201" t="s">
        <v>480</v>
      </c>
      <c r="J45" s="201" t="s">
        <v>480</v>
      </c>
      <c r="K45" s="92" t="s">
        <v>295</v>
      </c>
      <c r="L45" s="99">
        <v>1.36</v>
      </c>
      <c r="M45" s="89"/>
      <c r="N45" s="89"/>
      <c r="O45" s="89" t="s">
        <v>1495</v>
      </c>
      <c r="P45" s="89" t="s">
        <v>1495</v>
      </c>
      <c r="Q45" s="89" t="s">
        <v>1249</v>
      </c>
      <c r="R45" s="89" t="s">
        <v>1249</v>
      </c>
      <c r="S45" s="63"/>
      <c r="T45" s="89"/>
      <c r="U45" s="89"/>
      <c r="V45" s="200"/>
      <c r="W45" s="204">
        <v>0</v>
      </c>
      <c r="X45" s="205">
        <v>1</v>
      </c>
      <c r="Y45" s="205">
        <v>1</v>
      </c>
      <c r="Z45" s="205">
        <v>1</v>
      </c>
      <c r="AA45" s="205">
        <v>1</v>
      </c>
      <c r="AB45" s="205">
        <v>1</v>
      </c>
      <c r="AC45" s="197"/>
      <c r="AD45" s="204">
        <v>0</v>
      </c>
      <c r="AE45" s="197">
        <v>1</v>
      </c>
      <c r="AF45" s="197">
        <v>1</v>
      </c>
      <c r="AG45" s="197">
        <v>1</v>
      </c>
      <c r="AH45" s="197">
        <v>1</v>
      </c>
      <c r="AI45" s="197">
        <v>1</v>
      </c>
      <c r="AJ45" s="197"/>
      <c r="AK45" s="206"/>
      <c r="AL45" s="206"/>
      <c r="AM45" s="207">
        <v>1</v>
      </c>
      <c r="AN45" s="207">
        <v>1</v>
      </c>
      <c r="AO45" s="207"/>
      <c r="AP45" s="197">
        <v>1</v>
      </c>
      <c r="AQ45" s="197">
        <v>11</v>
      </c>
      <c r="AR45" s="63"/>
      <c r="AS45" s="63"/>
      <c r="AT45" s="197">
        <v>3</v>
      </c>
      <c r="AU45" s="197">
        <v>2</v>
      </c>
      <c r="AV45" s="208">
        <v>0</v>
      </c>
      <c r="AW45" s="209">
        <v>6.49</v>
      </c>
      <c r="AX45" s="209">
        <v>0</v>
      </c>
      <c r="AY45" s="209"/>
      <c r="AZ45" s="209"/>
      <c r="BA45" s="198" t="s">
        <v>985</v>
      </c>
      <c r="BB45" s="197"/>
      <c r="BC45" s="210">
        <v>83</v>
      </c>
      <c r="BD45" s="211">
        <v>65409830</v>
      </c>
      <c r="BE45" s="210">
        <v>7</v>
      </c>
      <c r="BF45" s="210">
        <v>97</v>
      </c>
      <c r="BG45" s="70"/>
      <c r="BH45" s="71"/>
      <c r="BI45" s="72"/>
      <c r="BJ45" s="72"/>
      <c r="BK45" s="212">
        <v>10000</v>
      </c>
      <c r="BL45" s="213"/>
      <c r="BM45" s="213">
        <v>42121</v>
      </c>
      <c r="BN45" s="213">
        <v>54788</v>
      </c>
      <c r="BO45" s="197"/>
      <c r="BP45" s="198" t="s">
        <v>987</v>
      </c>
      <c r="BQ45" s="198" t="s">
        <v>987</v>
      </c>
      <c r="BR45" s="63"/>
      <c r="BS45" s="63"/>
      <c r="BT45" t="s">
        <v>127</v>
      </c>
      <c r="BU45" s="63"/>
      <c r="BV45" s="63"/>
      <c r="BW45" s="63" t="s">
        <v>90</v>
      </c>
      <c r="BX45" s="89"/>
      <c r="BY45" s="63" t="s">
        <v>986</v>
      </c>
      <c r="BZ45" s="63" t="s">
        <v>986</v>
      </c>
      <c r="CA45" s="63"/>
      <c r="CB45" s="63"/>
      <c r="CC45" s="89"/>
      <c r="CD45" s="89"/>
      <c r="CE45" s="72"/>
      <c r="CF45" s="63"/>
      <c r="CG45" s="63"/>
      <c r="CH45" s="63">
        <v>1</v>
      </c>
      <c r="CI45" s="63">
        <v>1</v>
      </c>
      <c r="CJ45" s="63">
        <v>1</v>
      </c>
      <c r="CK45" t="s">
        <v>1442</v>
      </c>
      <c r="CL45" s="63" t="s">
        <v>986</v>
      </c>
      <c r="CM45" s="63" t="s">
        <v>985</v>
      </c>
      <c r="CN45" s="63" t="s">
        <v>986</v>
      </c>
      <c r="CO45" s="63" t="s">
        <v>986</v>
      </c>
      <c r="CP45" s="63" t="s">
        <v>986</v>
      </c>
      <c r="CQ45" s="63" t="s">
        <v>480</v>
      </c>
      <c r="CR45" s="63" t="s">
        <v>986</v>
      </c>
      <c r="CS45" s="63" t="s">
        <v>985</v>
      </c>
      <c r="CT45" s="63" t="s">
        <v>985</v>
      </c>
      <c r="CU45" s="63" t="s">
        <v>985</v>
      </c>
      <c r="CV45" s="63">
        <v>120</v>
      </c>
      <c r="CW45" s="63">
        <v>200</v>
      </c>
      <c r="CX45" s="63">
        <v>200</v>
      </c>
      <c r="CY45" s="63">
        <v>-18</v>
      </c>
      <c r="CZ45" s="63">
        <v>-18</v>
      </c>
      <c r="DA45" s="63">
        <v>-18</v>
      </c>
      <c r="DB45" s="63">
        <v>-18</v>
      </c>
      <c r="DC45" s="63">
        <v>1</v>
      </c>
      <c r="DD45" s="63">
        <v>83</v>
      </c>
      <c r="DE45" s="63" t="s">
        <v>988</v>
      </c>
      <c r="DF45" s="63" t="s">
        <v>985</v>
      </c>
      <c r="DG45" s="92"/>
      <c r="DH45" s="92"/>
      <c r="DI45" s="191"/>
      <c r="DJ45" s="192"/>
    </row>
    <row r="46" spans="2:114" s="230" customFormat="1">
      <c r="B46" s="230" t="s">
        <v>1034</v>
      </c>
      <c r="C46">
        <v>9</v>
      </c>
      <c r="D46" s="91" t="s">
        <v>1034</v>
      </c>
      <c r="E46" s="91" t="s">
        <v>1617</v>
      </c>
      <c r="F46" s="91" t="s">
        <v>1617</v>
      </c>
      <c r="G46" t="s">
        <v>992</v>
      </c>
      <c r="H46" t="s">
        <v>992</v>
      </c>
      <c r="I46" s="201" t="s">
        <v>480</v>
      </c>
      <c r="J46" s="201" t="s">
        <v>480</v>
      </c>
      <c r="K46" s="92" t="s">
        <v>997</v>
      </c>
      <c r="L46" s="99">
        <v>400</v>
      </c>
      <c r="M46" s="89"/>
      <c r="N46" s="89"/>
      <c r="O46" s="89" t="s">
        <v>1479</v>
      </c>
      <c r="P46" s="89" t="s">
        <v>1479</v>
      </c>
      <c r="Q46" s="89" t="s">
        <v>1250</v>
      </c>
      <c r="R46" s="89" t="s">
        <v>1250</v>
      </c>
      <c r="S46" s="63"/>
      <c r="T46" s="89"/>
      <c r="U46" s="89"/>
      <c r="V46" s="200"/>
      <c r="W46" s="204">
        <v>0</v>
      </c>
      <c r="X46" s="205">
        <v>1</v>
      </c>
      <c r="Y46" s="205">
        <v>1</v>
      </c>
      <c r="Z46" s="205">
        <v>1</v>
      </c>
      <c r="AA46" s="205">
        <v>1</v>
      </c>
      <c r="AB46" s="205">
        <v>1</v>
      </c>
      <c r="AC46" s="197"/>
      <c r="AD46" s="204">
        <v>0</v>
      </c>
      <c r="AE46" s="197">
        <v>1</v>
      </c>
      <c r="AF46" s="197">
        <v>1</v>
      </c>
      <c r="AG46" s="197">
        <v>1</v>
      </c>
      <c r="AH46" s="197">
        <v>1</v>
      </c>
      <c r="AI46" s="197">
        <v>1</v>
      </c>
      <c r="AJ46" s="197"/>
      <c r="AK46" s="206"/>
      <c r="AL46" s="206"/>
      <c r="AM46" s="207">
        <v>1</v>
      </c>
      <c r="AN46" s="207">
        <v>1</v>
      </c>
      <c r="AO46" s="207"/>
      <c r="AP46" s="197">
        <v>1</v>
      </c>
      <c r="AQ46" s="197">
        <v>11</v>
      </c>
      <c r="AR46" s="63"/>
      <c r="AS46" s="63"/>
      <c r="AT46" s="197">
        <v>3</v>
      </c>
      <c r="AU46" s="197">
        <v>2</v>
      </c>
      <c r="AV46" s="208">
        <v>0</v>
      </c>
      <c r="AW46" s="209">
        <v>16.989999999999998</v>
      </c>
      <c r="AX46" s="209">
        <v>0</v>
      </c>
      <c r="AY46" s="209"/>
      <c r="AZ46" s="209"/>
      <c r="BA46" s="198" t="s">
        <v>985</v>
      </c>
      <c r="BB46" s="197"/>
      <c r="BC46" s="210">
        <v>83</v>
      </c>
      <c r="BD46" s="211">
        <v>65409830</v>
      </c>
      <c r="BE46" s="210">
        <v>7</v>
      </c>
      <c r="BF46" s="210">
        <v>97</v>
      </c>
      <c r="BG46" s="70"/>
      <c r="BH46" s="71"/>
      <c r="BI46" s="72"/>
      <c r="BJ46" s="72"/>
      <c r="BK46" s="212">
        <v>10000</v>
      </c>
      <c r="BL46" s="213"/>
      <c r="BM46" s="213">
        <v>42121</v>
      </c>
      <c r="BN46" s="213">
        <v>54788</v>
      </c>
      <c r="BO46" s="197"/>
      <c r="BP46" s="198" t="s">
        <v>987</v>
      </c>
      <c r="BQ46" s="198" t="s">
        <v>987</v>
      </c>
      <c r="BR46" s="63"/>
      <c r="BS46" s="63"/>
      <c r="BT46" t="s">
        <v>256</v>
      </c>
      <c r="BU46" s="63"/>
      <c r="BV46" s="63"/>
      <c r="BW46" s="63" t="s">
        <v>90</v>
      </c>
      <c r="BX46" s="89"/>
      <c r="BY46" s="63" t="s">
        <v>986</v>
      </c>
      <c r="BZ46" s="63" t="s">
        <v>986</v>
      </c>
      <c r="CA46" s="63"/>
      <c r="CB46" s="63"/>
      <c r="CC46" s="89"/>
      <c r="CD46" s="89"/>
      <c r="CE46" s="72"/>
      <c r="CF46" s="63"/>
      <c r="CG46" s="63"/>
      <c r="CH46" s="63">
        <v>1</v>
      </c>
      <c r="CI46" s="63">
        <v>1</v>
      </c>
      <c r="CJ46" s="63">
        <v>1</v>
      </c>
      <c r="CK46" t="s">
        <v>992</v>
      </c>
      <c r="CL46" s="63" t="s">
        <v>986</v>
      </c>
      <c r="CM46" s="63" t="s">
        <v>985</v>
      </c>
      <c r="CN46" s="63" t="s">
        <v>986</v>
      </c>
      <c r="CO46" s="63" t="s">
        <v>986</v>
      </c>
      <c r="CP46" s="63" t="s">
        <v>986</v>
      </c>
      <c r="CQ46" s="63" t="s">
        <v>480</v>
      </c>
      <c r="CR46" s="63" t="s">
        <v>986</v>
      </c>
      <c r="CS46" s="63" t="s">
        <v>985</v>
      </c>
      <c r="CT46" s="63" t="s">
        <v>985</v>
      </c>
      <c r="CU46" s="63" t="s">
        <v>985</v>
      </c>
      <c r="CV46" s="63">
        <v>120</v>
      </c>
      <c r="CW46" s="63">
        <v>200</v>
      </c>
      <c r="CX46" s="63">
        <v>200</v>
      </c>
      <c r="CY46" s="63">
        <v>-18</v>
      </c>
      <c r="CZ46" s="63">
        <v>-18</v>
      </c>
      <c r="DA46" s="63">
        <v>-18</v>
      </c>
      <c r="DB46" s="63">
        <v>-18</v>
      </c>
      <c r="DC46" s="63">
        <v>1</v>
      </c>
      <c r="DD46" s="63">
        <v>83</v>
      </c>
      <c r="DE46" s="63" t="s">
        <v>988</v>
      </c>
      <c r="DF46" s="63" t="s">
        <v>985</v>
      </c>
      <c r="DG46" s="92"/>
      <c r="DH46" s="92"/>
      <c r="DI46" s="191"/>
      <c r="DJ46" s="192"/>
    </row>
    <row r="47" spans="2:114" s="230" customFormat="1">
      <c r="B47" s="230" t="s">
        <v>1035</v>
      </c>
      <c r="C47">
        <v>7</v>
      </c>
      <c r="D47" s="91" t="s">
        <v>1035</v>
      </c>
      <c r="E47" s="91" t="s">
        <v>1621</v>
      </c>
      <c r="F47" s="91" t="s">
        <v>1621</v>
      </c>
      <c r="G47" t="s">
        <v>992</v>
      </c>
      <c r="H47" t="s">
        <v>992</v>
      </c>
      <c r="I47" s="201" t="s">
        <v>480</v>
      </c>
      <c r="J47" s="201" t="s">
        <v>480</v>
      </c>
      <c r="K47" s="92" t="s">
        <v>997</v>
      </c>
      <c r="L47" s="99">
        <v>400</v>
      </c>
      <c r="M47" s="89"/>
      <c r="N47" s="89"/>
      <c r="O47" s="89" t="s">
        <v>1496</v>
      </c>
      <c r="P47" s="89" t="s">
        <v>1496</v>
      </c>
      <c r="Q47" s="89" t="s">
        <v>1251</v>
      </c>
      <c r="R47" s="89" t="s">
        <v>1251</v>
      </c>
      <c r="S47" s="63"/>
      <c r="T47" s="89"/>
      <c r="U47" s="89"/>
      <c r="V47" s="200"/>
      <c r="W47" s="204">
        <v>0</v>
      </c>
      <c r="X47" s="205">
        <v>1</v>
      </c>
      <c r="Y47" s="205">
        <v>1</v>
      </c>
      <c r="Z47" s="205">
        <v>1</v>
      </c>
      <c r="AA47" s="205">
        <v>1</v>
      </c>
      <c r="AB47" s="205">
        <v>1</v>
      </c>
      <c r="AC47" s="197"/>
      <c r="AD47" s="204">
        <v>0</v>
      </c>
      <c r="AE47" s="197">
        <v>1</v>
      </c>
      <c r="AF47" s="197">
        <v>1</v>
      </c>
      <c r="AG47" s="197">
        <v>1</v>
      </c>
      <c r="AH47" s="197">
        <v>1</v>
      </c>
      <c r="AI47" s="197">
        <v>1</v>
      </c>
      <c r="AJ47" s="197"/>
      <c r="AK47" s="206"/>
      <c r="AL47" s="206"/>
      <c r="AM47" s="207">
        <v>1</v>
      </c>
      <c r="AN47" s="207">
        <v>1</v>
      </c>
      <c r="AO47" s="207"/>
      <c r="AP47" s="197">
        <v>1</v>
      </c>
      <c r="AQ47" s="197">
        <v>11</v>
      </c>
      <c r="AR47" s="63"/>
      <c r="AS47" s="63"/>
      <c r="AT47" s="197">
        <v>3</v>
      </c>
      <c r="AU47" s="197">
        <v>2</v>
      </c>
      <c r="AV47" s="208">
        <v>0</v>
      </c>
      <c r="AW47" s="209">
        <v>5.99</v>
      </c>
      <c r="AX47" s="209">
        <v>0</v>
      </c>
      <c r="AY47" s="209"/>
      <c r="AZ47" s="209"/>
      <c r="BA47" s="198" t="s">
        <v>985</v>
      </c>
      <c r="BB47" s="197"/>
      <c r="BC47" s="210">
        <v>83</v>
      </c>
      <c r="BD47" s="211">
        <v>65409830</v>
      </c>
      <c r="BE47" s="210">
        <v>7</v>
      </c>
      <c r="BF47" s="210">
        <v>97</v>
      </c>
      <c r="BG47" s="70"/>
      <c r="BH47" s="71"/>
      <c r="BI47" s="72"/>
      <c r="BJ47" s="72"/>
      <c r="BK47" s="212">
        <v>10000</v>
      </c>
      <c r="BL47" s="213"/>
      <c r="BM47" s="213">
        <v>42121</v>
      </c>
      <c r="BN47" s="213">
        <v>54788</v>
      </c>
      <c r="BO47" s="197"/>
      <c r="BP47" s="198" t="s">
        <v>987</v>
      </c>
      <c r="BQ47" s="198" t="s">
        <v>987</v>
      </c>
      <c r="BR47" s="63"/>
      <c r="BS47" s="63"/>
      <c r="BT47" t="s">
        <v>456</v>
      </c>
      <c r="BU47" s="63"/>
      <c r="BV47" s="63"/>
      <c r="BW47" s="63" t="s">
        <v>90</v>
      </c>
      <c r="BX47" s="89"/>
      <c r="BY47" s="63" t="s">
        <v>986</v>
      </c>
      <c r="BZ47" s="63" t="s">
        <v>986</v>
      </c>
      <c r="CA47" s="63"/>
      <c r="CB47" s="63"/>
      <c r="CC47" s="89"/>
      <c r="CD47" s="89"/>
      <c r="CE47" s="72"/>
      <c r="CF47" s="63"/>
      <c r="CG47" s="63"/>
      <c r="CH47" s="63">
        <v>1</v>
      </c>
      <c r="CI47" s="63">
        <v>1</v>
      </c>
      <c r="CJ47" s="63">
        <v>1</v>
      </c>
      <c r="CK47" t="s">
        <v>992</v>
      </c>
      <c r="CL47" s="63" t="s">
        <v>986</v>
      </c>
      <c r="CM47" s="63" t="s">
        <v>985</v>
      </c>
      <c r="CN47" s="63" t="s">
        <v>986</v>
      </c>
      <c r="CO47" s="63" t="s">
        <v>986</v>
      </c>
      <c r="CP47" s="63" t="s">
        <v>986</v>
      </c>
      <c r="CQ47" s="63" t="s">
        <v>480</v>
      </c>
      <c r="CR47" s="63" t="s">
        <v>986</v>
      </c>
      <c r="CS47" s="63" t="s">
        <v>985</v>
      </c>
      <c r="CT47" s="63" t="s">
        <v>985</v>
      </c>
      <c r="CU47" s="63" t="s">
        <v>985</v>
      </c>
      <c r="CV47" s="63">
        <v>120</v>
      </c>
      <c r="CW47" s="63">
        <v>200</v>
      </c>
      <c r="CX47" s="63">
        <v>200</v>
      </c>
      <c r="CY47" s="63">
        <v>-18</v>
      </c>
      <c r="CZ47" s="63">
        <v>-18</v>
      </c>
      <c r="DA47" s="63">
        <v>-18</v>
      </c>
      <c r="DB47" s="63">
        <v>-18</v>
      </c>
      <c r="DC47" s="63">
        <v>1</v>
      </c>
      <c r="DD47" s="63">
        <v>83</v>
      </c>
      <c r="DE47" s="63" t="s">
        <v>988</v>
      </c>
      <c r="DF47" s="63" t="s">
        <v>985</v>
      </c>
      <c r="DG47" s="92"/>
      <c r="DH47" s="92"/>
      <c r="DI47" s="191"/>
      <c r="DJ47" s="192"/>
    </row>
    <row r="48" spans="2:114">
      <c r="B48" s="63" t="s">
        <v>1036</v>
      </c>
      <c r="C48">
        <v>3</v>
      </c>
      <c r="D48" s="91" t="s">
        <v>1036</v>
      </c>
      <c r="E48" s="91" t="s">
        <v>1622</v>
      </c>
      <c r="F48" s="91" t="s">
        <v>1622</v>
      </c>
      <c r="G48" t="s">
        <v>992</v>
      </c>
      <c r="H48" t="s">
        <v>992</v>
      </c>
      <c r="I48" s="201" t="s">
        <v>480</v>
      </c>
      <c r="J48" s="201" t="s">
        <v>480</v>
      </c>
      <c r="K48" s="92" t="s">
        <v>997</v>
      </c>
      <c r="L48" s="99">
        <v>400</v>
      </c>
      <c r="O48" s="89" t="s">
        <v>1497</v>
      </c>
      <c r="P48" s="89" t="s">
        <v>1497</v>
      </c>
      <c r="Q48" s="89" t="s">
        <v>1252</v>
      </c>
      <c r="R48" s="89" t="s">
        <v>1252</v>
      </c>
      <c r="W48" s="204">
        <v>0</v>
      </c>
      <c r="X48" s="205">
        <v>1</v>
      </c>
      <c r="Y48" s="205">
        <v>1</v>
      </c>
      <c r="Z48" s="205">
        <v>1</v>
      </c>
      <c r="AA48" s="205">
        <v>1</v>
      </c>
      <c r="AB48" s="205">
        <v>1</v>
      </c>
      <c r="AC48" s="197"/>
      <c r="AD48" s="204">
        <v>0</v>
      </c>
      <c r="AE48" s="197">
        <v>1</v>
      </c>
      <c r="AF48" s="197">
        <v>1</v>
      </c>
      <c r="AG48" s="197">
        <v>1</v>
      </c>
      <c r="AH48" s="197">
        <v>1</v>
      </c>
      <c r="AI48" s="197">
        <v>1</v>
      </c>
      <c r="AJ48" s="197"/>
      <c r="AK48" s="206"/>
      <c r="AL48" s="206"/>
      <c r="AM48" s="207">
        <v>1</v>
      </c>
      <c r="AN48" s="207">
        <v>1</v>
      </c>
      <c r="AO48" s="207"/>
      <c r="AP48" s="197">
        <v>1</v>
      </c>
      <c r="AQ48" s="197">
        <v>11</v>
      </c>
      <c r="AT48" s="197">
        <v>3</v>
      </c>
      <c r="AU48" s="197">
        <v>2</v>
      </c>
      <c r="AV48" s="208">
        <v>0</v>
      </c>
      <c r="AW48" s="209">
        <v>7.99</v>
      </c>
      <c r="AX48" s="209">
        <v>0</v>
      </c>
      <c r="AY48" s="209"/>
      <c r="AZ48" s="209"/>
      <c r="BA48" s="198" t="s">
        <v>985</v>
      </c>
      <c r="BB48" s="197"/>
      <c r="BC48" s="210">
        <v>83</v>
      </c>
      <c r="BD48" s="211">
        <v>65409830</v>
      </c>
      <c r="BE48" s="210">
        <v>7</v>
      </c>
      <c r="BF48" s="210">
        <v>97</v>
      </c>
      <c r="BK48" s="212">
        <v>10000</v>
      </c>
      <c r="BL48" s="213"/>
      <c r="BM48" s="213">
        <v>42121</v>
      </c>
      <c r="BN48" s="213">
        <v>54788</v>
      </c>
      <c r="BO48" s="197"/>
      <c r="BP48" s="198" t="s">
        <v>987</v>
      </c>
      <c r="BQ48" s="198" t="s">
        <v>987</v>
      </c>
      <c r="BT48" t="s">
        <v>165</v>
      </c>
      <c r="BW48" s="63" t="s">
        <v>90</v>
      </c>
      <c r="BY48" s="63" t="s">
        <v>986</v>
      </c>
      <c r="BZ48" s="63" t="s">
        <v>986</v>
      </c>
      <c r="CH48" s="63">
        <v>1</v>
      </c>
      <c r="CI48" s="63">
        <v>1</v>
      </c>
      <c r="CJ48" s="63">
        <v>1</v>
      </c>
      <c r="CK48" t="s">
        <v>992</v>
      </c>
      <c r="CL48" s="63" t="s">
        <v>986</v>
      </c>
      <c r="CM48" s="63" t="s">
        <v>985</v>
      </c>
      <c r="CN48" s="63" t="s">
        <v>986</v>
      </c>
      <c r="CO48" s="63" t="s">
        <v>986</v>
      </c>
      <c r="CP48" s="63" t="s">
        <v>986</v>
      </c>
      <c r="CQ48" s="63" t="s">
        <v>480</v>
      </c>
      <c r="CR48" s="63" t="s">
        <v>986</v>
      </c>
      <c r="CS48" s="63" t="s">
        <v>985</v>
      </c>
      <c r="CT48" s="63" t="s">
        <v>985</v>
      </c>
      <c r="CU48" s="63" t="s">
        <v>985</v>
      </c>
      <c r="CV48" s="63">
        <v>120</v>
      </c>
      <c r="CW48" s="63">
        <v>200</v>
      </c>
      <c r="CX48" s="63">
        <v>200</v>
      </c>
      <c r="CY48" s="63">
        <v>-18</v>
      </c>
      <c r="CZ48" s="63">
        <v>-18</v>
      </c>
      <c r="DA48" s="63">
        <v>-18</v>
      </c>
      <c r="DB48" s="63">
        <v>-18</v>
      </c>
      <c r="DC48" s="63">
        <v>1</v>
      </c>
      <c r="DD48" s="63">
        <v>83</v>
      </c>
      <c r="DE48" s="63" t="s">
        <v>988</v>
      </c>
      <c r="DF48" s="63" t="s">
        <v>985</v>
      </c>
    </row>
    <row r="49" spans="2:114" s="230" customFormat="1">
      <c r="B49" s="230" t="s">
        <v>1037</v>
      </c>
      <c r="C49">
        <v>4</v>
      </c>
      <c r="D49" s="91" t="s">
        <v>1037</v>
      </c>
      <c r="E49" s="91" t="s">
        <v>1623</v>
      </c>
      <c r="F49" s="91" t="s">
        <v>1623</v>
      </c>
      <c r="G49" t="s">
        <v>1443</v>
      </c>
      <c r="H49" t="s">
        <v>1443</v>
      </c>
      <c r="I49" s="201" t="s">
        <v>480</v>
      </c>
      <c r="J49" s="201" t="s">
        <v>480</v>
      </c>
      <c r="K49" s="92" t="s">
        <v>997</v>
      </c>
      <c r="L49" s="99">
        <v>250</v>
      </c>
      <c r="M49" s="89"/>
      <c r="N49" s="89"/>
      <c r="O49" s="89" t="s">
        <v>1492</v>
      </c>
      <c r="P49" s="89" t="s">
        <v>1492</v>
      </c>
      <c r="Q49" s="89" t="s">
        <v>1253</v>
      </c>
      <c r="R49" s="89" t="s">
        <v>1253</v>
      </c>
      <c r="S49" s="63"/>
      <c r="T49" s="89"/>
      <c r="U49" s="89"/>
      <c r="V49" s="200"/>
      <c r="W49" s="204">
        <v>0</v>
      </c>
      <c r="X49" s="205">
        <v>1</v>
      </c>
      <c r="Y49" s="205">
        <v>1</v>
      </c>
      <c r="Z49" s="205">
        <v>1</v>
      </c>
      <c r="AA49" s="205">
        <v>1</v>
      </c>
      <c r="AB49" s="205">
        <v>1</v>
      </c>
      <c r="AC49" s="197"/>
      <c r="AD49" s="204">
        <v>0</v>
      </c>
      <c r="AE49" s="197">
        <v>1</v>
      </c>
      <c r="AF49" s="197">
        <v>1</v>
      </c>
      <c r="AG49" s="197">
        <v>1</v>
      </c>
      <c r="AH49" s="197">
        <v>1</v>
      </c>
      <c r="AI49" s="197">
        <v>1</v>
      </c>
      <c r="AJ49" s="197"/>
      <c r="AK49" s="206"/>
      <c r="AL49" s="206"/>
      <c r="AM49" s="207">
        <v>1</v>
      </c>
      <c r="AN49" s="207">
        <v>1</v>
      </c>
      <c r="AO49" s="207"/>
      <c r="AP49" s="197">
        <v>1</v>
      </c>
      <c r="AQ49" s="197">
        <v>11</v>
      </c>
      <c r="AR49" s="63"/>
      <c r="AS49" s="63"/>
      <c r="AT49" s="197">
        <v>3</v>
      </c>
      <c r="AU49" s="197">
        <v>2</v>
      </c>
      <c r="AV49" s="208">
        <v>0</v>
      </c>
      <c r="AW49" s="209">
        <v>9.99</v>
      </c>
      <c r="AX49" s="209">
        <v>0</v>
      </c>
      <c r="AY49" s="209"/>
      <c r="AZ49" s="209"/>
      <c r="BA49" s="198" t="s">
        <v>985</v>
      </c>
      <c r="BB49" s="197"/>
      <c r="BC49" s="210">
        <v>83</v>
      </c>
      <c r="BD49" s="211">
        <v>65409830</v>
      </c>
      <c r="BE49" s="210">
        <v>7</v>
      </c>
      <c r="BF49" s="210">
        <v>97</v>
      </c>
      <c r="BG49" s="70"/>
      <c r="BH49" s="71"/>
      <c r="BI49" s="72"/>
      <c r="BJ49" s="72"/>
      <c r="BK49" s="212">
        <v>10000</v>
      </c>
      <c r="BL49" s="213"/>
      <c r="BM49" s="213">
        <v>42121</v>
      </c>
      <c r="BN49" s="213">
        <v>54788</v>
      </c>
      <c r="BO49" s="197"/>
      <c r="BP49" s="198" t="s">
        <v>987</v>
      </c>
      <c r="BQ49" s="198" t="s">
        <v>987</v>
      </c>
      <c r="BR49" s="63"/>
      <c r="BS49" s="63"/>
      <c r="BT49" t="s">
        <v>456</v>
      </c>
      <c r="BU49" s="63"/>
      <c r="BV49" s="63"/>
      <c r="BW49" s="63" t="s">
        <v>90</v>
      </c>
      <c r="BX49" s="89"/>
      <c r="BY49" s="63" t="s">
        <v>986</v>
      </c>
      <c r="BZ49" s="63" t="s">
        <v>986</v>
      </c>
      <c r="CA49" s="63"/>
      <c r="CB49" s="63"/>
      <c r="CC49" s="89"/>
      <c r="CD49" s="89"/>
      <c r="CE49" s="72"/>
      <c r="CF49" s="63"/>
      <c r="CG49" s="63"/>
      <c r="CH49" s="63">
        <v>1</v>
      </c>
      <c r="CI49" s="63">
        <v>1</v>
      </c>
      <c r="CJ49" s="63">
        <v>1</v>
      </c>
      <c r="CK49" t="s">
        <v>1443</v>
      </c>
      <c r="CL49" s="63" t="s">
        <v>986</v>
      </c>
      <c r="CM49" s="63" t="s">
        <v>985</v>
      </c>
      <c r="CN49" s="63" t="s">
        <v>986</v>
      </c>
      <c r="CO49" s="63" t="s">
        <v>986</v>
      </c>
      <c r="CP49" s="63" t="s">
        <v>986</v>
      </c>
      <c r="CQ49" s="63" t="s">
        <v>480</v>
      </c>
      <c r="CR49" s="63" t="s">
        <v>986</v>
      </c>
      <c r="CS49" s="63" t="s">
        <v>985</v>
      </c>
      <c r="CT49" s="63" t="s">
        <v>985</v>
      </c>
      <c r="CU49" s="63" t="s">
        <v>985</v>
      </c>
      <c r="CV49" s="63">
        <v>120</v>
      </c>
      <c r="CW49" s="63">
        <v>200</v>
      </c>
      <c r="CX49" s="63">
        <v>200</v>
      </c>
      <c r="CY49" s="63">
        <v>-18</v>
      </c>
      <c r="CZ49" s="63">
        <v>-18</v>
      </c>
      <c r="DA49" s="63">
        <v>-18</v>
      </c>
      <c r="DB49" s="63">
        <v>-18</v>
      </c>
      <c r="DC49" s="63">
        <v>1</v>
      </c>
      <c r="DD49" s="63">
        <v>83</v>
      </c>
      <c r="DE49" s="63" t="s">
        <v>988</v>
      </c>
      <c r="DF49" s="63" t="s">
        <v>985</v>
      </c>
      <c r="DG49" s="92"/>
      <c r="DH49" s="92"/>
      <c r="DI49" s="191"/>
      <c r="DJ49" s="192"/>
    </row>
    <row r="50" spans="2:114">
      <c r="B50" s="63" t="s">
        <v>1038</v>
      </c>
      <c r="C50">
        <v>0</v>
      </c>
      <c r="D50" s="91" t="s">
        <v>1038</v>
      </c>
      <c r="E50" s="91" t="s">
        <v>1624</v>
      </c>
      <c r="F50" s="91" t="s">
        <v>1624</v>
      </c>
      <c r="G50" t="s">
        <v>994</v>
      </c>
      <c r="H50" t="s">
        <v>994</v>
      </c>
      <c r="I50" s="201" t="s">
        <v>480</v>
      </c>
      <c r="J50" s="201" t="s">
        <v>480</v>
      </c>
      <c r="K50" s="92" t="s">
        <v>997</v>
      </c>
      <c r="L50" s="99">
        <v>340</v>
      </c>
      <c r="O50" s="89" t="s">
        <v>1479</v>
      </c>
      <c r="P50" s="89" t="s">
        <v>1479</v>
      </c>
      <c r="Q50" s="196" t="s">
        <v>1254</v>
      </c>
      <c r="R50" s="196" t="s">
        <v>1254</v>
      </c>
      <c r="W50" s="204">
        <v>0</v>
      </c>
      <c r="X50" s="205">
        <v>1</v>
      </c>
      <c r="Y50" s="205">
        <v>1</v>
      </c>
      <c r="Z50" s="205">
        <v>1</v>
      </c>
      <c r="AA50" s="205">
        <v>1</v>
      </c>
      <c r="AB50" s="205">
        <v>1</v>
      </c>
      <c r="AC50" s="197"/>
      <c r="AD50" s="204">
        <v>0</v>
      </c>
      <c r="AE50" s="197">
        <v>1</v>
      </c>
      <c r="AF50" s="197">
        <v>1</v>
      </c>
      <c r="AG50" s="197">
        <v>1</v>
      </c>
      <c r="AH50" s="197">
        <v>1</v>
      </c>
      <c r="AI50" s="197">
        <v>1</v>
      </c>
      <c r="AJ50" s="197"/>
      <c r="AK50" s="206"/>
      <c r="AL50" s="206"/>
      <c r="AM50" s="207">
        <v>1</v>
      </c>
      <c r="AN50" s="207">
        <v>1</v>
      </c>
      <c r="AO50" s="207"/>
      <c r="AP50" s="197">
        <v>1</v>
      </c>
      <c r="AQ50" s="197">
        <v>11</v>
      </c>
      <c r="AT50" s="197">
        <v>3</v>
      </c>
      <c r="AU50" s="197">
        <v>2</v>
      </c>
      <c r="AV50" s="208">
        <v>0</v>
      </c>
      <c r="AW50" s="209">
        <v>8.99</v>
      </c>
      <c r="AX50" s="209">
        <v>0</v>
      </c>
      <c r="AY50" s="209"/>
      <c r="AZ50" s="209"/>
      <c r="BA50" s="198" t="s">
        <v>985</v>
      </c>
      <c r="BB50" s="197"/>
      <c r="BC50" s="210">
        <v>83</v>
      </c>
      <c r="BD50" s="211">
        <v>65409830</v>
      </c>
      <c r="BE50" s="210">
        <v>7</v>
      </c>
      <c r="BF50" s="210">
        <v>97</v>
      </c>
      <c r="BK50" s="212">
        <v>10000</v>
      </c>
      <c r="BL50" s="213"/>
      <c r="BM50" s="213">
        <v>42121</v>
      </c>
      <c r="BN50" s="213">
        <v>54788</v>
      </c>
      <c r="BO50" s="197"/>
      <c r="BP50" s="198" t="s">
        <v>987</v>
      </c>
      <c r="BQ50" s="198" t="s">
        <v>987</v>
      </c>
      <c r="BT50" t="s">
        <v>103</v>
      </c>
      <c r="BW50" s="63" t="s">
        <v>90</v>
      </c>
      <c r="BY50" s="63" t="s">
        <v>986</v>
      </c>
      <c r="BZ50" s="63" t="s">
        <v>986</v>
      </c>
      <c r="CH50" s="63">
        <v>1</v>
      </c>
      <c r="CI50" s="63">
        <v>1</v>
      </c>
      <c r="CJ50" s="63">
        <v>1</v>
      </c>
      <c r="CK50" t="s">
        <v>994</v>
      </c>
      <c r="CL50" s="63" t="s">
        <v>986</v>
      </c>
      <c r="CM50" s="63" t="s">
        <v>985</v>
      </c>
      <c r="CN50" s="63" t="s">
        <v>986</v>
      </c>
      <c r="CO50" s="63" t="s">
        <v>986</v>
      </c>
      <c r="CP50" s="63" t="s">
        <v>986</v>
      </c>
      <c r="CQ50" s="63" t="s">
        <v>480</v>
      </c>
      <c r="CR50" s="63" t="s">
        <v>986</v>
      </c>
      <c r="CS50" s="63" t="s">
        <v>985</v>
      </c>
      <c r="CT50" s="63" t="s">
        <v>985</v>
      </c>
      <c r="CU50" s="63" t="s">
        <v>985</v>
      </c>
      <c r="CV50" s="63">
        <v>120</v>
      </c>
      <c r="CW50" s="63">
        <v>200</v>
      </c>
      <c r="CX50" s="63">
        <v>200</v>
      </c>
      <c r="CY50" s="63">
        <v>-18</v>
      </c>
      <c r="CZ50" s="63">
        <v>-18</v>
      </c>
      <c r="DA50" s="63">
        <v>-18</v>
      </c>
      <c r="DB50" s="63">
        <v>-18</v>
      </c>
      <c r="DC50" s="63">
        <v>1</v>
      </c>
      <c r="DD50" s="63">
        <v>83</v>
      </c>
      <c r="DE50" s="63" t="s">
        <v>988</v>
      </c>
      <c r="DF50" s="63" t="s">
        <v>985</v>
      </c>
    </row>
    <row r="51" spans="2:114">
      <c r="B51" s="63" t="s">
        <v>1039</v>
      </c>
      <c r="C51">
        <v>7</v>
      </c>
      <c r="D51" s="91" t="s">
        <v>1039</v>
      </c>
      <c r="E51" s="91" t="s">
        <v>1625</v>
      </c>
      <c r="F51" s="91" t="s">
        <v>1625</v>
      </c>
      <c r="G51" t="s">
        <v>992</v>
      </c>
      <c r="H51" t="s">
        <v>992</v>
      </c>
      <c r="I51" s="201" t="s">
        <v>480</v>
      </c>
      <c r="J51" s="201" t="s">
        <v>480</v>
      </c>
      <c r="K51" s="92" t="s">
        <v>997</v>
      </c>
      <c r="L51" s="99">
        <v>400</v>
      </c>
      <c r="O51" s="89" t="s">
        <v>1498</v>
      </c>
      <c r="P51" s="89" t="s">
        <v>1498</v>
      </c>
      <c r="Q51" s="89" t="s">
        <v>1255</v>
      </c>
      <c r="R51" s="89" t="s">
        <v>1255</v>
      </c>
      <c r="W51" s="204">
        <v>0</v>
      </c>
      <c r="X51" s="205">
        <v>1</v>
      </c>
      <c r="Y51" s="205">
        <v>1</v>
      </c>
      <c r="Z51" s="205">
        <v>1</v>
      </c>
      <c r="AA51" s="205">
        <v>1</v>
      </c>
      <c r="AB51" s="205">
        <v>1</v>
      </c>
      <c r="AC51" s="197"/>
      <c r="AD51" s="204">
        <v>0</v>
      </c>
      <c r="AE51" s="197">
        <v>1</v>
      </c>
      <c r="AF51" s="197">
        <v>1</v>
      </c>
      <c r="AG51" s="197">
        <v>1</v>
      </c>
      <c r="AH51" s="197">
        <v>1</v>
      </c>
      <c r="AI51" s="197">
        <v>1</v>
      </c>
      <c r="AJ51" s="197"/>
      <c r="AK51" s="206"/>
      <c r="AL51" s="206"/>
      <c r="AM51" s="207">
        <v>1</v>
      </c>
      <c r="AN51" s="207">
        <v>1</v>
      </c>
      <c r="AO51" s="207"/>
      <c r="AP51" s="197">
        <v>1</v>
      </c>
      <c r="AQ51" s="197">
        <v>11</v>
      </c>
      <c r="AT51" s="197">
        <v>3</v>
      </c>
      <c r="AU51" s="197">
        <v>2</v>
      </c>
      <c r="AV51" s="208">
        <v>0</v>
      </c>
      <c r="AW51" s="209">
        <v>2.99</v>
      </c>
      <c r="AX51" s="209">
        <v>0</v>
      </c>
      <c r="AY51" s="209"/>
      <c r="AZ51" s="209"/>
      <c r="BA51" s="198" t="s">
        <v>985</v>
      </c>
      <c r="BB51" s="197"/>
      <c r="BC51" s="210">
        <v>83</v>
      </c>
      <c r="BD51" s="211">
        <v>65409830</v>
      </c>
      <c r="BE51" s="210">
        <v>7</v>
      </c>
      <c r="BF51" s="210">
        <v>97</v>
      </c>
      <c r="BK51" s="212">
        <v>10000</v>
      </c>
      <c r="BL51" s="213"/>
      <c r="BM51" s="213">
        <v>42121</v>
      </c>
      <c r="BN51" s="213">
        <v>54788</v>
      </c>
      <c r="BO51" s="197"/>
      <c r="BP51" s="198" t="s">
        <v>987</v>
      </c>
      <c r="BQ51" s="198" t="s">
        <v>987</v>
      </c>
      <c r="BT51" t="s">
        <v>456</v>
      </c>
      <c r="BW51" s="63" t="s">
        <v>90</v>
      </c>
      <c r="BY51" s="63" t="s">
        <v>986</v>
      </c>
      <c r="BZ51" s="63" t="s">
        <v>986</v>
      </c>
      <c r="CH51" s="63">
        <v>1</v>
      </c>
      <c r="CI51" s="63">
        <v>1</v>
      </c>
      <c r="CJ51" s="63">
        <v>1</v>
      </c>
      <c r="CK51" t="s">
        <v>992</v>
      </c>
      <c r="CL51" s="63" t="s">
        <v>986</v>
      </c>
      <c r="CM51" s="63" t="s">
        <v>985</v>
      </c>
      <c r="CN51" s="63" t="s">
        <v>986</v>
      </c>
      <c r="CO51" s="63" t="s">
        <v>986</v>
      </c>
      <c r="CP51" s="63" t="s">
        <v>986</v>
      </c>
      <c r="CQ51" s="63" t="s">
        <v>480</v>
      </c>
      <c r="CR51" s="63" t="s">
        <v>986</v>
      </c>
      <c r="CS51" s="63" t="s">
        <v>985</v>
      </c>
      <c r="CT51" s="63" t="s">
        <v>985</v>
      </c>
      <c r="CU51" s="63" t="s">
        <v>985</v>
      </c>
      <c r="CV51" s="63">
        <v>120</v>
      </c>
      <c r="CW51" s="63">
        <v>200</v>
      </c>
      <c r="CX51" s="63">
        <v>200</v>
      </c>
      <c r="CY51" s="63">
        <v>-18</v>
      </c>
      <c r="CZ51" s="63">
        <v>-18</v>
      </c>
      <c r="DA51" s="63">
        <v>-18</v>
      </c>
      <c r="DB51" s="63">
        <v>-18</v>
      </c>
      <c r="DC51" s="63">
        <v>1</v>
      </c>
      <c r="DD51" s="63">
        <v>83</v>
      </c>
      <c r="DE51" s="63" t="s">
        <v>988</v>
      </c>
      <c r="DF51" s="63" t="s">
        <v>985</v>
      </c>
    </row>
    <row r="52" spans="2:114" s="230" customFormat="1">
      <c r="B52" s="230" t="s">
        <v>1040</v>
      </c>
      <c r="C52">
        <v>2</v>
      </c>
      <c r="D52" s="91" t="s">
        <v>1040</v>
      </c>
      <c r="E52" s="91" t="s">
        <v>1626</v>
      </c>
      <c r="F52" s="91" t="s">
        <v>1626</v>
      </c>
      <c r="G52" t="s">
        <v>1444</v>
      </c>
      <c r="H52" t="s">
        <v>1444</v>
      </c>
      <c r="I52" s="201" t="s">
        <v>480</v>
      </c>
      <c r="J52" s="201" t="s">
        <v>480</v>
      </c>
      <c r="K52" s="92" t="s">
        <v>997</v>
      </c>
      <c r="L52" s="99">
        <v>140</v>
      </c>
      <c r="M52" s="89"/>
      <c r="N52" s="89"/>
      <c r="O52" s="89" t="s">
        <v>1499</v>
      </c>
      <c r="P52" s="89" t="s">
        <v>1499</v>
      </c>
      <c r="Q52" s="89" t="s">
        <v>1256</v>
      </c>
      <c r="R52" s="89" t="s">
        <v>1256</v>
      </c>
      <c r="S52" s="63"/>
      <c r="T52" s="89"/>
      <c r="U52" s="89"/>
      <c r="V52" s="200"/>
      <c r="W52" s="204">
        <v>0</v>
      </c>
      <c r="X52" s="205">
        <v>1</v>
      </c>
      <c r="Y52" s="205">
        <v>1</v>
      </c>
      <c r="Z52" s="205">
        <v>1</v>
      </c>
      <c r="AA52" s="205">
        <v>1</v>
      </c>
      <c r="AB52" s="205">
        <v>1</v>
      </c>
      <c r="AC52" s="197"/>
      <c r="AD52" s="204">
        <v>0</v>
      </c>
      <c r="AE52" s="197">
        <v>1</v>
      </c>
      <c r="AF52" s="197">
        <v>1</v>
      </c>
      <c r="AG52" s="197">
        <v>1</v>
      </c>
      <c r="AH52" s="197">
        <v>1</v>
      </c>
      <c r="AI52" s="197">
        <v>1</v>
      </c>
      <c r="AJ52" s="197"/>
      <c r="AK52" s="206"/>
      <c r="AL52" s="206"/>
      <c r="AM52" s="207">
        <v>1</v>
      </c>
      <c r="AN52" s="207">
        <v>1</v>
      </c>
      <c r="AO52" s="207"/>
      <c r="AP52" s="197">
        <v>1</v>
      </c>
      <c r="AQ52" s="197">
        <v>11</v>
      </c>
      <c r="AR52" s="63"/>
      <c r="AS52" s="63"/>
      <c r="AT52" s="197">
        <v>3</v>
      </c>
      <c r="AU52" s="197">
        <v>2</v>
      </c>
      <c r="AV52" s="208">
        <v>0</v>
      </c>
      <c r="AW52" s="209">
        <v>2.99</v>
      </c>
      <c r="AX52" s="209">
        <v>0</v>
      </c>
      <c r="AY52" s="209"/>
      <c r="AZ52" s="209"/>
      <c r="BA52" s="198" t="s">
        <v>985</v>
      </c>
      <c r="BB52" s="197"/>
      <c r="BC52" s="210">
        <v>83</v>
      </c>
      <c r="BD52" s="211">
        <v>65409830</v>
      </c>
      <c r="BE52" s="210">
        <v>7</v>
      </c>
      <c r="BF52" s="210">
        <v>97</v>
      </c>
      <c r="BG52" s="70"/>
      <c r="BH52" s="71"/>
      <c r="BI52" s="72"/>
      <c r="BJ52" s="72"/>
      <c r="BK52" s="212">
        <v>10000</v>
      </c>
      <c r="BL52" s="213"/>
      <c r="BM52" s="213">
        <v>42121</v>
      </c>
      <c r="BN52" s="213">
        <v>54788</v>
      </c>
      <c r="BO52" s="197"/>
      <c r="BP52" s="198" t="s">
        <v>987</v>
      </c>
      <c r="BQ52" s="198" t="s">
        <v>987</v>
      </c>
      <c r="BR52" s="63"/>
      <c r="BS52" s="63"/>
      <c r="BT52" t="s">
        <v>127</v>
      </c>
      <c r="BU52" s="63"/>
      <c r="BV52" s="63"/>
      <c r="BW52" s="63" t="s">
        <v>90</v>
      </c>
      <c r="BX52" s="89"/>
      <c r="BY52" s="63" t="s">
        <v>986</v>
      </c>
      <c r="BZ52" s="63" t="s">
        <v>986</v>
      </c>
      <c r="CA52" s="63"/>
      <c r="CB52" s="63"/>
      <c r="CC52" s="89"/>
      <c r="CD52" s="89"/>
      <c r="CE52" s="72"/>
      <c r="CF52" s="63"/>
      <c r="CG52" s="63"/>
      <c r="CH52" s="63">
        <v>1</v>
      </c>
      <c r="CI52" s="63">
        <v>1</v>
      </c>
      <c r="CJ52" s="63">
        <v>1</v>
      </c>
      <c r="CK52" t="s">
        <v>1444</v>
      </c>
      <c r="CL52" s="63" t="s">
        <v>986</v>
      </c>
      <c r="CM52" s="63" t="s">
        <v>985</v>
      </c>
      <c r="CN52" s="63" t="s">
        <v>986</v>
      </c>
      <c r="CO52" s="63" t="s">
        <v>986</v>
      </c>
      <c r="CP52" s="63" t="s">
        <v>986</v>
      </c>
      <c r="CQ52" s="63" t="s">
        <v>480</v>
      </c>
      <c r="CR52" s="63" t="s">
        <v>986</v>
      </c>
      <c r="CS52" s="63" t="s">
        <v>985</v>
      </c>
      <c r="CT52" s="63" t="s">
        <v>985</v>
      </c>
      <c r="CU52" s="63" t="s">
        <v>985</v>
      </c>
      <c r="CV52" s="63">
        <v>120</v>
      </c>
      <c r="CW52" s="63">
        <v>200</v>
      </c>
      <c r="CX52" s="63">
        <v>200</v>
      </c>
      <c r="CY52" s="63">
        <v>-18</v>
      </c>
      <c r="CZ52" s="63">
        <v>-18</v>
      </c>
      <c r="DA52" s="63">
        <v>-18</v>
      </c>
      <c r="DB52" s="63">
        <v>-18</v>
      </c>
      <c r="DC52" s="63">
        <v>1</v>
      </c>
      <c r="DD52" s="63">
        <v>83</v>
      </c>
      <c r="DE52" s="63" t="s">
        <v>988</v>
      </c>
      <c r="DF52" s="63" t="s">
        <v>985</v>
      </c>
      <c r="DG52" s="92"/>
      <c r="DH52" s="92"/>
      <c r="DI52" s="191"/>
      <c r="DJ52" s="192"/>
    </row>
    <row r="53" spans="2:114" s="197" customFormat="1">
      <c r="B53" s="197" t="s">
        <v>1041</v>
      </c>
      <c r="C53">
        <v>8</v>
      </c>
      <c r="D53" s="91" t="s">
        <v>1041</v>
      </c>
      <c r="E53" s="91" t="s">
        <v>1627</v>
      </c>
      <c r="F53" s="91" t="s">
        <v>1627</v>
      </c>
      <c r="G53" t="s">
        <v>1444</v>
      </c>
      <c r="H53" t="s">
        <v>1444</v>
      </c>
      <c r="I53" s="201" t="s">
        <v>480</v>
      </c>
      <c r="J53" s="201" t="s">
        <v>480</v>
      </c>
      <c r="K53" s="92" t="s">
        <v>997</v>
      </c>
      <c r="L53" s="99">
        <v>140</v>
      </c>
      <c r="M53" s="89"/>
      <c r="N53" s="89"/>
      <c r="O53" s="89" t="s">
        <v>1499</v>
      </c>
      <c r="P53" s="89" t="s">
        <v>1499</v>
      </c>
      <c r="Q53" s="89" t="s">
        <v>1257</v>
      </c>
      <c r="R53" s="89" t="s">
        <v>1257</v>
      </c>
      <c r="S53" s="63"/>
      <c r="T53" s="89"/>
      <c r="U53" s="89"/>
      <c r="V53" s="200"/>
      <c r="W53" s="204">
        <v>0</v>
      </c>
      <c r="X53" s="205">
        <v>1</v>
      </c>
      <c r="Y53" s="205">
        <v>1</v>
      </c>
      <c r="Z53" s="205">
        <v>1</v>
      </c>
      <c r="AA53" s="205">
        <v>1</v>
      </c>
      <c r="AB53" s="205">
        <v>1</v>
      </c>
      <c r="AD53" s="204">
        <v>0</v>
      </c>
      <c r="AE53" s="197">
        <v>1</v>
      </c>
      <c r="AF53" s="197">
        <v>1</v>
      </c>
      <c r="AG53" s="197">
        <v>1</v>
      </c>
      <c r="AH53" s="197">
        <v>1</v>
      </c>
      <c r="AI53" s="197">
        <v>1</v>
      </c>
      <c r="AK53" s="206"/>
      <c r="AL53" s="206"/>
      <c r="AM53" s="207">
        <v>1</v>
      </c>
      <c r="AN53" s="207">
        <v>1</v>
      </c>
      <c r="AO53" s="207"/>
      <c r="AP53" s="197">
        <v>1</v>
      </c>
      <c r="AQ53" s="197">
        <v>11</v>
      </c>
      <c r="AR53" s="63"/>
      <c r="AS53" s="63"/>
      <c r="AT53" s="197">
        <v>3</v>
      </c>
      <c r="AU53" s="197">
        <v>2</v>
      </c>
      <c r="AV53" s="208">
        <v>0</v>
      </c>
      <c r="AW53" s="209">
        <v>2.99</v>
      </c>
      <c r="AX53" s="209">
        <v>0</v>
      </c>
      <c r="AY53" s="209"/>
      <c r="AZ53" s="209"/>
      <c r="BA53" s="198" t="s">
        <v>985</v>
      </c>
      <c r="BC53" s="210">
        <v>83</v>
      </c>
      <c r="BD53" s="211">
        <v>65409830</v>
      </c>
      <c r="BE53" s="210">
        <v>7</v>
      </c>
      <c r="BF53" s="210">
        <v>97</v>
      </c>
      <c r="BG53" s="70"/>
      <c r="BH53" s="71"/>
      <c r="BI53" s="72"/>
      <c r="BJ53" s="72"/>
      <c r="BK53" s="212">
        <v>10000</v>
      </c>
      <c r="BL53" s="213"/>
      <c r="BM53" s="213">
        <v>42121</v>
      </c>
      <c r="BN53" s="213">
        <v>54788</v>
      </c>
      <c r="BP53" s="198" t="s">
        <v>987</v>
      </c>
      <c r="BQ53" s="198" t="s">
        <v>987</v>
      </c>
      <c r="BR53" s="63"/>
      <c r="BS53" s="63"/>
      <c r="BT53" t="s">
        <v>208</v>
      </c>
      <c r="BU53" s="63"/>
      <c r="BV53" s="63"/>
      <c r="BW53" s="63" t="s">
        <v>90</v>
      </c>
      <c r="BX53" s="89"/>
      <c r="BY53" s="63" t="s">
        <v>986</v>
      </c>
      <c r="BZ53" s="63" t="s">
        <v>986</v>
      </c>
      <c r="CA53" s="63"/>
      <c r="CB53" s="63"/>
      <c r="CC53" s="89"/>
      <c r="CD53" s="89"/>
      <c r="CE53" s="72"/>
      <c r="CF53" s="63"/>
      <c r="CG53" s="63"/>
      <c r="CH53" s="63">
        <v>1</v>
      </c>
      <c r="CI53" s="63">
        <v>1</v>
      </c>
      <c r="CJ53" s="63">
        <v>1</v>
      </c>
      <c r="CK53" t="s">
        <v>1444</v>
      </c>
      <c r="CL53" s="63" t="s">
        <v>986</v>
      </c>
      <c r="CM53" s="63" t="s">
        <v>985</v>
      </c>
      <c r="CN53" s="63" t="s">
        <v>986</v>
      </c>
      <c r="CO53" s="63" t="s">
        <v>986</v>
      </c>
      <c r="CP53" s="63" t="s">
        <v>986</v>
      </c>
      <c r="CQ53" s="63" t="s">
        <v>480</v>
      </c>
      <c r="CR53" s="63" t="s">
        <v>986</v>
      </c>
      <c r="CS53" s="63" t="s">
        <v>985</v>
      </c>
      <c r="CT53" s="63" t="s">
        <v>985</v>
      </c>
      <c r="CU53" s="63" t="s">
        <v>985</v>
      </c>
      <c r="CV53" s="63">
        <v>120</v>
      </c>
      <c r="CW53" s="63">
        <v>200</v>
      </c>
      <c r="CX53" s="63">
        <v>200</v>
      </c>
      <c r="CY53" s="63">
        <v>-18</v>
      </c>
      <c r="CZ53" s="63">
        <v>-18</v>
      </c>
      <c r="DA53" s="63">
        <v>-18</v>
      </c>
      <c r="DB53" s="63">
        <v>-18</v>
      </c>
      <c r="DC53" s="63">
        <v>1</v>
      </c>
      <c r="DD53" s="63">
        <v>83</v>
      </c>
      <c r="DE53" s="63" t="s">
        <v>988</v>
      </c>
      <c r="DF53" s="63" t="s">
        <v>985</v>
      </c>
      <c r="DG53" s="92"/>
      <c r="DH53" s="92"/>
      <c r="DI53" s="191"/>
      <c r="DJ53" s="192"/>
    </row>
    <row r="54" spans="2:114">
      <c r="B54" s="63" t="s">
        <v>1206</v>
      </c>
      <c r="C54">
        <v>8</v>
      </c>
      <c r="D54" s="91" t="s">
        <v>1206</v>
      </c>
      <c r="E54" s="91" t="s">
        <v>1757</v>
      </c>
      <c r="F54" s="91" t="s">
        <v>1757</v>
      </c>
      <c r="G54" t="s">
        <v>1454</v>
      </c>
      <c r="H54" t="s">
        <v>1454</v>
      </c>
      <c r="I54" s="201" t="s">
        <v>480</v>
      </c>
      <c r="J54" s="201" t="s">
        <v>480</v>
      </c>
      <c r="K54" s="92" t="s">
        <v>997</v>
      </c>
      <c r="L54" s="99">
        <v>380</v>
      </c>
      <c r="O54" t="s">
        <v>1479</v>
      </c>
      <c r="P54" t="s">
        <v>1479</v>
      </c>
      <c r="Q54" s="89" t="s">
        <v>1412</v>
      </c>
      <c r="R54" s="89" t="s">
        <v>1412</v>
      </c>
      <c r="W54" s="204">
        <v>0</v>
      </c>
      <c r="X54" s="205">
        <v>1</v>
      </c>
      <c r="Y54" s="205">
        <v>1</v>
      </c>
      <c r="Z54" s="205">
        <v>1</v>
      </c>
      <c r="AA54" s="205">
        <v>1</v>
      </c>
      <c r="AB54" s="205">
        <v>1</v>
      </c>
      <c r="AC54" s="197"/>
      <c r="AD54" s="204">
        <v>0</v>
      </c>
      <c r="AE54" s="197">
        <v>1</v>
      </c>
      <c r="AF54" s="197">
        <v>1</v>
      </c>
      <c r="AG54" s="197">
        <v>1</v>
      </c>
      <c r="AH54" s="197">
        <v>1</v>
      </c>
      <c r="AI54" s="197">
        <v>1</v>
      </c>
      <c r="AJ54" s="197"/>
      <c r="AK54" s="206"/>
      <c r="AL54" s="206"/>
      <c r="AM54" s="207">
        <v>1</v>
      </c>
      <c r="AN54" s="207">
        <v>1</v>
      </c>
      <c r="AO54" s="207"/>
      <c r="AP54" s="197">
        <v>1</v>
      </c>
      <c r="AQ54" s="197">
        <v>11</v>
      </c>
      <c r="AT54" s="197">
        <v>3</v>
      </c>
      <c r="AU54" s="197">
        <v>2</v>
      </c>
      <c r="AV54" s="208">
        <v>0</v>
      </c>
      <c r="AW54" s="209">
        <v>5.99</v>
      </c>
      <c r="AX54" s="209">
        <v>0</v>
      </c>
      <c r="AY54" s="209"/>
      <c r="AZ54" s="209"/>
      <c r="BA54" s="198" t="s">
        <v>985</v>
      </c>
      <c r="BB54" s="197"/>
      <c r="BC54" s="210">
        <v>83</v>
      </c>
      <c r="BD54" s="211">
        <v>65409830</v>
      </c>
      <c r="BE54" s="210">
        <v>7</v>
      </c>
      <c r="BF54" s="210">
        <v>97</v>
      </c>
      <c r="BK54" s="212">
        <v>10000</v>
      </c>
      <c r="BL54" s="213"/>
      <c r="BM54" s="213">
        <v>42121</v>
      </c>
      <c r="BN54" s="213">
        <v>54788</v>
      </c>
      <c r="BO54" s="197"/>
      <c r="BP54" s="198" t="s">
        <v>987</v>
      </c>
      <c r="BQ54" s="198" t="s">
        <v>987</v>
      </c>
      <c r="BT54" t="s">
        <v>137</v>
      </c>
      <c r="BW54" s="63" t="s">
        <v>90</v>
      </c>
      <c r="BY54" s="63" t="s">
        <v>986</v>
      </c>
      <c r="BZ54" s="63" t="s">
        <v>986</v>
      </c>
      <c r="CH54" s="63">
        <v>1</v>
      </c>
      <c r="CI54" s="63">
        <v>1</v>
      </c>
      <c r="CJ54" s="63">
        <v>1</v>
      </c>
      <c r="CK54" t="s">
        <v>1454</v>
      </c>
      <c r="CL54" s="63" t="s">
        <v>986</v>
      </c>
      <c r="CM54" s="63" t="s">
        <v>985</v>
      </c>
      <c r="CN54" s="63" t="s">
        <v>986</v>
      </c>
      <c r="CO54" s="63" t="s">
        <v>986</v>
      </c>
      <c r="CP54" s="63" t="s">
        <v>986</v>
      </c>
      <c r="CQ54" s="63" t="s">
        <v>480</v>
      </c>
      <c r="CR54" s="63" t="s">
        <v>986</v>
      </c>
      <c r="CS54" s="63" t="s">
        <v>985</v>
      </c>
      <c r="CT54" s="63" t="s">
        <v>985</v>
      </c>
      <c r="CU54" s="63" t="s">
        <v>985</v>
      </c>
      <c r="CV54" s="63">
        <v>120</v>
      </c>
      <c r="CW54" s="63">
        <v>200</v>
      </c>
      <c r="CX54" s="63">
        <v>200</v>
      </c>
      <c r="CY54" s="63">
        <v>-18</v>
      </c>
      <c r="CZ54" s="63">
        <v>-18</v>
      </c>
      <c r="DA54" s="63">
        <v>-18</v>
      </c>
      <c r="DB54" s="63">
        <v>-18</v>
      </c>
      <c r="DC54" s="63">
        <v>1</v>
      </c>
      <c r="DD54" s="63">
        <v>83</v>
      </c>
      <c r="DE54" s="63" t="s">
        <v>988</v>
      </c>
      <c r="DF54" s="63" t="s">
        <v>985</v>
      </c>
    </row>
    <row r="55" spans="2:114">
      <c r="B55" s="63" t="s">
        <v>1206</v>
      </c>
      <c r="C55">
        <v>8</v>
      </c>
      <c r="D55" s="91" t="s">
        <v>1206</v>
      </c>
      <c r="E55" s="91" t="s">
        <v>1768</v>
      </c>
      <c r="F55" s="91" t="s">
        <v>1768</v>
      </c>
      <c r="G55" t="s">
        <v>1454</v>
      </c>
      <c r="H55" t="s">
        <v>1454</v>
      </c>
      <c r="I55" s="201" t="s">
        <v>480</v>
      </c>
      <c r="J55" s="201" t="s">
        <v>480</v>
      </c>
      <c r="K55" s="92" t="s">
        <v>997</v>
      </c>
      <c r="L55" s="99">
        <v>380</v>
      </c>
      <c r="O55" t="s">
        <v>1479</v>
      </c>
      <c r="P55" t="s">
        <v>1479</v>
      </c>
      <c r="Q55" s="89" t="s">
        <v>1424</v>
      </c>
      <c r="R55" s="89" t="s">
        <v>1424</v>
      </c>
      <c r="W55" s="204">
        <v>0</v>
      </c>
      <c r="X55" s="205">
        <v>1</v>
      </c>
      <c r="Y55" s="205">
        <v>1</v>
      </c>
      <c r="Z55" s="205">
        <v>1</v>
      </c>
      <c r="AA55" s="205">
        <v>1</v>
      </c>
      <c r="AB55" s="205">
        <v>1</v>
      </c>
      <c r="AC55" s="197"/>
      <c r="AD55" s="204">
        <v>0</v>
      </c>
      <c r="AE55" s="197">
        <v>1</v>
      </c>
      <c r="AF55" s="197">
        <v>1</v>
      </c>
      <c r="AG55" s="197">
        <v>1</v>
      </c>
      <c r="AH55" s="197">
        <v>1</v>
      </c>
      <c r="AI55" s="197">
        <v>1</v>
      </c>
      <c r="AJ55" s="197"/>
      <c r="AK55" s="206"/>
      <c r="AL55" s="206"/>
      <c r="AM55" s="207">
        <v>1</v>
      </c>
      <c r="AN55" s="207">
        <v>1</v>
      </c>
      <c r="AO55" s="207"/>
      <c r="AP55" s="197">
        <v>1</v>
      </c>
      <c r="AQ55" s="197">
        <v>11</v>
      </c>
      <c r="AT55" s="197">
        <v>3</v>
      </c>
      <c r="AU55" s="197">
        <v>2</v>
      </c>
      <c r="AV55" s="208">
        <v>0</v>
      </c>
      <c r="AW55" s="209">
        <v>5.99</v>
      </c>
      <c r="AX55" s="209">
        <v>0</v>
      </c>
      <c r="AY55" s="209"/>
      <c r="AZ55" s="209"/>
      <c r="BA55" s="198" t="s">
        <v>985</v>
      </c>
      <c r="BB55" s="197"/>
      <c r="BC55" s="210">
        <v>83</v>
      </c>
      <c r="BD55" s="211">
        <v>65409830</v>
      </c>
      <c r="BE55" s="210">
        <v>7</v>
      </c>
      <c r="BF55" s="210">
        <v>97</v>
      </c>
      <c r="BK55" s="212">
        <v>10000</v>
      </c>
      <c r="BL55" s="213"/>
      <c r="BM55" s="213">
        <v>42121</v>
      </c>
      <c r="BN55" s="213">
        <v>54788</v>
      </c>
      <c r="BO55" s="197"/>
      <c r="BP55" s="198" t="s">
        <v>987</v>
      </c>
      <c r="BQ55" s="198" t="s">
        <v>987</v>
      </c>
      <c r="BT55" t="s">
        <v>137</v>
      </c>
      <c r="BW55" s="63" t="s">
        <v>90</v>
      </c>
      <c r="BY55" s="63" t="s">
        <v>986</v>
      </c>
      <c r="BZ55" s="63" t="s">
        <v>986</v>
      </c>
      <c r="CH55" s="63">
        <v>1</v>
      </c>
      <c r="CI55" s="63">
        <v>1</v>
      </c>
      <c r="CJ55" s="63">
        <v>1</v>
      </c>
      <c r="CK55" t="s">
        <v>1454</v>
      </c>
      <c r="CL55" s="63" t="s">
        <v>986</v>
      </c>
      <c r="CM55" s="63" t="s">
        <v>985</v>
      </c>
      <c r="CN55" s="63" t="s">
        <v>986</v>
      </c>
      <c r="CO55" s="63" t="s">
        <v>986</v>
      </c>
      <c r="CP55" s="63" t="s">
        <v>986</v>
      </c>
      <c r="CQ55" s="63" t="s">
        <v>480</v>
      </c>
      <c r="CR55" s="63" t="s">
        <v>986</v>
      </c>
      <c r="CS55" s="63" t="s">
        <v>985</v>
      </c>
      <c r="CT55" s="63" t="s">
        <v>985</v>
      </c>
      <c r="CU55" s="63" t="s">
        <v>985</v>
      </c>
      <c r="CV55" s="63">
        <v>120</v>
      </c>
      <c r="CW55" s="63">
        <v>200</v>
      </c>
      <c r="CX55" s="63">
        <v>200</v>
      </c>
      <c r="CY55" s="63">
        <v>-18</v>
      </c>
      <c r="CZ55" s="63">
        <v>-18</v>
      </c>
      <c r="DA55" s="63">
        <v>-18</v>
      </c>
      <c r="DB55" s="63">
        <v>-18</v>
      </c>
      <c r="DC55" s="63">
        <v>1</v>
      </c>
      <c r="DD55" s="63">
        <v>83</v>
      </c>
      <c r="DE55" s="63" t="s">
        <v>988</v>
      </c>
      <c r="DF55" s="63" t="s">
        <v>985</v>
      </c>
    </row>
    <row r="56" spans="2:114">
      <c r="B56" s="63" t="s">
        <v>1207</v>
      </c>
      <c r="C56">
        <v>8</v>
      </c>
      <c r="D56" s="91" t="s">
        <v>1207</v>
      </c>
      <c r="E56" s="91" t="s">
        <v>1758</v>
      </c>
      <c r="F56" s="91" t="s">
        <v>1758</v>
      </c>
      <c r="G56" t="s">
        <v>992</v>
      </c>
      <c r="H56" t="s">
        <v>992</v>
      </c>
      <c r="I56" s="201" t="s">
        <v>480</v>
      </c>
      <c r="J56" s="201" t="s">
        <v>480</v>
      </c>
      <c r="K56" s="92" t="s">
        <v>997</v>
      </c>
      <c r="L56" s="99">
        <v>400</v>
      </c>
      <c r="O56" t="s">
        <v>1479</v>
      </c>
      <c r="P56" t="s">
        <v>1479</v>
      </c>
      <c r="Q56" s="196" t="s">
        <v>1434</v>
      </c>
      <c r="R56" s="196" t="s">
        <v>1434</v>
      </c>
      <c r="W56" s="204">
        <v>0</v>
      </c>
      <c r="X56" s="205">
        <v>1</v>
      </c>
      <c r="Y56" s="205">
        <v>1</v>
      </c>
      <c r="Z56" s="205">
        <v>1</v>
      </c>
      <c r="AA56" s="205">
        <v>1</v>
      </c>
      <c r="AB56" s="205">
        <v>1</v>
      </c>
      <c r="AC56" s="197"/>
      <c r="AD56" s="204">
        <v>0</v>
      </c>
      <c r="AE56" s="197">
        <v>1</v>
      </c>
      <c r="AF56" s="197">
        <v>1</v>
      </c>
      <c r="AG56" s="197">
        <v>1</v>
      </c>
      <c r="AH56" s="197">
        <v>1</v>
      </c>
      <c r="AI56" s="197">
        <v>1</v>
      </c>
      <c r="AJ56" s="197"/>
      <c r="AK56" s="206"/>
      <c r="AL56" s="206"/>
      <c r="AM56" s="207">
        <v>1</v>
      </c>
      <c r="AN56" s="207">
        <v>1</v>
      </c>
      <c r="AO56" s="207"/>
      <c r="AP56" s="197">
        <v>1</v>
      </c>
      <c r="AQ56" s="197">
        <v>11</v>
      </c>
      <c r="AT56" s="197">
        <v>3</v>
      </c>
      <c r="AU56" s="197">
        <v>2</v>
      </c>
      <c r="AV56" s="208">
        <v>0</v>
      </c>
      <c r="AW56" s="209">
        <v>10.99</v>
      </c>
      <c r="AX56" s="209">
        <v>0</v>
      </c>
      <c r="AY56" s="209"/>
      <c r="AZ56" s="209"/>
      <c r="BA56" s="198" t="s">
        <v>985</v>
      </c>
      <c r="BB56" s="197"/>
      <c r="BC56" s="210">
        <v>83</v>
      </c>
      <c r="BD56" s="211">
        <v>65409830</v>
      </c>
      <c r="BE56" s="210">
        <v>7</v>
      </c>
      <c r="BF56" s="210">
        <v>97</v>
      </c>
      <c r="BK56" s="212">
        <v>10000</v>
      </c>
      <c r="BL56" s="213"/>
      <c r="BM56" s="213">
        <v>42121</v>
      </c>
      <c r="BN56" s="213">
        <v>54788</v>
      </c>
      <c r="BO56" s="197"/>
      <c r="BP56" s="198" t="s">
        <v>987</v>
      </c>
      <c r="BQ56" s="198" t="s">
        <v>987</v>
      </c>
      <c r="BT56" t="s">
        <v>127</v>
      </c>
      <c r="BW56" s="63" t="s">
        <v>90</v>
      </c>
      <c r="BY56" s="63" t="s">
        <v>986</v>
      </c>
      <c r="BZ56" s="63" t="s">
        <v>986</v>
      </c>
      <c r="CH56" s="63">
        <v>1</v>
      </c>
      <c r="CI56" s="63">
        <v>1</v>
      </c>
      <c r="CJ56" s="63">
        <v>1</v>
      </c>
      <c r="CK56" t="s">
        <v>992</v>
      </c>
      <c r="CL56" s="63" t="s">
        <v>986</v>
      </c>
      <c r="CM56" s="63" t="s">
        <v>985</v>
      </c>
      <c r="CN56" s="63" t="s">
        <v>986</v>
      </c>
      <c r="CO56" s="63" t="s">
        <v>986</v>
      </c>
      <c r="CP56" s="63" t="s">
        <v>986</v>
      </c>
      <c r="CQ56" s="63" t="s">
        <v>480</v>
      </c>
      <c r="CR56" s="63" t="s">
        <v>986</v>
      </c>
      <c r="CS56" s="63" t="s">
        <v>985</v>
      </c>
      <c r="CT56" s="63" t="s">
        <v>985</v>
      </c>
      <c r="CU56" s="63" t="s">
        <v>985</v>
      </c>
      <c r="CV56" s="63">
        <v>120</v>
      </c>
      <c r="CW56" s="63">
        <v>200</v>
      </c>
      <c r="CX56" s="63">
        <v>200</v>
      </c>
      <c r="CY56" s="63">
        <v>-18</v>
      </c>
      <c r="CZ56" s="63">
        <v>-18</v>
      </c>
      <c r="DA56" s="63">
        <v>-18</v>
      </c>
      <c r="DB56" s="63">
        <v>-18</v>
      </c>
      <c r="DC56" s="63">
        <v>1</v>
      </c>
      <c r="DD56" s="63">
        <v>83</v>
      </c>
      <c r="DE56" s="63" t="s">
        <v>988</v>
      </c>
      <c r="DF56" s="63" t="s">
        <v>985</v>
      </c>
    </row>
    <row r="57" spans="2:114">
      <c r="B57" s="63" t="s">
        <v>1042</v>
      </c>
      <c r="C57" s="224">
        <v>2</v>
      </c>
      <c r="D57" s="225" t="s">
        <v>1042</v>
      </c>
      <c r="E57" s="225" t="s">
        <v>1628</v>
      </c>
      <c r="F57" s="225" t="s">
        <v>1628</v>
      </c>
      <c r="G57" s="224" t="s">
        <v>989</v>
      </c>
      <c r="H57" s="224" t="s">
        <v>989</v>
      </c>
      <c r="I57" s="226" t="s">
        <v>480</v>
      </c>
      <c r="J57" s="226" t="s">
        <v>480</v>
      </c>
      <c r="K57" s="227" t="s">
        <v>997</v>
      </c>
      <c r="L57" s="228">
        <v>680</v>
      </c>
      <c r="M57" s="229"/>
      <c r="N57" s="229"/>
      <c r="O57" s="229" t="s">
        <v>1500</v>
      </c>
      <c r="P57" s="229" t="s">
        <v>1500</v>
      </c>
      <c r="Q57" s="229" t="s">
        <v>1258</v>
      </c>
      <c r="R57" s="229" t="s">
        <v>1258</v>
      </c>
      <c r="S57" s="230"/>
      <c r="T57" s="229"/>
      <c r="U57" s="229"/>
      <c r="V57" s="231"/>
      <c r="W57" s="223">
        <v>0</v>
      </c>
      <c r="X57" s="232">
        <v>1</v>
      </c>
      <c r="Y57" s="232">
        <v>1</v>
      </c>
      <c r="Z57" s="232">
        <v>1</v>
      </c>
      <c r="AA57" s="232">
        <v>1</v>
      </c>
      <c r="AB57" s="232">
        <v>1</v>
      </c>
      <c r="AC57" s="230"/>
      <c r="AD57" s="223">
        <v>0</v>
      </c>
      <c r="AE57" s="230">
        <v>1</v>
      </c>
      <c r="AF57" s="230">
        <v>1</v>
      </c>
      <c r="AG57" s="230">
        <v>1</v>
      </c>
      <c r="AH57" s="230">
        <v>1</v>
      </c>
      <c r="AI57" s="230">
        <v>1</v>
      </c>
      <c r="AJ57" s="230"/>
      <c r="AK57" s="225"/>
      <c r="AL57" s="225"/>
      <c r="AM57" s="233">
        <v>1</v>
      </c>
      <c r="AN57" s="233">
        <v>1</v>
      </c>
      <c r="AO57" s="233"/>
      <c r="AP57" s="230">
        <v>1</v>
      </c>
      <c r="AQ57" s="230">
        <v>11</v>
      </c>
      <c r="AR57" s="230"/>
      <c r="AS57" s="230"/>
      <c r="AT57" s="230">
        <v>3</v>
      </c>
      <c r="AU57" s="230">
        <v>2</v>
      </c>
      <c r="AV57" s="234">
        <v>0</v>
      </c>
      <c r="AW57" s="235">
        <v>3.59</v>
      </c>
      <c r="AX57" s="235">
        <v>0</v>
      </c>
      <c r="AY57" s="235"/>
      <c r="AZ57" s="235"/>
      <c r="BA57" s="227" t="s">
        <v>985</v>
      </c>
      <c r="BB57" s="230"/>
      <c r="BC57" s="236">
        <v>83</v>
      </c>
      <c r="BD57" s="237">
        <v>65409830</v>
      </c>
      <c r="BE57" s="236">
        <v>7</v>
      </c>
      <c r="BF57" s="236">
        <v>97</v>
      </c>
      <c r="BG57" s="236"/>
      <c r="BH57" s="238"/>
      <c r="BI57" s="239"/>
      <c r="BJ57" s="239"/>
      <c r="BK57" s="240">
        <v>10000</v>
      </c>
      <c r="BL57" s="241"/>
      <c r="BM57" s="241">
        <v>42121</v>
      </c>
      <c r="BN57" s="241">
        <v>54788</v>
      </c>
      <c r="BO57" s="230"/>
      <c r="BP57" s="227" t="s">
        <v>987</v>
      </c>
      <c r="BQ57" s="227" t="s">
        <v>987</v>
      </c>
      <c r="BR57" s="230"/>
      <c r="BS57" s="230"/>
      <c r="BT57" s="224" t="s">
        <v>127</v>
      </c>
      <c r="BU57" s="230"/>
      <c r="BV57" s="230"/>
      <c r="BW57" s="230" t="s">
        <v>90</v>
      </c>
      <c r="BX57" s="229"/>
      <c r="BY57" s="230" t="s">
        <v>986</v>
      </c>
      <c r="BZ57" s="230" t="s">
        <v>986</v>
      </c>
      <c r="CA57" s="230"/>
      <c r="CB57" s="230"/>
      <c r="CC57" s="229"/>
      <c r="CD57" s="229"/>
      <c r="CE57" s="239"/>
      <c r="CF57" s="230"/>
      <c r="CG57" s="230"/>
      <c r="CH57" s="230">
        <v>1</v>
      </c>
      <c r="CI57" s="230">
        <v>1</v>
      </c>
      <c r="CJ57" s="230">
        <v>1</v>
      </c>
      <c r="CK57" s="224" t="s">
        <v>989</v>
      </c>
      <c r="CL57" s="230" t="s">
        <v>986</v>
      </c>
      <c r="CM57" s="230" t="s">
        <v>985</v>
      </c>
      <c r="CN57" s="230" t="s">
        <v>986</v>
      </c>
      <c r="CO57" s="230" t="s">
        <v>986</v>
      </c>
      <c r="CP57" s="230" t="s">
        <v>986</v>
      </c>
      <c r="CQ57" s="230" t="s">
        <v>480</v>
      </c>
      <c r="CR57" s="230" t="s">
        <v>986</v>
      </c>
      <c r="CS57" s="230" t="s">
        <v>985</v>
      </c>
      <c r="CT57" s="230" t="s">
        <v>985</v>
      </c>
      <c r="CU57" s="230" t="s">
        <v>985</v>
      </c>
      <c r="CV57" s="230">
        <v>120</v>
      </c>
      <c r="CW57" s="230">
        <v>200</v>
      </c>
      <c r="CX57" s="230">
        <v>200</v>
      </c>
      <c r="CY57" s="230">
        <v>-18</v>
      </c>
      <c r="CZ57" s="230">
        <v>-18</v>
      </c>
      <c r="DA57" s="230">
        <v>-18</v>
      </c>
      <c r="DB57" s="230">
        <v>-18</v>
      </c>
      <c r="DC57" s="230">
        <v>1</v>
      </c>
      <c r="DD57" s="230">
        <v>83</v>
      </c>
      <c r="DE57" s="230" t="s">
        <v>988</v>
      </c>
      <c r="DF57" s="230" t="s">
        <v>985</v>
      </c>
      <c r="DG57" s="227"/>
      <c r="DH57" s="227"/>
      <c r="DI57" s="242"/>
      <c r="DJ57" s="243"/>
    </row>
    <row r="58" spans="2:114">
      <c r="B58" s="63" t="s">
        <v>1776</v>
      </c>
      <c r="C58" s="203">
        <v>7</v>
      </c>
      <c r="D58" s="91" t="s">
        <v>1776</v>
      </c>
      <c r="E58" s="247" t="s">
        <v>1777</v>
      </c>
      <c r="F58" s="247" t="s">
        <v>1777</v>
      </c>
      <c r="G58" s="201" t="s">
        <v>1778</v>
      </c>
      <c r="H58" s="201" t="s">
        <v>1778</v>
      </c>
      <c r="I58" s="201" t="s">
        <v>295</v>
      </c>
      <c r="J58" s="201" t="s">
        <v>295</v>
      </c>
      <c r="K58" s="92" t="s">
        <v>295</v>
      </c>
      <c r="L58" s="99">
        <v>1</v>
      </c>
      <c r="O58" s="196" t="s">
        <v>1779</v>
      </c>
      <c r="P58" s="196" t="s">
        <v>1779</v>
      </c>
      <c r="Q58" s="196" t="s">
        <v>1780</v>
      </c>
      <c r="R58" s="196" t="s">
        <v>1780</v>
      </c>
      <c r="W58" s="204">
        <v>0</v>
      </c>
      <c r="X58" s="205">
        <v>1</v>
      </c>
      <c r="Y58" s="205">
        <v>1</v>
      </c>
      <c r="Z58" s="205">
        <v>1</v>
      </c>
      <c r="AA58" s="205">
        <v>1</v>
      </c>
      <c r="AB58" s="205">
        <v>1</v>
      </c>
      <c r="AC58" s="197"/>
      <c r="AD58" s="204">
        <v>0</v>
      </c>
      <c r="AE58" s="197">
        <v>1</v>
      </c>
      <c r="AF58" s="197">
        <v>1</v>
      </c>
      <c r="AG58" s="197">
        <v>1</v>
      </c>
      <c r="AH58" s="197">
        <v>1</v>
      </c>
      <c r="AI58" s="197">
        <v>1</v>
      </c>
      <c r="AJ58" s="197"/>
      <c r="AK58" s="206"/>
      <c r="AL58" s="206"/>
      <c r="AM58" s="207">
        <v>1</v>
      </c>
      <c r="AN58" s="207">
        <v>1</v>
      </c>
      <c r="AO58" s="207"/>
      <c r="AP58" s="197">
        <v>1</v>
      </c>
      <c r="AQ58" s="197">
        <v>11</v>
      </c>
      <c r="AR58" s="197"/>
      <c r="AS58" s="197"/>
      <c r="AT58" s="197">
        <v>3</v>
      </c>
      <c r="AU58" s="197">
        <v>2</v>
      </c>
      <c r="AV58" s="208">
        <v>0</v>
      </c>
      <c r="AW58" s="209">
        <v>26.39</v>
      </c>
      <c r="AX58" s="209">
        <v>0</v>
      </c>
      <c r="AY58" s="209"/>
      <c r="AZ58" s="209"/>
      <c r="BA58" s="198" t="s">
        <v>985</v>
      </c>
      <c r="BB58" s="197"/>
      <c r="BC58" s="210">
        <v>83</v>
      </c>
      <c r="BD58" s="211">
        <v>65409830</v>
      </c>
      <c r="BE58" s="210">
        <v>7</v>
      </c>
      <c r="BF58" s="210">
        <v>97</v>
      </c>
      <c r="BG58" s="210"/>
      <c r="BH58" s="248"/>
      <c r="BI58" s="220"/>
      <c r="BJ58" s="220"/>
      <c r="BK58" s="212">
        <v>10000</v>
      </c>
      <c r="BL58" s="213"/>
      <c r="BM58" s="213">
        <v>42121</v>
      </c>
      <c r="BN58" s="213">
        <v>54788</v>
      </c>
      <c r="BO58" s="197"/>
      <c r="BP58" s="198" t="s">
        <v>987</v>
      </c>
      <c r="BQ58" s="198" t="s">
        <v>987</v>
      </c>
      <c r="BR58" s="197"/>
      <c r="BS58" s="197"/>
      <c r="BT58" s="202" t="s">
        <v>439</v>
      </c>
      <c r="BW58" s="63" t="s">
        <v>90</v>
      </c>
      <c r="BY58" s="63" t="s">
        <v>986</v>
      </c>
      <c r="BZ58" s="63" t="s">
        <v>986</v>
      </c>
      <c r="CH58" s="63">
        <v>1</v>
      </c>
      <c r="CI58" s="63">
        <v>1</v>
      </c>
      <c r="CJ58" s="63">
        <v>1</v>
      </c>
      <c r="CK58" s="198" t="s">
        <v>1778</v>
      </c>
      <c r="CL58" s="63" t="s">
        <v>986</v>
      </c>
      <c r="CM58" s="63" t="s">
        <v>985</v>
      </c>
      <c r="CN58" s="63" t="s">
        <v>986</v>
      </c>
      <c r="CO58" s="63" t="s">
        <v>986</v>
      </c>
      <c r="CP58" s="63" t="s">
        <v>986</v>
      </c>
      <c r="CQ58" s="63" t="s">
        <v>295</v>
      </c>
      <c r="CR58" s="63" t="s">
        <v>986</v>
      </c>
      <c r="CS58" s="63" t="s">
        <v>986</v>
      </c>
      <c r="CT58" s="63" t="s">
        <v>985</v>
      </c>
      <c r="CU58" s="63" t="s">
        <v>985</v>
      </c>
      <c r="CV58" s="63">
        <v>120</v>
      </c>
      <c r="CW58" s="63">
        <v>200</v>
      </c>
      <c r="CX58" s="63">
        <v>200</v>
      </c>
      <c r="CY58" s="63">
        <v>-18</v>
      </c>
      <c r="CZ58" s="63">
        <v>-18</v>
      </c>
      <c r="DA58" s="63">
        <v>-18</v>
      </c>
      <c r="DB58" s="63">
        <v>-18</v>
      </c>
      <c r="DC58" s="63">
        <v>1</v>
      </c>
      <c r="DD58" s="63">
        <v>83</v>
      </c>
      <c r="DE58" s="63" t="s">
        <v>1775</v>
      </c>
      <c r="DF58" s="63" t="s">
        <v>986</v>
      </c>
    </row>
    <row r="59" spans="2:114">
      <c r="B59" s="63" t="s">
        <v>1043</v>
      </c>
      <c r="C59" s="224">
        <v>4</v>
      </c>
      <c r="D59" s="225" t="s">
        <v>1043</v>
      </c>
      <c r="E59" s="225" t="s">
        <v>1625</v>
      </c>
      <c r="F59" s="225" t="s">
        <v>1625</v>
      </c>
      <c r="G59" s="224" t="s">
        <v>992</v>
      </c>
      <c r="H59" s="224" t="s">
        <v>992</v>
      </c>
      <c r="I59" s="226" t="s">
        <v>480</v>
      </c>
      <c r="J59" s="226" t="s">
        <v>480</v>
      </c>
      <c r="K59" s="227" t="s">
        <v>997</v>
      </c>
      <c r="L59" s="228">
        <v>400</v>
      </c>
      <c r="M59" s="229"/>
      <c r="N59" s="229"/>
      <c r="O59" s="229" t="s">
        <v>1501</v>
      </c>
      <c r="P59" s="229" t="s">
        <v>1501</v>
      </c>
      <c r="Q59" s="229" t="s">
        <v>1259</v>
      </c>
      <c r="R59" s="229" t="s">
        <v>1259</v>
      </c>
      <c r="S59" s="230"/>
      <c r="T59" s="229"/>
      <c r="U59" s="229"/>
      <c r="V59" s="231"/>
      <c r="W59" s="223">
        <v>0</v>
      </c>
      <c r="X59" s="232">
        <v>1</v>
      </c>
      <c r="Y59" s="232">
        <v>1</v>
      </c>
      <c r="Z59" s="232">
        <v>1</v>
      </c>
      <c r="AA59" s="232">
        <v>1</v>
      </c>
      <c r="AB59" s="232">
        <v>1</v>
      </c>
      <c r="AC59" s="230"/>
      <c r="AD59" s="223">
        <v>0</v>
      </c>
      <c r="AE59" s="230">
        <v>1</v>
      </c>
      <c r="AF59" s="230">
        <v>1</v>
      </c>
      <c r="AG59" s="230">
        <v>1</v>
      </c>
      <c r="AH59" s="230">
        <v>1</v>
      </c>
      <c r="AI59" s="230">
        <v>1</v>
      </c>
      <c r="AJ59" s="230"/>
      <c r="AK59" s="225"/>
      <c r="AL59" s="225"/>
      <c r="AM59" s="233">
        <v>1</v>
      </c>
      <c r="AN59" s="233">
        <v>1</v>
      </c>
      <c r="AO59" s="233"/>
      <c r="AP59" s="230">
        <v>1</v>
      </c>
      <c r="AQ59" s="230">
        <v>11</v>
      </c>
      <c r="AR59" s="230"/>
      <c r="AS59" s="230"/>
      <c r="AT59" s="230">
        <v>3</v>
      </c>
      <c r="AU59" s="230">
        <v>2</v>
      </c>
      <c r="AV59" s="234">
        <v>0</v>
      </c>
      <c r="AW59" s="235">
        <v>2.29</v>
      </c>
      <c r="AX59" s="235">
        <v>0</v>
      </c>
      <c r="AY59" s="235"/>
      <c r="AZ59" s="235"/>
      <c r="BA59" s="227" t="s">
        <v>985</v>
      </c>
      <c r="BB59" s="230"/>
      <c r="BC59" s="236">
        <v>83</v>
      </c>
      <c r="BD59" s="237">
        <v>65409830</v>
      </c>
      <c r="BE59" s="236">
        <v>7</v>
      </c>
      <c r="BF59" s="236">
        <v>97</v>
      </c>
      <c r="BG59" s="236"/>
      <c r="BH59" s="238"/>
      <c r="BI59" s="239"/>
      <c r="BJ59" s="239"/>
      <c r="BK59" s="240">
        <v>10000</v>
      </c>
      <c r="BL59" s="241"/>
      <c r="BM59" s="241">
        <v>42121</v>
      </c>
      <c r="BN59" s="241">
        <v>54788</v>
      </c>
      <c r="BO59" s="230"/>
      <c r="BP59" s="227" t="s">
        <v>987</v>
      </c>
      <c r="BQ59" s="227" t="s">
        <v>987</v>
      </c>
      <c r="BR59" s="230"/>
      <c r="BS59" s="230"/>
      <c r="BT59" s="224" t="s">
        <v>127</v>
      </c>
      <c r="BU59" s="230"/>
      <c r="BV59" s="230"/>
      <c r="BW59" s="230" t="s">
        <v>90</v>
      </c>
      <c r="BX59" s="229"/>
      <c r="BY59" s="230" t="s">
        <v>986</v>
      </c>
      <c r="BZ59" s="230" t="s">
        <v>986</v>
      </c>
      <c r="CA59" s="230"/>
      <c r="CB59" s="230"/>
      <c r="CC59" s="229"/>
      <c r="CD59" s="229"/>
      <c r="CE59" s="239"/>
      <c r="CF59" s="230"/>
      <c r="CG59" s="230"/>
      <c r="CH59" s="230">
        <v>1</v>
      </c>
      <c r="CI59" s="230">
        <v>1</v>
      </c>
      <c r="CJ59" s="230">
        <v>1</v>
      </c>
      <c r="CK59" s="224" t="s">
        <v>992</v>
      </c>
      <c r="CL59" s="230" t="s">
        <v>986</v>
      </c>
      <c r="CM59" s="230" t="s">
        <v>985</v>
      </c>
      <c r="CN59" s="230" t="s">
        <v>986</v>
      </c>
      <c r="CO59" s="230" t="s">
        <v>986</v>
      </c>
      <c r="CP59" s="230" t="s">
        <v>986</v>
      </c>
      <c r="CQ59" s="230" t="s">
        <v>480</v>
      </c>
      <c r="CR59" s="230" t="s">
        <v>986</v>
      </c>
      <c r="CS59" s="230" t="s">
        <v>985</v>
      </c>
      <c r="CT59" s="230" t="s">
        <v>985</v>
      </c>
      <c r="CU59" s="230" t="s">
        <v>985</v>
      </c>
      <c r="CV59" s="230">
        <v>120</v>
      </c>
      <c r="CW59" s="230">
        <v>200</v>
      </c>
      <c r="CX59" s="230">
        <v>200</v>
      </c>
      <c r="CY59" s="230">
        <v>-18</v>
      </c>
      <c r="CZ59" s="230">
        <v>-18</v>
      </c>
      <c r="DA59" s="230">
        <v>-18</v>
      </c>
      <c r="DB59" s="230">
        <v>-18</v>
      </c>
      <c r="DC59" s="230">
        <v>1</v>
      </c>
      <c r="DD59" s="230">
        <v>83</v>
      </c>
      <c r="DE59" s="230" t="s">
        <v>988</v>
      </c>
      <c r="DF59" s="230" t="s">
        <v>985</v>
      </c>
      <c r="DG59" s="227"/>
      <c r="DH59" s="227"/>
      <c r="DI59" s="242"/>
      <c r="DJ59" s="243"/>
    </row>
    <row r="60" spans="2:114">
      <c r="B60" s="63" t="s">
        <v>1044</v>
      </c>
      <c r="C60" s="224">
        <v>5</v>
      </c>
      <c r="D60" s="225" t="s">
        <v>1044</v>
      </c>
      <c r="E60" s="225" t="s">
        <v>1630</v>
      </c>
      <c r="F60" s="225" t="s">
        <v>1630</v>
      </c>
      <c r="G60" s="224" t="s">
        <v>1445</v>
      </c>
      <c r="H60" s="224" t="s">
        <v>1445</v>
      </c>
      <c r="I60" s="226" t="s">
        <v>480</v>
      </c>
      <c r="J60" s="226" t="s">
        <v>480</v>
      </c>
      <c r="K60" s="227" t="s">
        <v>997</v>
      </c>
      <c r="L60" s="228">
        <v>350</v>
      </c>
      <c r="M60" s="229"/>
      <c r="N60" s="229"/>
      <c r="O60" s="229" t="s">
        <v>1502</v>
      </c>
      <c r="P60" s="229" t="s">
        <v>1502</v>
      </c>
      <c r="Q60" s="229" t="s">
        <v>1260</v>
      </c>
      <c r="R60" s="229" t="s">
        <v>1260</v>
      </c>
      <c r="S60" s="230"/>
      <c r="T60" s="229"/>
      <c r="U60" s="229"/>
      <c r="V60" s="231"/>
      <c r="W60" s="223">
        <v>0</v>
      </c>
      <c r="X60" s="232">
        <v>1</v>
      </c>
      <c r="Y60" s="232">
        <v>1</v>
      </c>
      <c r="Z60" s="232">
        <v>1</v>
      </c>
      <c r="AA60" s="232">
        <v>1</v>
      </c>
      <c r="AB60" s="232">
        <v>1</v>
      </c>
      <c r="AC60" s="230"/>
      <c r="AD60" s="223">
        <v>0</v>
      </c>
      <c r="AE60" s="230">
        <v>1</v>
      </c>
      <c r="AF60" s="230">
        <v>1</v>
      </c>
      <c r="AG60" s="230">
        <v>1</v>
      </c>
      <c r="AH60" s="230">
        <v>1</v>
      </c>
      <c r="AI60" s="230">
        <v>1</v>
      </c>
      <c r="AJ60" s="230"/>
      <c r="AK60" s="225"/>
      <c r="AL60" s="225"/>
      <c r="AM60" s="233">
        <v>1</v>
      </c>
      <c r="AN60" s="233">
        <v>1</v>
      </c>
      <c r="AO60" s="233"/>
      <c r="AP60" s="230">
        <v>1</v>
      </c>
      <c r="AQ60" s="230">
        <v>11</v>
      </c>
      <c r="AR60" s="230"/>
      <c r="AS60" s="230"/>
      <c r="AT60" s="230">
        <v>3</v>
      </c>
      <c r="AU60" s="230">
        <v>2</v>
      </c>
      <c r="AV60" s="234">
        <v>0</v>
      </c>
      <c r="AW60" s="235">
        <v>5.99</v>
      </c>
      <c r="AX60" s="235">
        <v>0</v>
      </c>
      <c r="AY60" s="235"/>
      <c r="AZ60" s="235"/>
      <c r="BA60" s="227" t="s">
        <v>985</v>
      </c>
      <c r="BB60" s="230"/>
      <c r="BC60" s="236">
        <v>83</v>
      </c>
      <c r="BD60" s="237">
        <v>65409830</v>
      </c>
      <c r="BE60" s="236">
        <v>7</v>
      </c>
      <c r="BF60" s="236">
        <v>97</v>
      </c>
      <c r="BG60" s="236"/>
      <c r="BH60" s="238"/>
      <c r="BI60" s="239"/>
      <c r="BJ60" s="239"/>
      <c r="BK60" s="240">
        <v>10000</v>
      </c>
      <c r="BL60" s="241"/>
      <c r="BM60" s="241">
        <v>42121</v>
      </c>
      <c r="BN60" s="241">
        <v>54788</v>
      </c>
      <c r="BO60" s="230"/>
      <c r="BP60" s="227" t="s">
        <v>987</v>
      </c>
      <c r="BQ60" s="227" t="s">
        <v>987</v>
      </c>
      <c r="BR60" s="230"/>
      <c r="BS60" s="230"/>
      <c r="BT60" s="224" t="s">
        <v>118</v>
      </c>
      <c r="BU60" s="230"/>
      <c r="BV60" s="230"/>
      <c r="BW60" s="230" t="s">
        <v>90</v>
      </c>
      <c r="BX60" s="229"/>
      <c r="BY60" s="230" t="s">
        <v>986</v>
      </c>
      <c r="BZ60" s="230" t="s">
        <v>986</v>
      </c>
      <c r="CA60" s="230"/>
      <c r="CB60" s="230"/>
      <c r="CC60" s="229"/>
      <c r="CD60" s="229"/>
      <c r="CE60" s="239"/>
      <c r="CF60" s="230"/>
      <c r="CG60" s="230"/>
      <c r="CH60" s="230">
        <v>1</v>
      </c>
      <c r="CI60" s="230">
        <v>1</v>
      </c>
      <c r="CJ60" s="230">
        <v>1</v>
      </c>
      <c r="CK60" s="224" t="s">
        <v>1445</v>
      </c>
      <c r="CL60" s="230" t="s">
        <v>986</v>
      </c>
      <c r="CM60" s="230" t="s">
        <v>985</v>
      </c>
      <c r="CN60" s="230" t="s">
        <v>986</v>
      </c>
      <c r="CO60" s="230" t="s">
        <v>986</v>
      </c>
      <c r="CP60" s="230" t="s">
        <v>986</v>
      </c>
      <c r="CQ60" s="230" t="s">
        <v>480</v>
      </c>
      <c r="CR60" s="230" t="s">
        <v>986</v>
      </c>
      <c r="CS60" s="230" t="s">
        <v>985</v>
      </c>
      <c r="CT60" s="230" t="s">
        <v>985</v>
      </c>
      <c r="CU60" s="230" t="s">
        <v>985</v>
      </c>
      <c r="CV60" s="230">
        <v>120</v>
      </c>
      <c r="CW60" s="230">
        <v>200</v>
      </c>
      <c r="CX60" s="230">
        <v>200</v>
      </c>
      <c r="CY60" s="230">
        <v>-18</v>
      </c>
      <c r="CZ60" s="230">
        <v>-18</v>
      </c>
      <c r="DA60" s="230">
        <v>-18</v>
      </c>
      <c r="DB60" s="230">
        <v>-18</v>
      </c>
      <c r="DC60" s="230">
        <v>1</v>
      </c>
      <c r="DD60" s="230">
        <v>83</v>
      </c>
      <c r="DE60" s="230" t="s">
        <v>988</v>
      </c>
      <c r="DF60" s="230" t="s">
        <v>985</v>
      </c>
      <c r="DG60" s="227"/>
      <c r="DH60" s="227"/>
      <c r="DI60" s="242"/>
      <c r="DJ60" s="243"/>
    </row>
    <row r="61" spans="2:114">
      <c r="B61" s="63" t="s">
        <v>1045</v>
      </c>
      <c r="C61">
        <v>8</v>
      </c>
      <c r="D61" s="91" t="s">
        <v>1045</v>
      </c>
      <c r="E61" s="91" t="s">
        <v>1629</v>
      </c>
      <c r="F61" s="91" t="s">
        <v>1629</v>
      </c>
      <c r="G61" t="s">
        <v>1446</v>
      </c>
      <c r="H61" t="s">
        <v>1446</v>
      </c>
      <c r="I61" s="201" t="s">
        <v>480</v>
      </c>
      <c r="J61" s="201" t="s">
        <v>480</v>
      </c>
      <c r="K61" s="92" t="s">
        <v>997</v>
      </c>
      <c r="L61" s="99">
        <v>550</v>
      </c>
      <c r="O61" s="89" t="s">
        <v>1503</v>
      </c>
      <c r="P61" s="89" t="s">
        <v>1503</v>
      </c>
      <c r="Q61" s="89" t="s">
        <v>1261</v>
      </c>
      <c r="R61" s="89" t="s">
        <v>1261</v>
      </c>
      <c r="W61" s="204">
        <v>0</v>
      </c>
      <c r="X61" s="205">
        <v>1</v>
      </c>
      <c r="Y61" s="205">
        <v>1</v>
      </c>
      <c r="Z61" s="205">
        <v>1</v>
      </c>
      <c r="AA61" s="205">
        <v>1</v>
      </c>
      <c r="AB61" s="205">
        <v>1</v>
      </c>
      <c r="AC61" s="197"/>
      <c r="AD61" s="204">
        <v>0</v>
      </c>
      <c r="AE61" s="197">
        <v>1</v>
      </c>
      <c r="AF61" s="197">
        <v>1</v>
      </c>
      <c r="AG61" s="197">
        <v>1</v>
      </c>
      <c r="AH61" s="197">
        <v>1</v>
      </c>
      <c r="AI61" s="197">
        <v>1</v>
      </c>
      <c r="AJ61" s="197"/>
      <c r="AK61" s="206"/>
      <c r="AL61" s="206"/>
      <c r="AM61" s="207">
        <v>1</v>
      </c>
      <c r="AN61" s="207">
        <v>1</v>
      </c>
      <c r="AO61" s="207"/>
      <c r="AP61" s="197">
        <v>1</v>
      </c>
      <c r="AQ61" s="197">
        <v>11</v>
      </c>
      <c r="AT61" s="197">
        <v>3</v>
      </c>
      <c r="AU61" s="197">
        <v>2</v>
      </c>
      <c r="AV61" s="208">
        <v>0</v>
      </c>
      <c r="AW61" s="209">
        <v>5.49</v>
      </c>
      <c r="AX61" s="209">
        <v>0</v>
      </c>
      <c r="AY61" s="209"/>
      <c r="AZ61" s="209"/>
      <c r="BA61" s="198" t="s">
        <v>985</v>
      </c>
      <c r="BB61" s="197"/>
      <c r="BC61" s="210">
        <v>83</v>
      </c>
      <c r="BD61" s="211">
        <v>65409830</v>
      </c>
      <c r="BE61" s="210">
        <v>7</v>
      </c>
      <c r="BF61" s="210">
        <v>97</v>
      </c>
      <c r="BK61" s="212">
        <v>10000</v>
      </c>
      <c r="BL61" s="213"/>
      <c r="BM61" s="213">
        <v>42121</v>
      </c>
      <c r="BN61" s="213">
        <v>54788</v>
      </c>
      <c r="BO61" s="197"/>
      <c r="BP61" s="198" t="s">
        <v>987</v>
      </c>
      <c r="BQ61" s="198" t="s">
        <v>987</v>
      </c>
      <c r="BT61" t="s">
        <v>118</v>
      </c>
      <c r="BW61" s="63" t="s">
        <v>90</v>
      </c>
      <c r="BY61" s="63" t="s">
        <v>986</v>
      </c>
      <c r="BZ61" s="63" t="s">
        <v>986</v>
      </c>
      <c r="CH61" s="63">
        <v>1</v>
      </c>
      <c r="CI61" s="63">
        <v>1</v>
      </c>
      <c r="CJ61" s="63">
        <v>1</v>
      </c>
      <c r="CK61" t="s">
        <v>1446</v>
      </c>
      <c r="CL61" s="63" t="s">
        <v>986</v>
      </c>
      <c r="CM61" s="63" t="s">
        <v>985</v>
      </c>
      <c r="CN61" s="63" t="s">
        <v>986</v>
      </c>
      <c r="CO61" s="63" t="s">
        <v>986</v>
      </c>
      <c r="CP61" s="63" t="s">
        <v>986</v>
      </c>
      <c r="CQ61" s="63" t="s">
        <v>480</v>
      </c>
      <c r="CR61" s="63" t="s">
        <v>986</v>
      </c>
      <c r="CS61" s="63" t="s">
        <v>985</v>
      </c>
      <c r="CT61" s="63" t="s">
        <v>985</v>
      </c>
      <c r="CU61" s="63" t="s">
        <v>985</v>
      </c>
      <c r="CV61" s="63">
        <v>120</v>
      </c>
      <c r="CW61" s="63">
        <v>200</v>
      </c>
      <c r="CX61" s="63">
        <v>200</v>
      </c>
      <c r="CY61" s="63">
        <v>-18</v>
      </c>
      <c r="CZ61" s="63">
        <v>-18</v>
      </c>
      <c r="DA61" s="63">
        <v>-18</v>
      </c>
      <c r="DB61" s="63">
        <v>-18</v>
      </c>
      <c r="DC61" s="63">
        <v>1</v>
      </c>
      <c r="DD61" s="63">
        <v>83</v>
      </c>
      <c r="DE61" s="63" t="s">
        <v>988</v>
      </c>
      <c r="DF61" s="63" t="s">
        <v>985</v>
      </c>
    </row>
    <row r="62" spans="2:114">
      <c r="B62" s="63" t="s">
        <v>1046</v>
      </c>
      <c r="C62" s="224">
        <v>4</v>
      </c>
      <c r="D62" s="225" t="s">
        <v>1046</v>
      </c>
      <c r="E62" s="225" t="s">
        <v>1631</v>
      </c>
      <c r="F62" s="225" t="s">
        <v>1631</v>
      </c>
      <c r="G62" s="224" t="s">
        <v>1447</v>
      </c>
      <c r="H62" s="224" t="s">
        <v>1447</v>
      </c>
      <c r="I62" s="226" t="s">
        <v>480</v>
      </c>
      <c r="J62" s="226" t="s">
        <v>480</v>
      </c>
      <c r="K62" s="227" t="s">
        <v>997</v>
      </c>
      <c r="L62" s="228">
        <v>519</v>
      </c>
      <c r="M62" s="229"/>
      <c r="N62" s="229"/>
      <c r="O62" s="229" t="s">
        <v>1504</v>
      </c>
      <c r="P62" s="229" t="s">
        <v>1504</v>
      </c>
      <c r="Q62" s="229" t="s">
        <v>1262</v>
      </c>
      <c r="R62" s="229" t="s">
        <v>1262</v>
      </c>
      <c r="S62" s="230"/>
      <c r="T62" s="229"/>
      <c r="U62" s="229"/>
      <c r="V62" s="231"/>
      <c r="W62" s="223">
        <v>0</v>
      </c>
      <c r="X62" s="232">
        <v>1</v>
      </c>
      <c r="Y62" s="232">
        <v>1</v>
      </c>
      <c r="Z62" s="232">
        <v>1</v>
      </c>
      <c r="AA62" s="232">
        <v>1</v>
      </c>
      <c r="AB62" s="232">
        <v>1</v>
      </c>
      <c r="AC62" s="230"/>
      <c r="AD62" s="223">
        <v>0</v>
      </c>
      <c r="AE62" s="230">
        <v>1</v>
      </c>
      <c r="AF62" s="230">
        <v>1</v>
      </c>
      <c r="AG62" s="230">
        <v>1</v>
      </c>
      <c r="AH62" s="230">
        <v>1</v>
      </c>
      <c r="AI62" s="230">
        <v>1</v>
      </c>
      <c r="AJ62" s="230"/>
      <c r="AK62" s="225"/>
      <c r="AL62" s="225"/>
      <c r="AM62" s="233">
        <v>1</v>
      </c>
      <c r="AN62" s="233">
        <v>1</v>
      </c>
      <c r="AO62" s="233"/>
      <c r="AP62" s="230">
        <v>1</v>
      </c>
      <c r="AQ62" s="230">
        <v>11</v>
      </c>
      <c r="AR62" s="230"/>
      <c r="AS62" s="230"/>
      <c r="AT62" s="230">
        <v>3</v>
      </c>
      <c r="AU62" s="230">
        <v>2</v>
      </c>
      <c r="AV62" s="234">
        <v>0</v>
      </c>
      <c r="AW62" s="235">
        <v>6.49</v>
      </c>
      <c r="AX62" s="235">
        <v>0</v>
      </c>
      <c r="AY62" s="235"/>
      <c r="AZ62" s="235"/>
      <c r="BA62" s="227" t="s">
        <v>985</v>
      </c>
      <c r="BB62" s="230"/>
      <c r="BC62" s="236">
        <v>83</v>
      </c>
      <c r="BD62" s="237">
        <v>65409830</v>
      </c>
      <c r="BE62" s="236">
        <v>7</v>
      </c>
      <c r="BF62" s="236">
        <v>97</v>
      </c>
      <c r="BG62" s="236"/>
      <c r="BH62" s="238"/>
      <c r="BI62" s="239"/>
      <c r="BJ62" s="239"/>
      <c r="BK62" s="240">
        <v>10000</v>
      </c>
      <c r="BL62" s="241"/>
      <c r="BM62" s="241">
        <v>42121</v>
      </c>
      <c r="BN62" s="241">
        <v>54788</v>
      </c>
      <c r="BO62" s="230"/>
      <c r="BP62" s="227" t="s">
        <v>987</v>
      </c>
      <c r="BQ62" s="227" t="s">
        <v>987</v>
      </c>
      <c r="BR62" s="230"/>
      <c r="BS62" s="230"/>
      <c r="BT62" s="224" t="s">
        <v>118</v>
      </c>
      <c r="BU62" s="230"/>
      <c r="BV62" s="230"/>
      <c r="BW62" s="230" t="s">
        <v>90</v>
      </c>
      <c r="BX62" s="229"/>
      <c r="BY62" s="230" t="s">
        <v>986</v>
      </c>
      <c r="BZ62" s="230" t="s">
        <v>986</v>
      </c>
      <c r="CA62" s="230"/>
      <c r="CB62" s="230"/>
      <c r="CC62" s="229"/>
      <c r="CD62" s="229"/>
      <c r="CE62" s="239"/>
      <c r="CF62" s="230"/>
      <c r="CG62" s="230"/>
      <c r="CH62" s="230">
        <v>1</v>
      </c>
      <c r="CI62" s="230">
        <v>1</v>
      </c>
      <c r="CJ62" s="230">
        <v>1</v>
      </c>
      <c r="CK62" s="224" t="s">
        <v>1447</v>
      </c>
      <c r="CL62" s="230" t="s">
        <v>986</v>
      </c>
      <c r="CM62" s="230" t="s">
        <v>985</v>
      </c>
      <c r="CN62" s="230" t="s">
        <v>986</v>
      </c>
      <c r="CO62" s="230" t="s">
        <v>986</v>
      </c>
      <c r="CP62" s="230" t="s">
        <v>986</v>
      </c>
      <c r="CQ62" s="230" t="s">
        <v>480</v>
      </c>
      <c r="CR62" s="230" t="s">
        <v>986</v>
      </c>
      <c r="CS62" s="230" t="s">
        <v>985</v>
      </c>
      <c r="CT62" s="230" t="s">
        <v>985</v>
      </c>
      <c r="CU62" s="230" t="s">
        <v>985</v>
      </c>
      <c r="CV62" s="230">
        <v>120</v>
      </c>
      <c r="CW62" s="230">
        <v>200</v>
      </c>
      <c r="CX62" s="230">
        <v>200</v>
      </c>
      <c r="CY62" s="230">
        <v>-18</v>
      </c>
      <c r="CZ62" s="230">
        <v>-18</v>
      </c>
      <c r="DA62" s="230">
        <v>-18</v>
      </c>
      <c r="DB62" s="230">
        <v>-18</v>
      </c>
      <c r="DC62" s="230">
        <v>1</v>
      </c>
      <c r="DD62" s="230">
        <v>83</v>
      </c>
      <c r="DE62" s="230" t="s">
        <v>988</v>
      </c>
      <c r="DF62" s="230" t="s">
        <v>985</v>
      </c>
      <c r="DG62" s="227"/>
      <c r="DH62" s="227"/>
      <c r="DI62" s="242"/>
      <c r="DJ62" s="243"/>
    </row>
    <row r="63" spans="2:114" s="230" customFormat="1">
      <c r="B63" s="230" t="s">
        <v>1047</v>
      </c>
      <c r="C63">
        <v>4</v>
      </c>
      <c r="D63" s="91" t="s">
        <v>1047</v>
      </c>
      <c r="E63" s="91" t="s">
        <v>1632</v>
      </c>
      <c r="F63" s="91" t="s">
        <v>1632</v>
      </c>
      <c r="G63" t="s">
        <v>1438</v>
      </c>
      <c r="H63" t="s">
        <v>1438</v>
      </c>
      <c r="I63" s="201" t="s">
        <v>480</v>
      </c>
      <c r="J63" s="201" t="s">
        <v>480</v>
      </c>
      <c r="K63" s="92" t="s">
        <v>997</v>
      </c>
      <c r="L63" s="99">
        <v>750</v>
      </c>
      <c r="M63" s="89"/>
      <c r="N63" s="89"/>
      <c r="O63" s="89" t="s">
        <v>1482</v>
      </c>
      <c r="P63" s="89" t="s">
        <v>1482</v>
      </c>
      <c r="Q63" s="89" t="s">
        <v>1263</v>
      </c>
      <c r="R63" s="89" t="s">
        <v>1263</v>
      </c>
      <c r="S63" s="63"/>
      <c r="T63" s="89"/>
      <c r="U63" s="89"/>
      <c r="V63" s="200"/>
      <c r="W63" s="204">
        <v>0</v>
      </c>
      <c r="X63" s="205">
        <v>1</v>
      </c>
      <c r="Y63" s="205">
        <v>1</v>
      </c>
      <c r="Z63" s="205">
        <v>1</v>
      </c>
      <c r="AA63" s="205">
        <v>1</v>
      </c>
      <c r="AB63" s="205">
        <v>1</v>
      </c>
      <c r="AC63" s="197"/>
      <c r="AD63" s="204">
        <v>0</v>
      </c>
      <c r="AE63" s="197">
        <v>1</v>
      </c>
      <c r="AF63" s="197">
        <v>1</v>
      </c>
      <c r="AG63" s="197">
        <v>1</v>
      </c>
      <c r="AH63" s="197">
        <v>1</v>
      </c>
      <c r="AI63" s="197">
        <v>1</v>
      </c>
      <c r="AJ63" s="197"/>
      <c r="AK63" s="206"/>
      <c r="AL63" s="206"/>
      <c r="AM63" s="207">
        <v>1</v>
      </c>
      <c r="AN63" s="207">
        <v>1</v>
      </c>
      <c r="AO63" s="207"/>
      <c r="AP63" s="197">
        <v>1</v>
      </c>
      <c r="AQ63" s="197">
        <v>11</v>
      </c>
      <c r="AR63" s="63"/>
      <c r="AS63" s="63"/>
      <c r="AT63" s="197">
        <v>3</v>
      </c>
      <c r="AU63" s="197">
        <v>2</v>
      </c>
      <c r="AV63" s="208">
        <v>0</v>
      </c>
      <c r="AW63" s="209">
        <v>2.99</v>
      </c>
      <c r="AX63" s="209">
        <v>0</v>
      </c>
      <c r="AY63" s="209"/>
      <c r="AZ63" s="209"/>
      <c r="BA63" s="198" t="s">
        <v>985</v>
      </c>
      <c r="BB63" s="197"/>
      <c r="BC63" s="210">
        <v>83</v>
      </c>
      <c r="BD63" s="211">
        <v>65409830</v>
      </c>
      <c r="BE63" s="210">
        <v>7</v>
      </c>
      <c r="BF63" s="210">
        <v>97</v>
      </c>
      <c r="BG63" s="70"/>
      <c r="BH63" s="71"/>
      <c r="BI63" s="72"/>
      <c r="BJ63" s="72"/>
      <c r="BK63" s="212">
        <v>10000</v>
      </c>
      <c r="BL63" s="213"/>
      <c r="BM63" s="213">
        <v>42121</v>
      </c>
      <c r="BN63" s="213">
        <v>54788</v>
      </c>
      <c r="BO63" s="197"/>
      <c r="BP63" s="198" t="s">
        <v>987</v>
      </c>
      <c r="BQ63" s="198" t="s">
        <v>987</v>
      </c>
      <c r="BR63" s="63"/>
      <c r="BS63" s="63"/>
      <c r="BT63" t="s">
        <v>233</v>
      </c>
      <c r="BU63" s="63"/>
      <c r="BV63" s="63"/>
      <c r="BW63" s="63" t="s">
        <v>90</v>
      </c>
      <c r="BX63" s="89"/>
      <c r="BY63" s="63" t="s">
        <v>986</v>
      </c>
      <c r="BZ63" s="63" t="s">
        <v>986</v>
      </c>
      <c r="CA63" s="63"/>
      <c r="CB63" s="63"/>
      <c r="CC63" s="89"/>
      <c r="CD63" s="89"/>
      <c r="CE63" s="72"/>
      <c r="CF63" s="63"/>
      <c r="CG63" s="63"/>
      <c r="CH63" s="63">
        <v>1</v>
      </c>
      <c r="CI63" s="63">
        <v>1</v>
      </c>
      <c r="CJ63" s="63">
        <v>1</v>
      </c>
      <c r="CK63" t="s">
        <v>1438</v>
      </c>
      <c r="CL63" s="63" t="s">
        <v>986</v>
      </c>
      <c r="CM63" s="63" t="s">
        <v>985</v>
      </c>
      <c r="CN63" s="63" t="s">
        <v>986</v>
      </c>
      <c r="CO63" s="63" t="s">
        <v>986</v>
      </c>
      <c r="CP63" s="63" t="s">
        <v>986</v>
      </c>
      <c r="CQ63" s="63" t="s">
        <v>480</v>
      </c>
      <c r="CR63" s="63" t="s">
        <v>986</v>
      </c>
      <c r="CS63" s="63" t="s">
        <v>985</v>
      </c>
      <c r="CT63" s="63" t="s">
        <v>985</v>
      </c>
      <c r="CU63" s="63" t="s">
        <v>985</v>
      </c>
      <c r="CV63" s="63">
        <v>120</v>
      </c>
      <c r="CW63" s="63">
        <v>200</v>
      </c>
      <c r="CX63" s="63">
        <v>200</v>
      </c>
      <c r="CY63" s="63">
        <v>-18</v>
      </c>
      <c r="CZ63" s="63">
        <v>-18</v>
      </c>
      <c r="DA63" s="63">
        <v>-18</v>
      </c>
      <c r="DB63" s="63">
        <v>-18</v>
      </c>
      <c r="DC63" s="63">
        <v>1</v>
      </c>
      <c r="DD63" s="63">
        <v>83</v>
      </c>
      <c r="DE63" s="63" t="s">
        <v>988</v>
      </c>
      <c r="DF63" s="63" t="s">
        <v>985</v>
      </c>
      <c r="DG63" s="92"/>
      <c r="DH63" s="92"/>
      <c r="DI63" s="191"/>
      <c r="DJ63" s="192"/>
    </row>
    <row r="64" spans="2:114">
      <c r="B64" s="63" t="s">
        <v>1048</v>
      </c>
      <c r="C64">
        <v>9</v>
      </c>
      <c r="D64" s="91" t="s">
        <v>1048</v>
      </c>
      <c r="E64" s="91" t="s">
        <v>1633</v>
      </c>
      <c r="F64" s="91" t="s">
        <v>1633</v>
      </c>
      <c r="G64" t="s">
        <v>1438</v>
      </c>
      <c r="H64" t="s">
        <v>1438</v>
      </c>
      <c r="I64" s="201" t="s">
        <v>480</v>
      </c>
      <c r="J64" s="201" t="s">
        <v>480</v>
      </c>
      <c r="K64" s="92" t="s">
        <v>997</v>
      </c>
      <c r="L64" s="99">
        <v>750</v>
      </c>
      <c r="O64" s="89" t="s">
        <v>1482</v>
      </c>
      <c r="P64" s="89" t="s">
        <v>1482</v>
      </c>
      <c r="Q64" s="89" t="s">
        <v>1264</v>
      </c>
      <c r="R64" s="89" t="s">
        <v>1264</v>
      </c>
      <c r="W64" s="204">
        <v>0</v>
      </c>
      <c r="X64" s="205">
        <v>1</v>
      </c>
      <c r="Y64" s="205">
        <v>1</v>
      </c>
      <c r="Z64" s="205">
        <v>1</v>
      </c>
      <c r="AA64" s="205">
        <v>1</v>
      </c>
      <c r="AB64" s="205">
        <v>1</v>
      </c>
      <c r="AC64" s="197"/>
      <c r="AD64" s="204">
        <v>0</v>
      </c>
      <c r="AE64" s="197">
        <v>1</v>
      </c>
      <c r="AF64" s="197">
        <v>1</v>
      </c>
      <c r="AG64" s="197">
        <v>1</v>
      </c>
      <c r="AH64" s="197">
        <v>1</v>
      </c>
      <c r="AI64" s="197">
        <v>1</v>
      </c>
      <c r="AJ64" s="197"/>
      <c r="AK64" s="206"/>
      <c r="AL64" s="206"/>
      <c r="AM64" s="207">
        <v>1</v>
      </c>
      <c r="AN64" s="207">
        <v>1</v>
      </c>
      <c r="AO64" s="207"/>
      <c r="AP64" s="197">
        <v>1</v>
      </c>
      <c r="AQ64" s="197">
        <v>11</v>
      </c>
      <c r="AT64" s="197">
        <v>3</v>
      </c>
      <c r="AU64" s="197">
        <v>2</v>
      </c>
      <c r="AV64" s="208">
        <v>0</v>
      </c>
      <c r="AW64" s="209">
        <v>3.29</v>
      </c>
      <c r="AX64" s="209">
        <v>0</v>
      </c>
      <c r="AY64" s="209"/>
      <c r="AZ64" s="209"/>
      <c r="BA64" s="198" t="s">
        <v>985</v>
      </c>
      <c r="BB64" s="197"/>
      <c r="BC64" s="210">
        <v>83</v>
      </c>
      <c r="BD64" s="211">
        <v>65409830</v>
      </c>
      <c r="BE64" s="210">
        <v>7</v>
      </c>
      <c r="BF64" s="210">
        <v>97</v>
      </c>
      <c r="BK64" s="212">
        <v>10000</v>
      </c>
      <c r="BL64" s="213"/>
      <c r="BM64" s="213">
        <v>42121</v>
      </c>
      <c r="BN64" s="213">
        <v>54788</v>
      </c>
      <c r="BO64" s="197"/>
      <c r="BP64" s="198" t="s">
        <v>987</v>
      </c>
      <c r="BQ64" s="198" t="s">
        <v>987</v>
      </c>
      <c r="BT64" t="s">
        <v>233</v>
      </c>
      <c r="BW64" s="63" t="s">
        <v>90</v>
      </c>
      <c r="BY64" s="63" t="s">
        <v>986</v>
      </c>
      <c r="BZ64" s="63" t="s">
        <v>986</v>
      </c>
      <c r="CH64" s="63">
        <v>1</v>
      </c>
      <c r="CI64" s="63">
        <v>1</v>
      </c>
      <c r="CJ64" s="63">
        <v>1</v>
      </c>
      <c r="CK64" t="s">
        <v>1438</v>
      </c>
      <c r="CL64" s="63" t="s">
        <v>986</v>
      </c>
      <c r="CM64" s="63" t="s">
        <v>985</v>
      </c>
      <c r="CN64" s="63" t="s">
        <v>986</v>
      </c>
      <c r="CO64" s="63" t="s">
        <v>986</v>
      </c>
      <c r="CP64" s="63" t="s">
        <v>986</v>
      </c>
      <c r="CQ64" s="63" t="s">
        <v>480</v>
      </c>
      <c r="CR64" s="63" t="s">
        <v>986</v>
      </c>
      <c r="CS64" s="63" t="s">
        <v>985</v>
      </c>
      <c r="CT64" s="63" t="s">
        <v>985</v>
      </c>
      <c r="CU64" s="63" t="s">
        <v>985</v>
      </c>
      <c r="CV64" s="63">
        <v>120</v>
      </c>
      <c r="CW64" s="63">
        <v>200</v>
      </c>
      <c r="CX64" s="63">
        <v>200</v>
      </c>
      <c r="CY64" s="63">
        <v>-18</v>
      </c>
      <c r="CZ64" s="63">
        <v>-18</v>
      </c>
      <c r="DA64" s="63">
        <v>-18</v>
      </c>
      <c r="DB64" s="63">
        <v>-18</v>
      </c>
      <c r="DC64" s="63">
        <v>1</v>
      </c>
      <c r="DD64" s="63">
        <v>83</v>
      </c>
      <c r="DE64" s="63" t="s">
        <v>988</v>
      </c>
      <c r="DF64" s="63" t="s">
        <v>985</v>
      </c>
    </row>
    <row r="65" spans="2:114">
      <c r="B65" s="63" t="s">
        <v>1049</v>
      </c>
      <c r="C65" s="224">
        <v>6</v>
      </c>
      <c r="D65" s="225" t="s">
        <v>1049</v>
      </c>
      <c r="E65" s="225" t="s">
        <v>1265</v>
      </c>
      <c r="F65" s="225" t="s">
        <v>1265</v>
      </c>
      <c r="G65" s="224" t="s">
        <v>1438</v>
      </c>
      <c r="H65" s="224" t="s">
        <v>1438</v>
      </c>
      <c r="I65" s="226" t="s">
        <v>480</v>
      </c>
      <c r="J65" s="226" t="s">
        <v>480</v>
      </c>
      <c r="K65" s="227" t="s">
        <v>997</v>
      </c>
      <c r="L65" s="228">
        <v>750</v>
      </c>
      <c r="M65" s="229"/>
      <c r="N65" s="229"/>
      <c r="O65" s="229" t="s">
        <v>1505</v>
      </c>
      <c r="P65" s="229" t="s">
        <v>1505</v>
      </c>
      <c r="Q65" s="229" t="s">
        <v>1265</v>
      </c>
      <c r="R65" s="229" t="s">
        <v>1265</v>
      </c>
      <c r="S65" s="230"/>
      <c r="T65" s="229"/>
      <c r="U65" s="229"/>
      <c r="V65" s="231"/>
      <c r="W65" s="223">
        <v>0</v>
      </c>
      <c r="X65" s="232">
        <v>1</v>
      </c>
      <c r="Y65" s="232">
        <v>1</v>
      </c>
      <c r="Z65" s="232">
        <v>1</v>
      </c>
      <c r="AA65" s="232">
        <v>1</v>
      </c>
      <c r="AB65" s="232">
        <v>1</v>
      </c>
      <c r="AC65" s="230"/>
      <c r="AD65" s="223">
        <v>0</v>
      </c>
      <c r="AE65" s="230">
        <v>1</v>
      </c>
      <c r="AF65" s="230">
        <v>1</v>
      </c>
      <c r="AG65" s="230">
        <v>1</v>
      </c>
      <c r="AH65" s="230">
        <v>1</v>
      </c>
      <c r="AI65" s="230">
        <v>1</v>
      </c>
      <c r="AJ65" s="230"/>
      <c r="AK65" s="225"/>
      <c r="AL65" s="225"/>
      <c r="AM65" s="233">
        <v>1</v>
      </c>
      <c r="AN65" s="233">
        <v>1</v>
      </c>
      <c r="AO65" s="233"/>
      <c r="AP65" s="230">
        <v>1</v>
      </c>
      <c r="AQ65" s="230">
        <v>11</v>
      </c>
      <c r="AR65" s="230"/>
      <c r="AS65" s="230"/>
      <c r="AT65" s="230">
        <v>3</v>
      </c>
      <c r="AU65" s="230">
        <v>2</v>
      </c>
      <c r="AV65" s="234">
        <v>0</v>
      </c>
      <c r="AW65" s="235">
        <v>3.99</v>
      </c>
      <c r="AX65" s="235">
        <v>0</v>
      </c>
      <c r="AY65" s="235"/>
      <c r="AZ65" s="235"/>
      <c r="BA65" s="227" t="s">
        <v>985</v>
      </c>
      <c r="BB65" s="230"/>
      <c r="BC65" s="236">
        <v>83</v>
      </c>
      <c r="BD65" s="237">
        <v>65409830</v>
      </c>
      <c r="BE65" s="236">
        <v>7</v>
      </c>
      <c r="BF65" s="236">
        <v>97</v>
      </c>
      <c r="BG65" s="236"/>
      <c r="BH65" s="238"/>
      <c r="BI65" s="239"/>
      <c r="BJ65" s="239"/>
      <c r="BK65" s="240">
        <v>10000</v>
      </c>
      <c r="BL65" s="241"/>
      <c r="BM65" s="241">
        <v>42121</v>
      </c>
      <c r="BN65" s="241">
        <v>54788</v>
      </c>
      <c r="BO65" s="230"/>
      <c r="BP65" s="227" t="s">
        <v>987</v>
      </c>
      <c r="BQ65" s="227" t="s">
        <v>987</v>
      </c>
      <c r="BR65" s="230"/>
      <c r="BS65" s="230"/>
      <c r="BT65" s="224" t="s">
        <v>233</v>
      </c>
      <c r="BU65" s="230"/>
      <c r="BV65" s="230"/>
      <c r="BW65" s="230" t="s">
        <v>90</v>
      </c>
      <c r="BX65" s="229"/>
      <c r="BY65" s="230" t="s">
        <v>986</v>
      </c>
      <c r="BZ65" s="230" t="s">
        <v>986</v>
      </c>
      <c r="CA65" s="230"/>
      <c r="CB65" s="230"/>
      <c r="CC65" s="229"/>
      <c r="CD65" s="229"/>
      <c r="CE65" s="239"/>
      <c r="CF65" s="230"/>
      <c r="CG65" s="230"/>
      <c r="CH65" s="230">
        <v>1</v>
      </c>
      <c r="CI65" s="230">
        <v>1</v>
      </c>
      <c r="CJ65" s="230">
        <v>1</v>
      </c>
      <c r="CK65" s="224" t="s">
        <v>1438</v>
      </c>
      <c r="CL65" s="230" t="s">
        <v>986</v>
      </c>
      <c r="CM65" s="230" t="s">
        <v>985</v>
      </c>
      <c r="CN65" s="230" t="s">
        <v>986</v>
      </c>
      <c r="CO65" s="230" t="s">
        <v>986</v>
      </c>
      <c r="CP65" s="230" t="s">
        <v>986</v>
      </c>
      <c r="CQ65" s="230" t="s">
        <v>480</v>
      </c>
      <c r="CR65" s="230" t="s">
        <v>986</v>
      </c>
      <c r="CS65" s="230" t="s">
        <v>985</v>
      </c>
      <c r="CT65" s="230" t="s">
        <v>985</v>
      </c>
      <c r="CU65" s="230" t="s">
        <v>985</v>
      </c>
      <c r="CV65" s="230">
        <v>120</v>
      </c>
      <c r="CW65" s="230">
        <v>200</v>
      </c>
      <c r="CX65" s="230">
        <v>200</v>
      </c>
      <c r="CY65" s="230">
        <v>-18</v>
      </c>
      <c r="CZ65" s="230">
        <v>-18</v>
      </c>
      <c r="DA65" s="230">
        <v>-18</v>
      </c>
      <c r="DB65" s="230">
        <v>-18</v>
      </c>
      <c r="DC65" s="230">
        <v>1</v>
      </c>
      <c r="DD65" s="230">
        <v>83</v>
      </c>
      <c r="DE65" s="230" t="s">
        <v>988</v>
      </c>
      <c r="DF65" s="230" t="s">
        <v>985</v>
      </c>
      <c r="DG65" s="227"/>
      <c r="DH65" s="227"/>
      <c r="DI65" s="242"/>
      <c r="DJ65" s="243"/>
    </row>
    <row r="66" spans="2:114" s="230" customFormat="1">
      <c r="B66" s="230" t="s">
        <v>1865</v>
      </c>
      <c r="C66" s="65">
        <v>5</v>
      </c>
      <c r="D66" s="258" t="s">
        <v>1865</v>
      </c>
      <c r="E66" s="267" t="s">
        <v>1866</v>
      </c>
      <c r="F66" s="267" t="s">
        <v>1866</v>
      </c>
      <c r="G66" s="66" t="s">
        <v>1862</v>
      </c>
      <c r="H66" s="66" t="s">
        <v>1862</v>
      </c>
      <c r="I66" s="66" t="s">
        <v>480</v>
      </c>
      <c r="J66" s="66" t="s">
        <v>480</v>
      </c>
      <c r="K66" s="63" t="s">
        <v>160</v>
      </c>
      <c r="L66" s="99">
        <v>340</v>
      </c>
      <c r="M66" s="89"/>
      <c r="N66" s="89"/>
      <c r="O66" s="268" t="s">
        <v>1867</v>
      </c>
      <c r="P66" s="268" t="s">
        <v>1867</v>
      </c>
      <c r="Q66" s="268" t="s">
        <v>1868</v>
      </c>
      <c r="R66" s="268" t="s">
        <v>1868</v>
      </c>
      <c r="S66" s="259">
        <v>317490</v>
      </c>
      <c r="T66" s="89"/>
      <c r="U66" s="89"/>
      <c r="V66" s="63"/>
      <c r="W66" s="64">
        <v>0</v>
      </c>
      <c r="X66" s="65">
        <v>1</v>
      </c>
      <c r="Y66" s="65">
        <v>1</v>
      </c>
      <c r="Z66" s="65">
        <v>1</v>
      </c>
      <c r="AA66" s="65">
        <v>1</v>
      </c>
      <c r="AB66" s="67">
        <v>1</v>
      </c>
      <c r="AC66" s="63"/>
      <c r="AD66" s="64">
        <v>0</v>
      </c>
      <c r="AE66" s="63">
        <v>1</v>
      </c>
      <c r="AF66" s="63">
        <v>1</v>
      </c>
      <c r="AG66" s="63">
        <v>1</v>
      </c>
      <c r="AH66" s="63">
        <v>1</v>
      </c>
      <c r="AI66" s="63">
        <v>1</v>
      </c>
      <c r="AJ66" s="63"/>
      <c r="AK66" s="91"/>
      <c r="AL66" s="91"/>
      <c r="AM66" s="67">
        <v>1</v>
      </c>
      <c r="AN66" s="67">
        <v>1</v>
      </c>
      <c r="AO66" s="67"/>
      <c r="AP66" s="197">
        <v>4</v>
      </c>
      <c r="AQ66" s="197">
        <v>41</v>
      </c>
      <c r="AR66" s="63"/>
      <c r="AS66" s="63"/>
      <c r="AT66" s="63">
        <v>3</v>
      </c>
      <c r="AU66" s="63">
        <v>2</v>
      </c>
      <c r="AV66" s="68">
        <v>0</v>
      </c>
      <c r="AW66" s="235">
        <v>5.99</v>
      </c>
      <c r="AX66" s="69">
        <v>0</v>
      </c>
      <c r="AY66" s="69"/>
      <c r="AZ66" s="69"/>
      <c r="BA66" s="63" t="s">
        <v>985</v>
      </c>
      <c r="BB66" s="63"/>
      <c r="BC66" s="70">
        <v>83</v>
      </c>
      <c r="BD66" s="260">
        <v>108855830</v>
      </c>
      <c r="BE66" s="70">
        <v>7</v>
      </c>
      <c r="BF66" s="70">
        <v>97</v>
      </c>
      <c r="BG66" s="70"/>
      <c r="BH66" s="261">
        <v>2002</v>
      </c>
      <c r="BI66" s="72"/>
      <c r="BJ66" s="72"/>
      <c r="BK66" s="73">
        <v>10000</v>
      </c>
      <c r="BL66" s="74"/>
      <c r="BM66" s="262">
        <v>42135</v>
      </c>
      <c r="BN66" s="74">
        <v>54788</v>
      </c>
      <c r="BO66" s="63"/>
      <c r="BP66" s="263" t="s">
        <v>987</v>
      </c>
      <c r="BQ66" s="263" t="s">
        <v>987</v>
      </c>
      <c r="BR66" s="63"/>
      <c r="BS66" s="63"/>
      <c r="BT66" s="63" t="s">
        <v>118</v>
      </c>
      <c r="BU66" s="63"/>
      <c r="BV66" s="63"/>
      <c r="BW66" s="63" t="s">
        <v>90</v>
      </c>
      <c r="BX66" s="89"/>
      <c r="BY66" s="63" t="s">
        <v>986</v>
      </c>
      <c r="BZ66" s="63" t="s">
        <v>986</v>
      </c>
      <c r="CA66" s="63"/>
      <c r="CB66" s="63"/>
      <c r="CC66" s="264" t="s">
        <v>1864</v>
      </c>
      <c r="CD66" s="89"/>
      <c r="CE66" s="72"/>
      <c r="CF66" s="63"/>
      <c r="CG66" s="63"/>
      <c r="CH66" s="259">
        <v>1</v>
      </c>
      <c r="CI66" s="259">
        <v>1</v>
      </c>
      <c r="CJ66" s="259">
        <v>1</v>
      </c>
      <c r="CK66" s="259">
        <v>0.75</v>
      </c>
      <c r="CL66" s="263" t="s">
        <v>986</v>
      </c>
      <c r="CM66" s="263" t="s">
        <v>985</v>
      </c>
      <c r="CN66" s="263" t="s">
        <v>986</v>
      </c>
      <c r="CO66" s="263" t="s">
        <v>986</v>
      </c>
      <c r="CP66" s="265" t="s">
        <v>986</v>
      </c>
      <c r="CQ66" s="263" t="s">
        <v>480</v>
      </c>
      <c r="CR66" s="263" t="s">
        <v>986</v>
      </c>
      <c r="CS66" s="265" t="s">
        <v>985</v>
      </c>
      <c r="CT66" s="265" t="s">
        <v>985</v>
      </c>
      <c r="CU66" s="263" t="s">
        <v>985</v>
      </c>
      <c r="CV66" s="197">
        <v>120</v>
      </c>
      <c r="CW66" s="197">
        <v>200</v>
      </c>
      <c r="CX66" s="197">
        <v>200</v>
      </c>
      <c r="CY66" s="63">
        <v>0</v>
      </c>
      <c r="CZ66" s="63">
        <v>2</v>
      </c>
      <c r="DA66" s="63">
        <v>0</v>
      </c>
      <c r="DB66" s="63">
        <v>2</v>
      </c>
      <c r="DC66" s="63">
        <v>1</v>
      </c>
      <c r="DD66" s="63">
        <v>83</v>
      </c>
      <c r="DE66" s="265" t="s">
        <v>988</v>
      </c>
      <c r="DF66" s="265" t="s">
        <v>985</v>
      </c>
      <c r="DG66" s="263"/>
      <c r="DH66" s="263"/>
      <c r="DI66" s="191"/>
      <c r="DJ66" s="266"/>
    </row>
    <row r="67" spans="2:114">
      <c r="B67" s="63" t="s">
        <v>1218</v>
      </c>
      <c r="C67" s="224">
        <v>1</v>
      </c>
      <c r="D67" s="225" t="s">
        <v>1218</v>
      </c>
      <c r="E67" s="225" t="s">
        <v>1512</v>
      </c>
      <c r="F67" s="225" t="s">
        <v>1512</v>
      </c>
      <c r="G67" s="224" t="s">
        <v>1438</v>
      </c>
      <c r="H67" s="224" t="s">
        <v>1438</v>
      </c>
      <c r="I67" s="226" t="s">
        <v>480</v>
      </c>
      <c r="J67" s="226" t="s">
        <v>480</v>
      </c>
      <c r="K67" s="227" t="s">
        <v>997</v>
      </c>
      <c r="L67" s="228">
        <v>750</v>
      </c>
      <c r="M67" s="229"/>
      <c r="N67" s="229"/>
      <c r="O67" s="224" t="s">
        <v>1565</v>
      </c>
      <c r="P67" s="224" t="s">
        <v>1565</v>
      </c>
      <c r="Q67" s="229" t="s">
        <v>1512</v>
      </c>
      <c r="R67" s="229" t="s">
        <v>1425</v>
      </c>
      <c r="S67" s="230"/>
      <c r="T67" s="229"/>
      <c r="U67" s="229"/>
      <c r="V67" s="231"/>
      <c r="W67" s="223">
        <v>0</v>
      </c>
      <c r="X67" s="232">
        <v>1</v>
      </c>
      <c r="Y67" s="232">
        <v>1</v>
      </c>
      <c r="Z67" s="232">
        <v>1</v>
      </c>
      <c r="AA67" s="232">
        <v>1</v>
      </c>
      <c r="AB67" s="232">
        <v>1</v>
      </c>
      <c r="AC67" s="230"/>
      <c r="AD67" s="223">
        <v>0</v>
      </c>
      <c r="AE67" s="230">
        <v>1</v>
      </c>
      <c r="AF67" s="230">
        <v>1</v>
      </c>
      <c r="AG67" s="230">
        <v>1</v>
      </c>
      <c r="AH67" s="230">
        <v>1</v>
      </c>
      <c r="AI67" s="230">
        <v>1</v>
      </c>
      <c r="AJ67" s="230"/>
      <c r="AK67" s="225"/>
      <c r="AL67" s="225"/>
      <c r="AM67" s="233">
        <v>1</v>
      </c>
      <c r="AN67" s="233">
        <v>1</v>
      </c>
      <c r="AO67" s="233"/>
      <c r="AP67" s="230">
        <v>1</v>
      </c>
      <c r="AQ67" s="230">
        <v>11</v>
      </c>
      <c r="AR67" s="230"/>
      <c r="AS67" s="230"/>
      <c r="AT67" s="230">
        <v>3</v>
      </c>
      <c r="AU67" s="230">
        <v>2</v>
      </c>
      <c r="AV67" s="234">
        <v>0</v>
      </c>
      <c r="AW67" s="235">
        <v>7.99</v>
      </c>
      <c r="AX67" s="235">
        <v>0</v>
      </c>
      <c r="AY67" s="235"/>
      <c r="AZ67" s="235"/>
      <c r="BA67" s="227" t="s">
        <v>985</v>
      </c>
      <c r="BB67" s="230"/>
      <c r="BC67" s="236">
        <v>83</v>
      </c>
      <c r="BD67" s="237">
        <v>65409830</v>
      </c>
      <c r="BE67" s="236">
        <v>7</v>
      </c>
      <c r="BF67" s="236">
        <v>97</v>
      </c>
      <c r="BG67" s="236"/>
      <c r="BH67" s="238"/>
      <c r="BI67" s="239"/>
      <c r="BJ67" s="239"/>
      <c r="BK67" s="240">
        <v>10000</v>
      </c>
      <c r="BL67" s="241"/>
      <c r="BM67" s="241">
        <v>42121</v>
      </c>
      <c r="BN67" s="241">
        <v>54788</v>
      </c>
      <c r="BO67" s="230"/>
      <c r="BP67" s="227" t="s">
        <v>987</v>
      </c>
      <c r="BQ67" s="227" t="s">
        <v>987</v>
      </c>
      <c r="BR67" s="230"/>
      <c r="BS67" s="230"/>
      <c r="BT67" s="224" t="s">
        <v>233</v>
      </c>
      <c r="BU67" s="230"/>
      <c r="BV67" s="230"/>
      <c r="BW67" s="230" t="s">
        <v>90</v>
      </c>
      <c r="BX67" s="229"/>
      <c r="BY67" s="230" t="s">
        <v>986</v>
      </c>
      <c r="BZ67" s="230" t="s">
        <v>986</v>
      </c>
      <c r="CA67" s="230"/>
      <c r="CB67" s="230"/>
      <c r="CC67" s="229"/>
      <c r="CD67" s="229"/>
      <c r="CE67" s="239"/>
      <c r="CF67" s="230"/>
      <c r="CG67" s="230"/>
      <c r="CH67" s="230">
        <v>1</v>
      </c>
      <c r="CI67" s="230">
        <v>1</v>
      </c>
      <c r="CJ67" s="230">
        <v>1</v>
      </c>
      <c r="CK67" s="224" t="s">
        <v>1438</v>
      </c>
      <c r="CL67" s="230" t="s">
        <v>986</v>
      </c>
      <c r="CM67" s="230" t="s">
        <v>985</v>
      </c>
      <c r="CN67" s="230" t="s">
        <v>986</v>
      </c>
      <c r="CO67" s="230" t="s">
        <v>986</v>
      </c>
      <c r="CP67" s="230" t="s">
        <v>986</v>
      </c>
      <c r="CQ67" s="230" t="s">
        <v>480</v>
      </c>
      <c r="CR67" s="230" t="s">
        <v>986</v>
      </c>
      <c r="CS67" s="230" t="s">
        <v>985</v>
      </c>
      <c r="CT67" s="230" t="s">
        <v>985</v>
      </c>
      <c r="CU67" s="230" t="s">
        <v>985</v>
      </c>
      <c r="CV67" s="230">
        <v>120</v>
      </c>
      <c r="CW67" s="230">
        <v>200</v>
      </c>
      <c r="CX67" s="230">
        <v>200</v>
      </c>
      <c r="CY67" s="230">
        <v>-18</v>
      </c>
      <c r="CZ67" s="230">
        <v>-18</v>
      </c>
      <c r="DA67" s="230">
        <v>-18</v>
      </c>
      <c r="DB67" s="230">
        <v>-18</v>
      </c>
      <c r="DC67" s="230">
        <v>1</v>
      </c>
      <c r="DD67" s="230">
        <v>83</v>
      </c>
      <c r="DE67" s="230" t="s">
        <v>988</v>
      </c>
      <c r="DF67" s="230" t="s">
        <v>985</v>
      </c>
      <c r="DG67" s="227"/>
      <c r="DH67" s="227"/>
      <c r="DI67" s="242"/>
      <c r="DJ67" s="243"/>
    </row>
    <row r="68" spans="2:114">
      <c r="B68" s="63">
        <v>6580603325</v>
      </c>
      <c r="C68" s="65">
        <v>6</v>
      </c>
      <c r="D68" s="258">
        <v>6580603325</v>
      </c>
      <c r="E68" s="267" t="s">
        <v>1869</v>
      </c>
      <c r="F68" s="267" t="s">
        <v>1869</v>
      </c>
      <c r="G68" s="66" t="s">
        <v>1862</v>
      </c>
      <c r="H68" s="66" t="s">
        <v>1862</v>
      </c>
      <c r="I68" s="66" t="s">
        <v>480</v>
      </c>
      <c r="J68" s="66" t="s">
        <v>480</v>
      </c>
      <c r="K68" s="63" t="s">
        <v>160</v>
      </c>
      <c r="L68" s="99">
        <v>340</v>
      </c>
      <c r="O68" s="268" t="s">
        <v>1870</v>
      </c>
      <c r="P68" s="268" t="s">
        <v>1870</v>
      </c>
      <c r="Q68" s="268" t="s">
        <v>1871</v>
      </c>
      <c r="R68" s="268" t="s">
        <v>1871</v>
      </c>
      <c r="S68" s="259">
        <v>317490</v>
      </c>
      <c r="V68" s="63"/>
      <c r="W68" s="64">
        <v>0</v>
      </c>
      <c r="X68" s="65">
        <v>1</v>
      </c>
      <c r="Y68" s="65">
        <v>1</v>
      </c>
      <c r="Z68" s="65">
        <v>1</v>
      </c>
      <c r="AA68" s="65">
        <v>1</v>
      </c>
      <c r="AB68" s="67">
        <v>1</v>
      </c>
      <c r="AD68" s="64">
        <v>0</v>
      </c>
      <c r="AE68" s="63">
        <v>1</v>
      </c>
      <c r="AF68" s="63">
        <v>1</v>
      </c>
      <c r="AG68" s="63">
        <v>1</v>
      </c>
      <c r="AH68" s="63">
        <v>1</v>
      </c>
      <c r="AI68" s="63">
        <v>1</v>
      </c>
      <c r="AM68" s="67">
        <v>1</v>
      </c>
      <c r="AN68" s="67">
        <v>1</v>
      </c>
      <c r="AP68" s="197">
        <v>4</v>
      </c>
      <c r="AQ68" s="197">
        <v>41</v>
      </c>
      <c r="AT68" s="63">
        <v>3</v>
      </c>
      <c r="AU68" s="63">
        <v>2</v>
      </c>
      <c r="AV68" s="68">
        <v>0</v>
      </c>
      <c r="AW68" s="235">
        <v>3.99</v>
      </c>
      <c r="AX68" s="69">
        <v>0</v>
      </c>
      <c r="BA68" s="63" t="s">
        <v>985</v>
      </c>
      <c r="BC68" s="70">
        <v>83</v>
      </c>
      <c r="BD68" s="260">
        <v>108855830</v>
      </c>
      <c r="BE68" s="70">
        <v>7</v>
      </c>
      <c r="BF68" s="70">
        <v>97</v>
      </c>
      <c r="BH68" s="261">
        <v>2002</v>
      </c>
      <c r="BK68" s="73">
        <v>10000</v>
      </c>
      <c r="BM68" s="262">
        <v>42135</v>
      </c>
      <c r="BN68" s="74">
        <v>54788</v>
      </c>
      <c r="BP68" s="263" t="s">
        <v>987</v>
      </c>
      <c r="BQ68" s="263" t="s">
        <v>987</v>
      </c>
      <c r="BT68" s="63" t="s">
        <v>127</v>
      </c>
      <c r="BW68" s="63" t="s">
        <v>90</v>
      </c>
      <c r="BY68" s="63" t="s">
        <v>986</v>
      </c>
      <c r="BZ68" s="63" t="s">
        <v>986</v>
      </c>
      <c r="CC68" s="264" t="s">
        <v>1864</v>
      </c>
      <c r="CH68" s="259">
        <v>1</v>
      </c>
      <c r="CI68" s="259">
        <v>1</v>
      </c>
      <c r="CJ68" s="259">
        <v>1</v>
      </c>
      <c r="CK68" s="259">
        <v>0.75</v>
      </c>
      <c r="CL68" s="263" t="s">
        <v>986</v>
      </c>
      <c r="CM68" s="263" t="s">
        <v>985</v>
      </c>
      <c r="CN68" s="263" t="s">
        <v>986</v>
      </c>
      <c r="CO68" s="263" t="s">
        <v>986</v>
      </c>
      <c r="CP68" s="265" t="s">
        <v>986</v>
      </c>
      <c r="CQ68" s="263" t="s">
        <v>480</v>
      </c>
      <c r="CR68" s="263" t="s">
        <v>986</v>
      </c>
      <c r="CS68" s="265" t="s">
        <v>985</v>
      </c>
      <c r="CT68" s="265" t="s">
        <v>985</v>
      </c>
      <c r="CU68" s="263" t="s">
        <v>985</v>
      </c>
      <c r="CV68" s="197">
        <v>120</v>
      </c>
      <c r="CW68" s="197">
        <v>200</v>
      </c>
      <c r="CX68" s="197">
        <v>200</v>
      </c>
      <c r="CY68" s="63">
        <v>0</v>
      </c>
      <c r="CZ68" s="63">
        <v>2</v>
      </c>
      <c r="DA68" s="63">
        <v>0</v>
      </c>
      <c r="DB68" s="63">
        <v>2</v>
      </c>
      <c r="DC68" s="63">
        <v>1</v>
      </c>
      <c r="DD68" s="63">
        <v>83</v>
      </c>
      <c r="DE68" s="265" t="s">
        <v>988</v>
      </c>
      <c r="DF68" s="265" t="s">
        <v>985</v>
      </c>
      <c r="DG68" s="263"/>
      <c r="DH68" s="263"/>
      <c r="DJ68" s="266"/>
    </row>
    <row r="69" spans="2:114">
      <c r="B69" s="63" t="s">
        <v>1872</v>
      </c>
      <c r="C69" s="65">
        <v>0</v>
      </c>
      <c r="D69" s="258" t="s">
        <v>1872</v>
      </c>
      <c r="E69" s="267" t="s">
        <v>1873</v>
      </c>
      <c r="F69" s="267" t="s">
        <v>1873</v>
      </c>
      <c r="G69" s="66" t="s">
        <v>1862</v>
      </c>
      <c r="H69" s="66" t="s">
        <v>1862</v>
      </c>
      <c r="I69" s="66" t="s">
        <v>480</v>
      </c>
      <c r="J69" s="66" t="s">
        <v>480</v>
      </c>
      <c r="K69" s="63" t="s">
        <v>160</v>
      </c>
      <c r="L69" s="99">
        <v>340</v>
      </c>
      <c r="O69" s="268" t="s">
        <v>1874</v>
      </c>
      <c r="P69" s="268" t="s">
        <v>1874</v>
      </c>
      <c r="Q69" s="268" t="s">
        <v>1875</v>
      </c>
      <c r="R69" s="268" t="s">
        <v>1875</v>
      </c>
      <c r="S69" s="259">
        <v>317490</v>
      </c>
      <c r="V69" s="63"/>
      <c r="W69" s="64">
        <v>0</v>
      </c>
      <c r="X69" s="65">
        <v>1</v>
      </c>
      <c r="Y69" s="65">
        <v>1</v>
      </c>
      <c r="Z69" s="65">
        <v>1</v>
      </c>
      <c r="AA69" s="65">
        <v>1</v>
      </c>
      <c r="AB69" s="67">
        <v>1</v>
      </c>
      <c r="AD69" s="64">
        <v>0</v>
      </c>
      <c r="AE69" s="63">
        <v>1</v>
      </c>
      <c r="AF69" s="63">
        <v>1</v>
      </c>
      <c r="AG69" s="63">
        <v>1</v>
      </c>
      <c r="AH69" s="63">
        <v>1</v>
      </c>
      <c r="AI69" s="63">
        <v>1</v>
      </c>
      <c r="AM69" s="67">
        <v>1</v>
      </c>
      <c r="AN69" s="67">
        <v>1</v>
      </c>
      <c r="AP69" s="197">
        <v>4</v>
      </c>
      <c r="AQ69" s="197">
        <v>41</v>
      </c>
      <c r="AT69" s="63">
        <v>3</v>
      </c>
      <c r="AU69" s="63">
        <v>2</v>
      </c>
      <c r="AV69" s="68">
        <v>0</v>
      </c>
      <c r="AW69" s="235">
        <v>4.99</v>
      </c>
      <c r="AX69" s="69">
        <v>0</v>
      </c>
      <c r="BA69" s="63" t="s">
        <v>985</v>
      </c>
      <c r="BC69" s="70">
        <v>83</v>
      </c>
      <c r="BD69" s="260">
        <v>108855830</v>
      </c>
      <c r="BE69" s="70">
        <v>7</v>
      </c>
      <c r="BF69" s="70">
        <v>97</v>
      </c>
      <c r="BH69" s="261">
        <v>2002</v>
      </c>
      <c r="BK69" s="73">
        <v>10000</v>
      </c>
      <c r="BM69" s="262">
        <v>42135</v>
      </c>
      <c r="BN69" s="74">
        <v>54788</v>
      </c>
      <c r="BP69" s="263" t="s">
        <v>987</v>
      </c>
      <c r="BQ69" s="263" t="s">
        <v>987</v>
      </c>
      <c r="BT69" s="63" t="s">
        <v>118</v>
      </c>
      <c r="BW69" s="63" t="s">
        <v>90</v>
      </c>
      <c r="BY69" s="63" t="s">
        <v>986</v>
      </c>
      <c r="BZ69" s="63" t="s">
        <v>986</v>
      </c>
      <c r="CC69" s="264" t="s">
        <v>1864</v>
      </c>
      <c r="CH69" s="259">
        <v>1</v>
      </c>
      <c r="CI69" s="259">
        <v>1</v>
      </c>
      <c r="CJ69" s="259">
        <v>1</v>
      </c>
      <c r="CK69" s="259">
        <v>0.75</v>
      </c>
      <c r="CL69" s="263" t="s">
        <v>986</v>
      </c>
      <c r="CM69" s="263" t="s">
        <v>985</v>
      </c>
      <c r="CN69" s="263" t="s">
        <v>986</v>
      </c>
      <c r="CO69" s="263" t="s">
        <v>986</v>
      </c>
      <c r="CP69" s="265" t="s">
        <v>986</v>
      </c>
      <c r="CQ69" s="263" t="s">
        <v>480</v>
      </c>
      <c r="CR69" s="263" t="s">
        <v>986</v>
      </c>
      <c r="CS69" s="265" t="s">
        <v>985</v>
      </c>
      <c r="CT69" s="265" t="s">
        <v>985</v>
      </c>
      <c r="CU69" s="263" t="s">
        <v>985</v>
      </c>
      <c r="CV69" s="197">
        <v>120</v>
      </c>
      <c r="CW69" s="197">
        <v>200</v>
      </c>
      <c r="CX69" s="197">
        <v>200</v>
      </c>
      <c r="CY69" s="63">
        <v>0</v>
      </c>
      <c r="CZ69" s="63">
        <v>2</v>
      </c>
      <c r="DA69" s="63">
        <v>0</v>
      </c>
      <c r="DB69" s="63">
        <v>2</v>
      </c>
      <c r="DC69" s="63">
        <v>1</v>
      </c>
      <c r="DD69" s="63">
        <v>83</v>
      </c>
      <c r="DE69" s="265" t="s">
        <v>988</v>
      </c>
      <c r="DF69" s="265" t="s">
        <v>985</v>
      </c>
      <c r="DG69" s="263"/>
      <c r="DH69" s="263"/>
      <c r="DJ69" s="266"/>
    </row>
    <row r="70" spans="2:114">
      <c r="B70" s="63" t="s">
        <v>1860</v>
      </c>
      <c r="C70" s="65">
        <v>9</v>
      </c>
      <c r="D70" s="258" t="s">
        <v>1860</v>
      </c>
      <c r="E70" s="91" t="s">
        <v>1861</v>
      </c>
      <c r="F70" s="91" t="s">
        <v>1861</v>
      </c>
      <c r="G70" s="66" t="s">
        <v>1862</v>
      </c>
      <c r="H70" s="66" t="s">
        <v>1862</v>
      </c>
      <c r="I70" s="66" t="s">
        <v>480</v>
      </c>
      <c r="J70" s="66" t="s">
        <v>480</v>
      </c>
      <c r="K70" s="63" t="s">
        <v>160</v>
      </c>
      <c r="L70" s="99">
        <v>340</v>
      </c>
      <c r="O70" s="89" t="s">
        <v>1861</v>
      </c>
      <c r="P70" s="89" t="s">
        <v>1861</v>
      </c>
      <c r="Q70" s="89" t="s">
        <v>1863</v>
      </c>
      <c r="R70" s="89" t="s">
        <v>1863</v>
      </c>
      <c r="S70" s="259">
        <v>317490</v>
      </c>
      <c r="V70" s="63"/>
      <c r="W70" s="64">
        <v>0</v>
      </c>
      <c r="X70" s="65">
        <v>1</v>
      </c>
      <c r="Y70" s="65">
        <v>1</v>
      </c>
      <c r="Z70" s="65">
        <v>1</v>
      </c>
      <c r="AA70" s="65">
        <v>1</v>
      </c>
      <c r="AB70" s="67">
        <v>1</v>
      </c>
      <c r="AD70" s="64">
        <v>0</v>
      </c>
      <c r="AE70" s="63">
        <v>1</v>
      </c>
      <c r="AF70" s="63">
        <v>1</v>
      </c>
      <c r="AG70" s="63">
        <v>1</v>
      </c>
      <c r="AH70" s="63">
        <v>1</v>
      </c>
      <c r="AI70" s="63">
        <v>1</v>
      </c>
      <c r="AM70" s="67">
        <v>1</v>
      </c>
      <c r="AN70" s="67">
        <v>1</v>
      </c>
      <c r="AP70" s="197">
        <v>4</v>
      </c>
      <c r="AQ70" s="197">
        <v>41</v>
      </c>
      <c r="AT70" s="63">
        <v>3</v>
      </c>
      <c r="AU70" s="63">
        <v>2</v>
      </c>
      <c r="AV70" s="68">
        <v>0</v>
      </c>
      <c r="AW70" s="235">
        <v>5.99</v>
      </c>
      <c r="AX70" s="69">
        <v>0</v>
      </c>
      <c r="BA70" s="63" t="s">
        <v>985</v>
      </c>
      <c r="BC70" s="70">
        <v>83</v>
      </c>
      <c r="BD70" s="260">
        <v>108855830</v>
      </c>
      <c r="BE70" s="70">
        <v>7</v>
      </c>
      <c r="BF70" s="70">
        <v>97</v>
      </c>
      <c r="BH70" s="261">
        <v>2002</v>
      </c>
      <c r="BK70" s="73">
        <v>10000</v>
      </c>
      <c r="BM70" s="262">
        <v>42135</v>
      </c>
      <c r="BN70" s="74">
        <v>54788</v>
      </c>
      <c r="BP70" s="263" t="s">
        <v>987</v>
      </c>
      <c r="BQ70" s="263" t="s">
        <v>987</v>
      </c>
      <c r="BT70" s="63" t="s">
        <v>118</v>
      </c>
      <c r="BW70" s="63" t="s">
        <v>90</v>
      </c>
      <c r="BY70" s="63" t="s">
        <v>986</v>
      </c>
      <c r="BZ70" s="63" t="s">
        <v>986</v>
      </c>
      <c r="CC70" s="264" t="s">
        <v>1864</v>
      </c>
      <c r="CH70" s="259">
        <v>1</v>
      </c>
      <c r="CI70" s="259">
        <v>1</v>
      </c>
      <c r="CJ70" s="259">
        <v>1</v>
      </c>
      <c r="CK70" s="259">
        <v>0.75</v>
      </c>
      <c r="CL70" s="263" t="s">
        <v>986</v>
      </c>
      <c r="CM70" s="263" t="s">
        <v>985</v>
      </c>
      <c r="CN70" s="263" t="s">
        <v>986</v>
      </c>
      <c r="CO70" s="263" t="s">
        <v>986</v>
      </c>
      <c r="CP70" s="265" t="s">
        <v>986</v>
      </c>
      <c r="CQ70" s="263" t="s">
        <v>480</v>
      </c>
      <c r="CR70" s="263" t="s">
        <v>986</v>
      </c>
      <c r="CS70" s="265" t="s">
        <v>985</v>
      </c>
      <c r="CT70" s="265" t="s">
        <v>985</v>
      </c>
      <c r="CU70" s="263" t="s">
        <v>985</v>
      </c>
      <c r="CV70" s="197">
        <v>120</v>
      </c>
      <c r="CW70" s="197">
        <v>200</v>
      </c>
      <c r="CX70" s="197">
        <v>200</v>
      </c>
      <c r="CY70" s="63">
        <v>0</v>
      </c>
      <c r="CZ70" s="63">
        <v>2</v>
      </c>
      <c r="DA70" s="63">
        <v>0</v>
      </c>
      <c r="DB70" s="63">
        <v>2</v>
      </c>
      <c r="DC70" s="63">
        <v>1</v>
      </c>
      <c r="DD70" s="63">
        <v>83</v>
      </c>
      <c r="DE70" s="265" t="s">
        <v>988</v>
      </c>
      <c r="DF70" s="265" t="s">
        <v>985</v>
      </c>
      <c r="DG70" s="263"/>
      <c r="DH70" s="263"/>
      <c r="DJ70" s="266"/>
    </row>
    <row r="71" spans="2:114">
      <c r="B71" s="63" t="s">
        <v>1050</v>
      </c>
      <c r="C71" s="214">
        <v>8</v>
      </c>
      <c r="D71" s="206" t="s">
        <v>1050</v>
      </c>
      <c r="E71" s="206" t="s">
        <v>1634</v>
      </c>
      <c r="F71" s="206" t="s">
        <v>1634</v>
      </c>
      <c r="G71" s="214" t="s">
        <v>992</v>
      </c>
      <c r="H71" s="214" t="s">
        <v>992</v>
      </c>
      <c r="I71" s="215" t="s">
        <v>480</v>
      </c>
      <c r="J71" s="215" t="s">
        <v>480</v>
      </c>
      <c r="K71" s="198" t="s">
        <v>997</v>
      </c>
      <c r="L71" s="216">
        <v>400</v>
      </c>
      <c r="M71" s="217"/>
      <c r="N71" s="217"/>
      <c r="O71" s="217" t="s">
        <v>1488</v>
      </c>
      <c r="P71" s="217" t="s">
        <v>1488</v>
      </c>
      <c r="Q71" s="217" t="s">
        <v>1266</v>
      </c>
      <c r="R71" s="217" t="s">
        <v>1266</v>
      </c>
      <c r="S71" s="197"/>
      <c r="T71" s="217"/>
      <c r="U71" s="217"/>
      <c r="V71" s="218"/>
      <c r="W71" s="204">
        <v>0</v>
      </c>
      <c r="X71" s="205">
        <v>1</v>
      </c>
      <c r="Y71" s="205">
        <v>1</v>
      </c>
      <c r="Z71" s="205">
        <v>1</v>
      </c>
      <c r="AA71" s="205">
        <v>1</v>
      </c>
      <c r="AB71" s="205">
        <v>1</v>
      </c>
      <c r="AC71" s="197"/>
      <c r="AD71" s="204">
        <v>0</v>
      </c>
      <c r="AE71" s="197">
        <v>1</v>
      </c>
      <c r="AF71" s="197">
        <v>1</v>
      </c>
      <c r="AG71" s="197">
        <v>1</v>
      </c>
      <c r="AH71" s="197">
        <v>1</v>
      </c>
      <c r="AI71" s="197">
        <v>1</v>
      </c>
      <c r="AJ71" s="197"/>
      <c r="AK71" s="206"/>
      <c r="AL71" s="206"/>
      <c r="AM71" s="207">
        <v>1</v>
      </c>
      <c r="AN71" s="207">
        <v>1</v>
      </c>
      <c r="AO71" s="207"/>
      <c r="AP71" s="197">
        <v>1</v>
      </c>
      <c r="AQ71" s="197">
        <v>11</v>
      </c>
      <c r="AR71" s="197"/>
      <c r="AS71" s="197"/>
      <c r="AT71" s="197">
        <v>3</v>
      </c>
      <c r="AU71" s="197">
        <v>2</v>
      </c>
      <c r="AV71" s="208">
        <v>0</v>
      </c>
      <c r="AW71" s="209">
        <v>10.99</v>
      </c>
      <c r="AX71" s="209">
        <v>0</v>
      </c>
      <c r="AY71" s="209"/>
      <c r="AZ71" s="209"/>
      <c r="BA71" s="198" t="s">
        <v>985</v>
      </c>
      <c r="BB71" s="197"/>
      <c r="BC71" s="210">
        <v>83</v>
      </c>
      <c r="BD71" s="211">
        <v>65409830</v>
      </c>
      <c r="BE71" s="210">
        <v>7</v>
      </c>
      <c r="BF71" s="210">
        <v>97</v>
      </c>
      <c r="BG71" s="210"/>
      <c r="BH71" s="219"/>
      <c r="BI71" s="220"/>
      <c r="BJ71" s="220"/>
      <c r="BK71" s="212">
        <v>10000</v>
      </c>
      <c r="BL71" s="213"/>
      <c r="BM71" s="213">
        <v>42121</v>
      </c>
      <c r="BN71" s="213">
        <v>54788</v>
      </c>
      <c r="BO71" s="197"/>
      <c r="BP71" s="198" t="s">
        <v>987</v>
      </c>
      <c r="BQ71" s="198" t="s">
        <v>987</v>
      </c>
      <c r="BR71" s="197"/>
      <c r="BS71" s="197"/>
      <c r="BT71" s="214" t="s">
        <v>217</v>
      </c>
      <c r="BU71" s="197"/>
      <c r="BV71" s="197"/>
      <c r="BW71" s="197" t="s">
        <v>90</v>
      </c>
      <c r="BX71" s="217"/>
      <c r="BY71" s="197" t="s">
        <v>986</v>
      </c>
      <c r="BZ71" s="197" t="s">
        <v>986</v>
      </c>
      <c r="CA71" s="197"/>
      <c r="CB71" s="197"/>
      <c r="CC71" s="217"/>
      <c r="CD71" s="217"/>
      <c r="CE71" s="220"/>
      <c r="CF71" s="197"/>
      <c r="CG71" s="197"/>
      <c r="CH71" s="63">
        <v>1</v>
      </c>
      <c r="CI71" s="63">
        <v>1</v>
      </c>
      <c r="CJ71" s="63">
        <v>1</v>
      </c>
      <c r="CK71" s="214" t="s">
        <v>992</v>
      </c>
      <c r="CL71" s="197" t="s">
        <v>986</v>
      </c>
      <c r="CM71" s="197" t="s">
        <v>985</v>
      </c>
      <c r="CN71" s="197" t="s">
        <v>986</v>
      </c>
      <c r="CO71" s="197" t="s">
        <v>986</v>
      </c>
      <c r="CP71" s="197" t="s">
        <v>986</v>
      </c>
      <c r="CQ71" s="197" t="s">
        <v>480</v>
      </c>
      <c r="CR71" s="197" t="s">
        <v>986</v>
      </c>
      <c r="CS71" s="197" t="s">
        <v>985</v>
      </c>
      <c r="CT71" s="197" t="s">
        <v>985</v>
      </c>
      <c r="CU71" s="197" t="s">
        <v>985</v>
      </c>
      <c r="CV71" s="197">
        <v>120</v>
      </c>
      <c r="CW71" s="197">
        <v>200</v>
      </c>
      <c r="CX71" s="197">
        <v>200</v>
      </c>
      <c r="CY71" s="197">
        <v>-18</v>
      </c>
      <c r="CZ71" s="197">
        <v>-18</v>
      </c>
      <c r="DA71" s="197">
        <v>-18</v>
      </c>
      <c r="DB71" s="197">
        <v>-18</v>
      </c>
      <c r="DC71" s="197">
        <v>1</v>
      </c>
      <c r="DD71" s="197">
        <v>83</v>
      </c>
      <c r="DE71" s="197" t="s">
        <v>988</v>
      </c>
      <c r="DF71" s="197" t="s">
        <v>985</v>
      </c>
      <c r="DG71" s="198"/>
      <c r="DH71" s="198"/>
      <c r="DI71" s="221"/>
    </row>
    <row r="72" spans="2:114">
      <c r="B72" s="63" t="s">
        <v>1051</v>
      </c>
      <c r="C72">
        <v>2</v>
      </c>
      <c r="D72" s="91" t="s">
        <v>1051</v>
      </c>
      <c r="E72" s="91" t="s">
        <v>1635</v>
      </c>
      <c r="F72" s="91" t="s">
        <v>1635</v>
      </c>
      <c r="G72" t="s">
        <v>992</v>
      </c>
      <c r="H72" t="s">
        <v>992</v>
      </c>
      <c r="I72" s="201" t="s">
        <v>480</v>
      </c>
      <c r="J72" s="201" t="s">
        <v>480</v>
      </c>
      <c r="K72" s="92" t="s">
        <v>997</v>
      </c>
      <c r="L72" s="99">
        <v>400</v>
      </c>
      <c r="O72" s="89" t="s">
        <v>1506</v>
      </c>
      <c r="P72" s="89" t="s">
        <v>1506</v>
      </c>
      <c r="Q72" s="89" t="s">
        <v>1267</v>
      </c>
      <c r="R72" s="89" t="s">
        <v>1267</v>
      </c>
      <c r="W72" s="204">
        <v>0</v>
      </c>
      <c r="X72" s="205">
        <v>1</v>
      </c>
      <c r="Y72" s="205">
        <v>1</v>
      </c>
      <c r="Z72" s="205">
        <v>1</v>
      </c>
      <c r="AA72" s="205">
        <v>1</v>
      </c>
      <c r="AB72" s="205">
        <v>1</v>
      </c>
      <c r="AC72" s="197"/>
      <c r="AD72" s="204">
        <v>0</v>
      </c>
      <c r="AE72" s="197">
        <v>1</v>
      </c>
      <c r="AF72" s="197">
        <v>1</v>
      </c>
      <c r="AG72" s="197">
        <v>1</v>
      </c>
      <c r="AH72" s="197">
        <v>1</v>
      </c>
      <c r="AI72" s="197">
        <v>1</v>
      </c>
      <c r="AJ72" s="197"/>
      <c r="AK72" s="206"/>
      <c r="AL72" s="206"/>
      <c r="AM72" s="207">
        <v>1</v>
      </c>
      <c r="AN72" s="207">
        <v>1</v>
      </c>
      <c r="AO72" s="207"/>
      <c r="AP72" s="197">
        <v>1</v>
      </c>
      <c r="AQ72" s="197">
        <v>11</v>
      </c>
      <c r="AT72" s="197">
        <v>3</v>
      </c>
      <c r="AU72" s="197">
        <v>2</v>
      </c>
      <c r="AV72" s="208">
        <v>0</v>
      </c>
      <c r="AW72" s="209">
        <v>3.59</v>
      </c>
      <c r="AX72" s="209">
        <v>0</v>
      </c>
      <c r="AY72" s="209"/>
      <c r="AZ72" s="209"/>
      <c r="BA72" s="198" t="s">
        <v>985</v>
      </c>
      <c r="BB72" s="197"/>
      <c r="BC72" s="210">
        <v>83</v>
      </c>
      <c r="BD72" s="211">
        <v>65409830</v>
      </c>
      <c r="BE72" s="210">
        <v>7</v>
      </c>
      <c r="BF72" s="210">
        <v>97</v>
      </c>
      <c r="BK72" s="212">
        <v>10000</v>
      </c>
      <c r="BL72" s="213"/>
      <c r="BM72" s="213">
        <v>42121</v>
      </c>
      <c r="BN72" s="213">
        <v>54788</v>
      </c>
      <c r="BO72" s="197"/>
      <c r="BP72" s="198" t="s">
        <v>987</v>
      </c>
      <c r="BQ72" s="198" t="s">
        <v>987</v>
      </c>
      <c r="BT72" t="s">
        <v>127</v>
      </c>
      <c r="BW72" s="63" t="s">
        <v>90</v>
      </c>
      <c r="BY72" s="63" t="s">
        <v>986</v>
      </c>
      <c r="BZ72" s="63" t="s">
        <v>986</v>
      </c>
      <c r="CH72" s="63">
        <v>1</v>
      </c>
      <c r="CI72" s="63">
        <v>1</v>
      </c>
      <c r="CJ72" s="63">
        <v>1</v>
      </c>
      <c r="CK72" t="s">
        <v>992</v>
      </c>
      <c r="CL72" s="63" t="s">
        <v>986</v>
      </c>
      <c r="CM72" s="63" t="s">
        <v>985</v>
      </c>
      <c r="CN72" s="63" t="s">
        <v>986</v>
      </c>
      <c r="CO72" s="63" t="s">
        <v>986</v>
      </c>
      <c r="CP72" s="63" t="s">
        <v>986</v>
      </c>
      <c r="CQ72" s="63" t="s">
        <v>480</v>
      </c>
      <c r="CR72" s="63" t="s">
        <v>986</v>
      </c>
      <c r="CS72" s="63" t="s">
        <v>985</v>
      </c>
      <c r="CT72" s="63" t="s">
        <v>985</v>
      </c>
      <c r="CU72" s="63" t="s">
        <v>985</v>
      </c>
      <c r="CV72" s="63">
        <v>120</v>
      </c>
      <c r="CW72" s="63">
        <v>200</v>
      </c>
      <c r="CX72" s="63">
        <v>200</v>
      </c>
      <c r="CY72" s="63">
        <v>-18</v>
      </c>
      <c r="CZ72" s="63">
        <v>-18</v>
      </c>
      <c r="DA72" s="63">
        <v>-18</v>
      </c>
      <c r="DB72" s="63">
        <v>-18</v>
      </c>
      <c r="DC72" s="63">
        <v>1</v>
      </c>
      <c r="DD72" s="63">
        <v>83</v>
      </c>
      <c r="DE72" s="63" t="s">
        <v>988</v>
      </c>
      <c r="DF72" s="63" t="s">
        <v>985</v>
      </c>
    </row>
    <row r="73" spans="2:114">
      <c r="B73" s="63" t="s">
        <v>1052</v>
      </c>
      <c r="C73">
        <v>3</v>
      </c>
      <c r="D73" s="91" t="s">
        <v>1052</v>
      </c>
      <c r="E73" s="91" t="s">
        <v>1636</v>
      </c>
      <c r="F73" s="91" t="s">
        <v>1636</v>
      </c>
      <c r="G73" t="s">
        <v>992</v>
      </c>
      <c r="H73" t="s">
        <v>992</v>
      </c>
      <c r="I73" s="201" t="s">
        <v>480</v>
      </c>
      <c r="J73" s="201" t="s">
        <v>480</v>
      </c>
      <c r="K73" s="92" t="s">
        <v>997</v>
      </c>
      <c r="L73" s="99">
        <v>400</v>
      </c>
      <c r="O73" s="89" t="s">
        <v>1507</v>
      </c>
      <c r="P73" s="89" t="s">
        <v>1507</v>
      </c>
      <c r="Q73" s="89" t="s">
        <v>1268</v>
      </c>
      <c r="R73" s="89" t="s">
        <v>1268</v>
      </c>
      <c r="W73" s="204">
        <v>0</v>
      </c>
      <c r="X73" s="205">
        <v>1</v>
      </c>
      <c r="Y73" s="205">
        <v>1</v>
      </c>
      <c r="Z73" s="205">
        <v>1</v>
      </c>
      <c r="AA73" s="205">
        <v>1</v>
      </c>
      <c r="AB73" s="205">
        <v>1</v>
      </c>
      <c r="AC73" s="197"/>
      <c r="AD73" s="204">
        <v>0</v>
      </c>
      <c r="AE73" s="197">
        <v>1</v>
      </c>
      <c r="AF73" s="197">
        <v>1</v>
      </c>
      <c r="AG73" s="197">
        <v>1</v>
      </c>
      <c r="AH73" s="197">
        <v>1</v>
      </c>
      <c r="AI73" s="197">
        <v>1</v>
      </c>
      <c r="AJ73" s="197"/>
      <c r="AK73" s="206"/>
      <c r="AL73" s="206"/>
      <c r="AM73" s="207">
        <v>1</v>
      </c>
      <c r="AN73" s="207">
        <v>1</v>
      </c>
      <c r="AO73" s="207"/>
      <c r="AP73" s="197">
        <v>1</v>
      </c>
      <c r="AQ73" s="197">
        <v>11</v>
      </c>
      <c r="AT73" s="197">
        <v>3</v>
      </c>
      <c r="AU73" s="197">
        <v>2</v>
      </c>
      <c r="AV73" s="208">
        <v>0</v>
      </c>
      <c r="AW73" s="209">
        <v>3.99</v>
      </c>
      <c r="AX73" s="209">
        <v>0</v>
      </c>
      <c r="AY73" s="209"/>
      <c r="AZ73" s="209"/>
      <c r="BA73" s="198" t="s">
        <v>985</v>
      </c>
      <c r="BB73" s="197"/>
      <c r="BC73" s="210">
        <v>83</v>
      </c>
      <c r="BD73" s="211">
        <v>65409830</v>
      </c>
      <c r="BE73" s="210">
        <v>7</v>
      </c>
      <c r="BF73" s="210">
        <v>97</v>
      </c>
      <c r="BK73" s="212">
        <v>10000</v>
      </c>
      <c r="BL73" s="213"/>
      <c r="BM73" s="213">
        <v>42121</v>
      </c>
      <c r="BN73" s="213">
        <v>54788</v>
      </c>
      <c r="BO73" s="197"/>
      <c r="BP73" s="198" t="s">
        <v>987</v>
      </c>
      <c r="BQ73" s="198" t="s">
        <v>987</v>
      </c>
      <c r="BT73" t="s">
        <v>127</v>
      </c>
      <c r="BW73" s="63" t="s">
        <v>90</v>
      </c>
      <c r="BY73" s="63" t="s">
        <v>986</v>
      </c>
      <c r="BZ73" s="63" t="s">
        <v>986</v>
      </c>
      <c r="CH73" s="63">
        <v>1</v>
      </c>
      <c r="CI73" s="63">
        <v>1</v>
      </c>
      <c r="CJ73" s="63">
        <v>1</v>
      </c>
      <c r="CK73" t="s">
        <v>992</v>
      </c>
      <c r="CL73" s="63" t="s">
        <v>986</v>
      </c>
      <c r="CM73" s="63" t="s">
        <v>985</v>
      </c>
      <c r="CN73" s="63" t="s">
        <v>986</v>
      </c>
      <c r="CO73" s="63" t="s">
        <v>986</v>
      </c>
      <c r="CP73" s="63" t="s">
        <v>986</v>
      </c>
      <c r="CQ73" s="63" t="s">
        <v>480</v>
      </c>
      <c r="CR73" s="63" t="s">
        <v>986</v>
      </c>
      <c r="CS73" s="63" t="s">
        <v>985</v>
      </c>
      <c r="CT73" s="63" t="s">
        <v>985</v>
      </c>
      <c r="CU73" s="63" t="s">
        <v>985</v>
      </c>
      <c r="CV73" s="63">
        <v>120</v>
      </c>
      <c r="CW73" s="63">
        <v>200</v>
      </c>
      <c r="CX73" s="63">
        <v>200</v>
      </c>
      <c r="CY73" s="63">
        <v>-18</v>
      </c>
      <c r="CZ73" s="63">
        <v>-18</v>
      </c>
      <c r="DA73" s="63">
        <v>-18</v>
      </c>
      <c r="DB73" s="63">
        <v>-18</v>
      </c>
      <c r="DC73" s="63">
        <v>1</v>
      </c>
      <c r="DD73" s="63">
        <v>83</v>
      </c>
      <c r="DE73" s="63" t="s">
        <v>988</v>
      </c>
      <c r="DF73" s="63" t="s">
        <v>985</v>
      </c>
    </row>
    <row r="74" spans="2:114">
      <c r="B74" s="63" t="s">
        <v>1053</v>
      </c>
      <c r="C74">
        <v>8</v>
      </c>
      <c r="D74" s="91" t="s">
        <v>1053</v>
      </c>
      <c r="E74" s="91" t="s">
        <v>1637</v>
      </c>
      <c r="F74" s="91" t="s">
        <v>1637</v>
      </c>
      <c r="G74" t="s">
        <v>1436</v>
      </c>
      <c r="H74" t="s">
        <v>1436</v>
      </c>
      <c r="I74" s="201" t="s">
        <v>480</v>
      </c>
      <c r="J74" s="201" t="s">
        <v>480</v>
      </c>
      <c r="K74" s="92" t="s">
        <v>997</v>
      </c>
      <c r="L74" s="99">
        <v>454</v>
      </c>
      <c r="O74" s="89" t="s">
        <v>1508</v>
      </c>
      <c r="P74" s="89" t="s">
        <v>1508</v>
      </c>
      <c r="Q74" s="89" t="s">
        <v>1269</v>
      </c>
      <c r="R74" s="89" t="s">
        <v>1269</v>
      </c>
      <c r="W74" s="204">
        <v>0</v>
      </c>
      <c r="X74" s="205">
        <v>1</v>
      </c>
      <c r="Y74" s="205">
        <v>1</v>
      </c>
      <c r="Z74" s="205">
        <v>1</v>
      </c>
      <c r="AA74" s="205">
        <v>1</v>
      </c>
      <c r="AB74" s="205">
        <v>1</v>
      </c>
      <c r="AC74" s="197"/>
      <c r="AD74" s="204">
        <v>0</v>
      </c>
      <c r="AE74" s="197">
        <v>1</v>
      </c>
      <c r="AF74" s="197">
        <v>1</v>
      </c>
      <c r="AG74" s="197">
        <v>1</v>
      </c>
      <c r="AH74" s="197">
        <v>1</v>
      </c>
      <c r="AI74" s="197">
        <v>1</v>
      </c>
      <c r="AJ74" s="197"/>
      <c r="AK74" s="206"/>
      <c r="AL74" s="206"/>
      <c r="AM74" s="207">
        <v>1</v>
      </c>
      <c r="AN74" s="207">
        <v>1</v>
      </c>
      <c r="AO74" s="207"/>
      <c r="AP74" s="197">
        <v>1</v>
      </c>
      <c r="AQ74" s="197">
        <v>11</v>
      </c>
      <c r="AT74" s="197">
        <v>3</v>
      </c>
      <c r="AU74" s="197">
        <v>2</v>
      </c>
      <c r="AV74" s="208">
        <v>0</v>
      </c>
      <c r="AW74" s="209">
        <v>0.99</v>
      </c>
      <c r="AX74" s="209">
        <v>0</v>
      </c>
      <c r="AY74" s="209"/>
      <c r="AZ74" s="209"/>
      <c r="BA74" s="198" t="s">
        <v>985</v>
      </c>
      <c r="BB74" s="197"/>
      <c r="BC74" s="210">
        <v>83</v>
      </c>
      <c r="BD74" s="211">
        <v>65409830</v>
      </c>
      <c r="BE74" s="210">
        <v>7</v>
      </c>
      <c r="BF74" s="210">
        <v>97</v>
      </c>
      <c r="BK74" s="212">
        <v>10000</v>
      </c>
      <c r="BL74" s="213"/>
      <c r="BM74" s="213">
        <v>42121</v>
      </c>
      <c r="BN74" s="213">
        <v>54788</v>
      </c>
      <c r="BO74" s="197"/>
      <c r="BP74" s="198" t="s">
        <v>987</v>
      </c>
      <c r="BQ74" s="198" t="s">
        <v>987</v>
      </c>
      <c r="BT74" t="s">
        <v>263</v>
      </c>
      <c r="BW74" s="63" t="s">
        <v>90</v>
      </c>
      <c r="BY74" s="63" t="s">
        <v>986</v>
      </c>
      <c r="BZ74" s="63" t="s">
        <v>986</v>
      </c>
      <c r="CH74" s="63">
        <v>1</v>
      </c>
      <c r="CI74" s="63">
        <v>1</v>
      </c>
      <c r="CJ74" s="63">
        <v>1</v>
      </c>
      <c r="CK74" t="s">
        <v>1436</v>
      </c>
      <c r="CL74" s="63" t="s">
        <v>986</v>
      </c>
      <c r="CM74" s="63" t="s">
        <v>985</v>
      </c>
      <c r="CN74" s="63" t="s">
        <v>986</v>
      </c>
      <c r="CO74" s="63" t="s">
        <v>986</v>
      </c>
      <c r="CP74" s="63" t="s">
        <v>986</v>
      </c>
      <c r="CQ74" s="63" t="s">
        <v>480</v>
      </c>
      <c r="CR74" s="63" t="s">
        <v>986</v>
      </c>
      <c r="CS74" s="63" t="s">
        <v>985</v>
      </c>
      <c r="CT74" s="63" t="s">
        <v>985</v>
      </c>
      <c r="CU74" s="63" t="s">
        <v>985</v>
      </c>
      <c r="CV74" s="63">
        <v>120</v>
      </c>
      <c r="CW74" s="63">
        <v>200</v>
      </c>
      <c r="CX74" s="63">
        <v>200</v>
      </c>
      <c r="CY74" s="63">
        <v>-18</v>
      </c>
      <c r="CZ74" s="63">
        <v>-18</v>
      </c>
      <c r="DA74" s="63">
        <v>-18</v>
      </c>
      <c r="DB74" s="63">
        <v>-18</v>
      </c>
      <c r="DC74" s="63">
        <v>1</v>
      </c>
      <c r="DD74" s="63">
        <v>83</v>
      </c>
      <c r="DE74" s="63" t="s">
        <v>988</v>
      </c>
      <c r="DF74" s="63" t="s">
        <v>985</v>
      </c>
    </row>
    <row r="75" spans="2:114">
      <c r="B75" s="63" t="s">
        <v>1054</v>
      </c>
      <c r="C75">
        <v>9</v>
      </c>
      <c r="D75" s="91" t="s">
        <v>1054</v>
      </c>
      <c r="E75" s="91" t="s">
        <v>1638</v>
      </c>
      <c r="F75" s="91" t="s">
        <v>1638</v>
      </c>
      <c r="G75" t="s">
        <v>992</v>
      </c>
      <c r="H75" t="s">
        <v>992</v>
      </c>
      <c r="I75" s="201" t="s">
        <v>480</v>
      </c>
      <c r="J75" s="201" t="s">
        <v>480</v>
      </c>
      <c r="K75" s="92" t="s">
        <v>997</v>
      </c>
      <c r="L75" s="99">
        <v>400</v>
      </c>
      <c r="O75" s="89" t="s">
        <v>1501</v>
      </c>
      <c r="P75" s="89" t="s">
        <v>1501</v>
      </c>
      <c r="Q75" s="89" t="s">
        <v>1270</v>
      </c>
      <c r="R75" s="89" t="s">
        <v>1270</v>
      </c>
      <c r="W75" s="204">
        <v>0</v>
      </c>
      <c r="X75" s="205">
        <v>1</v>
      </c>
      <c r="Y75" s="205">
        <v>1</v>
      </c>
      <c r="Z75" s="205">
        <v>1</v>
      </c>
      <c r="AA75" s="205">
        <v>1</v>
      </c>
      <c r="AB75" s="205">
        <v>1</v>
      </c>
      <c r="AC75" s="197"/>
      <c r="AD75" s="204">
        <v>0</v>
      </c>
      <c r="AE75" s="197">
        <v>1</v>
      </c>
      <c r="AF75" s="197">
        <v>1</v>
      </c>
      <c r="AG75" s="197">
        <v>1</v>
      </c>
      <c r="AH75" s="197">
        <v>1</v>
      </c>
      <c r="AI75" s="197">
        <v>1</v>
      </c>
      <c r="AJ75" s="197"/>
      <c r="AK75" s="206"/>
      <c r="AL75" s="206"/>
      <c r="AM75" s="207">
        <v>1</v>
      </c>
      <c r="AN75" s="207">
        <v>1</v>
      </c>
      <c r="AO75" s="207"/>
      <c r="AP75" s="197">
        <v>1</v>
      </c>
      <c r="AQ75" s="197">
        <v>11</v>
      </c>
      <c r="AT75" s="197">
        <v>3</v>
      </c>
      <c r="AU75" s="197">
        <v>2</v>
      </c>
      <c r="AV75" s="208">
        <v>0</v>
      </c>
      <c r="AW75" s="209">
        <v>2.29</v>
      </c>
      <c r="AX75" s="209">
        <v>0</v>
      </c>
      <c r="AY75" s="209"/>
      <c r="AZ75" s="209"/>
      <c r="BA75" s="198" t="s">
        <v>985</v>
      </c>
      <c r="BB75" s="197"/>
      <c r="BC75" s="210">
        <v>83</v>
      </c>
      <c r="BD75" s="211">
        <v>65409830</v>
      </c>
      <c r="BE75" s="210">
        <v>7</v>
      </c>
      <c r="BF75" s="210">
        <v>97</v>
      </c>
      <c r="BK75" s="212">
        <v>10000</v>
      </c>
      <c r="BL75" s="213"/>
      <c r="BM75" s="213">
        <v>42121</v>
      </c>
      <c r="BN75" s="213">
        <v>54788</v>
      </c>
      <c r="BO75" s="197"/>
      <c r="BP75" s="198" t="s">
        <v>987</v>
      </c>
      <c r="BQ75" s="198" t="s">
        <v>987</v>
      </c>
      <c r="BT75" t="s">
        <v>127</v>
      </c>
      <c r="BW75" s="63" t="s">
        <v>90</v>
      </c>
      <c r="BY75" s="63" t="s">
        <v>986</v>
      </c>
      <c r="BZ75" s="63" t="s">
        <v>986</v>
      </c>
      <c r="CH75" s="63">
        <v>1</v>
      </c>
      <c r="CI75" s="63">
        <v>1</v>
      </c>
      <c r="CJ75" s="63">
        <v>1</v>
      </c>
      <c r="CK75" t="s">
        <v>992</v>
      </c>
      <c r="CL75" s="63" t="s">
        <v>986</v>
      </c>
      <c r="CM75" s="63" t="s">
        <v>985</v>
      </c>
      <c r="CN75" s="63" t="s">
        <v>986</v>
      </c>
      <c r="CO75" s="63" t="s">
        <v>986</v>
      </c>
      <c r="CP75" s="63" t="s">
        <v>986</v>
      </c>
      <c r="CQ75" s="63" t="s">
        <v>480</v>
      </c>
      <c r="CR75" s="63" t="s">
        <v>986</v>
      </c>
      <c r="CS75" s="63" t="s">
        <v>985</v>
      </c>
      <c r="CT75" s="63" t="s">
        <v>985</v>
      </c>
      <c r="CU75" s="63" t="s">
        <v>985</v>
      </c>
      <c r="CV75" s="63">
        <v>120</v>
      </c>
      <c r="CW75" s="63">
        <v>200</v>
      </c>
      <c r="CX75" s="63">
        <v>200</v>
      </c>
      <c r="CY75" s="63">
        <v>-18</v>
      </c>
      <c r="CZ75" s="63">
        <v>-18</v>
      </c>
      <c r="DA75" s="63">
        <v>-18</v>
      </c>
      <c r="DB75" s="63">
        <v>-18</v>
      </c>
      <c r="DC75" s="63">
        <v>1</v>
      </c>
      <c r="DD75" s="63">
        <v>83</v>
      </c>
      <c r="DE75" s="63" t="s">
        <v>988</v>
      </c>
      <c r="DF75" s="63" t="s">
        <v>985</v>
      </c>
    </row>
    <row r="76" spans="2:114">
      <c r="B76" s="63" t="s">
        <v>1055</v>
      </c>
      <c r="C76">
        <v>3</v>
      </c>
      <c r="D76" s="91" t="s">
        <v>1055</v>
      </c>
      <c r="E76" s="91" t="s">
        <v>1639</v>
      </c>
      <c r="F76" s="91" t="s">
        <v>1639</v>
      </c>
      <c r="G76" t="s">
        <v>1448</v>
      </c>
      <c r="H76" t="s">
        <v>1448</v>
      </c>
      <c r="I76" s="201" t="s">
        <v>480</v>
      </c>
      <c r="J76" s="201" t="s">
        <v>480</v>
      </c>
      <c r="K76" s="92" t="s">
        <v>997</v>
      </c>
      <c r="L76" s="99">
        <v>200</v>
      </c>
      <c r="O76" s="89" t="s">
        <v>1509</v>
      </c>
      <c r="P76" s="89" t="s">
        <v>1509</v>
      </c>
      <c r="Q76" s="89" t="s">
        <v>1271</v>
      </c>
      <c r="R76" s="89" t="s">
        <v>1271</v>
      </c>
      <c r="W76" s="204">
        <v>0</v>
      </c>
      <c r="X76" s="205">
        <v>1</v>
      </c>
      <c r="Y76" s="205">
        <v>1</v>
      </c>
      <c r="Z76" s="205">
        <v>1</v>
      </c>
      <c r="AA76" s="205">
        <v>1</v>
      </c>
      <c r="AB76" s="205">
        <v>1</v>
      </c>
      <c r="AC76" s="197"/>
      <c r="AD76" s="204">
        <v>0</v>
      </c>
      <c r="AE76" s="197">
        <v>1</v>
      </c>
      <c r="AF76" s="197">
        <v>1</v>
      </c>
      <c r="AG76" s="197">
        <v>1</v>
      </c>
      <c r="AH76" s="197">
        <v>1</v>
      </c>
      <c r="AI76" s="197">
        <v>1</v>
      </c>
      <c r="AJ76" s="197"/>
      <c r="AK76" s="206"/>
      <c r="AL76" s="206"/>
      <c r="AM76" s="207">
        <v>1</v>
      </c>
      <c r="AN76" s="207">
        <v>1</v>
      </c>
      <c r="AO76" s="207"/>
      <c r="AP76" s="197">
        <v>1</v>
      </c>
      <c r="AQ76" s="197">
        <v>11</v>
      </c>
      <c r="AT76" s="197">
        <v>3</v>
      </c>
      <c r="AU76" s="197">
        <v>2</v>
      </c>
      <c r="AV76" s="208">
        <v>0</v>
      </c>
      <c r="AW76" s="209">
        <v>2.99</v>
      </c>
      <c r="AX76" s="209">
        <v>0</v>
      </c>
      <c r="AY76" s="209"/>
      <c r="AZ76" s="209"/>
      <c r="BA76" s="198" t="s">
        <v>985</v>
      </c>
      <c r="BB76" s="197"/>
      <c r="BC76" s="210">
        <v>83</v>
      </c>
      <c r="BD76" s="211">
        <v>65409830</v>
      </c>
      <c r="BE76" s="210">
        <v>7</v>
      </c>
      <c r="BF76" s="210">
        <v>97</v>
      </c>
      <c r="BK76" s="212">
        <v>10000</v>
      </c>
      <c r="BL76" s="213"/>
      <c r="BM76" s="213">
        <v>42121</v>
      </c>
      <c r="BN76" s="213">
        <v>54788</v>
      </c>
      <c r="BO76" s="197"/>
      <c r="BP76" s="198" t="s">
        <v>987</v>
      </c>
      <c r="BQ76" s="198" t="s">
        <v>987</v>
      </c>
      <c r="BT76" t="s">
        <v>127</v>
      </c>
      <c r="BW76" s="63" t="s">
        <v>90</v>
      </c>
      <c r="BY76" s="63" t="s">
        <v>986</v>
      </c>
      <c r="BZ76" s="63" t="s">
        <v>986</v>
      </c>
      <c r="CH76" s="63">
        <v>1</v>
      </c>
      <c r="CI76" s="63">
        <v>1</v>
      </c>
      <c r="CJ76" s="63">
        <v>1</v>
      </c>
      <c r="CK76" t="s">
        <v>1448</v>
      </c>
      <c r="CL76" s="63" t="s">
        <v>986</v>
      </c>
      <c r="CM76" s="63" t="s">
        <v>985</v>
      </c>
      <c r="CN76" s="63" t="s">
        <v>986</v>
      </c>
      <c r="CO76" s="63" t="s">
        <v>986</v>
      </c>
      <c r="CP76" s="63" t="s">
        <v>986</v>
      </c>
      <c r="CQ76" s="63" t="s">
        <v>480</v>
      </c>
      <c r="CR76" s="63" t="s">
        <v>986</v>
      </c>
      <c r="CS76" s="63" t="s">
        <v>985</v>
      </c>
      <c r="CT76" s="63" t="s">
        <v>985</v>
      </c>
      <c r="CU76" s="63" t="s">
        <v>985</v>
      </c>
      <c r="CV76" s="63">
        <v>120</v>
      </c>
      <c r="CW76" s="63">
        <v>200</v>
      </c>
      <c r="CX76" s="63">
        <v>200</v>
      </c>
      <c r="CY76" s="63">
        <v>-18</v>
      </c>
      <c r="CZ76" s="63">
        <v>-18</v>
      </c>
      <c r="DA76" s="63">
        <v>-18</v>
      </c>
      <c r="DB76" s="63">
        <v>-18</v>
      </c>
      <c r="DC76" s="63">
        <v>1</v>
      </c>
      <c r="DD76" s="63">
        <v>83</v>
      </c>
      <c r="DE76" s="63" t="s">
        <v>988</v>
      </c>
      <c r="DF76" s="63" t="s">
        <v>985</v>
      </c>
    </row>
    <row r="77" spans="2:114">
      <c r="B77" s="63" t="s">
        <v>1056</v>
      </c>
      <c r="C77">
        <v>0</v>
      </c>
      <c r="D77" s="91" t="s">
        <v>1056</v>
      </c>
      <c r="E77" s="91" t="s">
        <v>1640</v>
      </c>
      <c r="F77" s="91" t="s">
        <v>1640</v>
      </c>
      <c r="G77" t="s">
        <v>990</v>
      </c>
      <c r="H77" t="s">
        <v>990</v>
      </c>
      <c r="I77" s="201" t="s">
        <v>480</v>
      </c>
      <c r="J77" s="201" t="s">
        <v>480</v>
      </c>
      <c r="K77" s="92" t="s">
        <v>997</v>
      </c>
      <c r="L77" s="99">
        <v>300</v>
      </c>
      <c r="O77" s="89" t="s">
        <v>1510</v>
      </c>
      <c r="P77" s="89" t="s">
        <v>1510</v>
      </c>
      <c r="Q77" s="89" t="s">
        <v>1272</v>
      </c>
      <c r="R77" s="89" t="s">
        <v>1272</v>
      </c>
      <c r="W77" s="204">
        <v>0</v>
      </c>
      <c r="X77" s="205">
        <v>1</v>
      </c>
      <c r="Y77" s="205">
        <v>1</v>
      </c>
      <c r="Z77" s="205">
        <v>1</v>
      </c>
      <c r="AA77" s="205">
        <v>1</v>
      </c>
      <c r="AB77" s="205">
        <v>1</v>
      </c>
      <c r="AC77" s="197"/>
      <c r="AD77" s="204">
        <v>0</v>
      </c>
      <c r="AE77" s="197">
        <v>1</v>
      </c>
      <c r="AF77" s="197">
        <v>1</v>
      </c>
      <c r="AG77" s="197">
        <v>1</v>
      </c>
      <c r="AH77" s="197">
        <v>1</v>
      </c>
      <c r="AI77" s="197">
        <v>1</v>
      </c>
      <c r="AJ77" s="197"/>
      <c r="AK77" s="206"/>
      <c r="AL77" s="206"/>
      <c r="AM77" s="207">
        <v>1</v>
      </c>
      <c r="AN77" s="207">
        <v>1</v>
      </c>
      <c r="AO77" s="207"/>
      <c r="AP77" s="197">
        <v>1</v>
      </c>
      <c r="AQ77" s="197">
        <v>11</v>
      </c>
      <c r="AT77" s="197">
        <v>3</v>
      </c>
      <c r="AU77" s="197">
        <v>2</v>
      </c>
      <c r="AV77" s="208">
        <v>0</v>
      </c>
      <c r="AW77" s="209">
        <v>2.99</v>
      </c>
      <c r="AX77" s="209">
        <v>0</v>
      </c>
      <c r="AY77" s="209"/>
      <c r="AZ77" s="209"/>
      <c r="BA77" s="198" t="s">
        <v>985</v>
      </c>
      <c r="BB77" s="197"/>
      <c r="BC77" s="210">
        <v>83</v>
      </c>
      <c r="BD77" s="211">
        <v>65409830</v>
      </c>
      <c r="BE77" s="210">
        <v>7</v>
      </c>
      <c r="BF77" s="210">
        <v>97</v>
      </c>
      <c r="BK77" s="212">
        <v>10000</v>
      </c>
      <c r="BL77" s="213"/>
      <c r="BM77" s="213">
        <v>42121</v>
      </c>
      <c r="BN77" s="213">
        <v>54788</v>
      </c>
      <c r="BO77" s="197"/>
      <c r="BP77" s="198" t="s">
        <v>987</v>
      </c>
      <c r="BQ77" s="198" t="s">
        <v>987</v>
      </c>
      <c r="BT77" t="s">
        <v>127</v>
      </c>
      <c r="BW77" s="63" t="s">
        <v>90</v>
      </c>
      <c r="BY77" s="63" t="s">
        <v>986</v>
      </c>
      <c r="BZ77" s="63" t="s">
        <v>986</v>
      </c>
      <c r="CH77" s="63">
        <v>1</v>
      </c>
      <c r="CI77" s="63">
        <v>1</v>
      </c>
      <c r="CJ77" s="63">
        <v>1</v>
      </c>
      <c r="CK77" t="s">
        <v>990</v>
      </c>
      <c r="CL77" s="63" t="s">
        <v>986</v>
      </c>
      <c r="CM77" s="63" t="s">
        <v>985</v>
      </c>
      <c r="CN77" s="63" t="s">
        <v>986</v>
      </c>
      <c r="CO77" s="63" t="s">
        <v>986</v>
      </c>
      <c r="CP77" s="63" t="s">
        <v>986</v>
      </c>
      <c r="CQ77" s="63" t="s">
        <v>480</v>
      </c>
      <c r="CR77" s="63" t="s">
        <v>986</v>
      </c>
      <c r="CS77" s="63" t="s">
        <v>985</v>
      </c>
      <c r="CT77" s="63" t="s">
        <v>985</v>
      </c>
      <c r="CU77" s="63" t="s">
        <v>985</v>
      </c>
      <c r="CV77" s="63">
        <v>120</v>
      </c>
      <c r="CW77" s="63">
        <v>200</v>
      </c>
      <c r="CX77" s="63">
        <v>200</v>
      </c>
      <c r="CY77" s="63">
        <v>-18</v>
      </c>
      <c r="CZ77" s="63">
        <v>-18</v>
      </c>
      <c r="DA77" s="63">
        <v>-18</v>
      </c>
      <c r="DB77" s="63">
        <v>-18</v>
      </c>
      <c r="DC77" s="63">
        <v>1</v>
      </c>
      <c r="DD77" s="63">
        <v>83</v>
      </c>
      <c r="DE77" s="63" t="s">
        <v>988</v>
      </c>
      <c r="DF77" s="63" t="s">
        <v>985</v>
      </c>
    </row>
    <row r="78" spans="2:114">
      <c r="B78" s="63" t="s">
        <v>1057</v>
      </c>
      <c r="C78">
        <v>9</v>
      </c>
      <c r="D78" s="91" t="s">
        <v>1057</v>
      </c>
      <c r="E78" s="91" t="s">
        <v>1276</v>
      </c>
      <c r="F78" s="91" t="s">
        <v>1276</v>
      </c>
      <c r="G78" t="s">
        <v>992</v>
      </c>
      <c r="H78" t="s">
        <v>992</v>
      </c>
      <c r="I78" s="201" t="s">
        <v>480</v>
      </c>
      <c r="J78" s="201" t="s">
        <v>480</v>
      </c>
      <c r="K78" s="92" t="s">
        <v>997</v>
      </c>
      <c r="L78" s="99">
        <v>400</v>
      </c>
      <c r="O78" s="89" t="s">
        <v>1479</v>
      </c>
      <c r="P78" s="89" t="s">
        <v>1479</v>
      </c>
      <c r="Q78" s="89" t="s">
        <v>1273</v>
      </c>
      <c r="R78" s="89" t="s">
        <v>1273</v>
      </c>
      <c r="W78" s="204">
        <v>0</v>
      </c>
      <c r="X78" s="205">
        <v>1</v>
      </c>
      <c r="Y78" s="205">
        <v>1</v>
      </c>
      <c r="Z78" s="205">
        <v>1</v>
      </c>
      <c r="AA78" s="205">
        <v>1</v>
      </c>
      <c r="AB78" s="205">
        <v>1</v>
      </c>
      <c r="AC78" s="197"/>
      <c r="AD78" s="204">
        <v>0</v>
      </c>
      <c r="AE78" s="197">
        <v>1</v>
      </c>
      <c r="AF78" s="197">
        <v>1</v>
      </c>
      <c r="AG78" s="197">
        <v>1</v>
      </c>
      <c r="AH78" s="197">
        <v>1</v>
      </c>
      <c r="AI78" s="197">
        <v>1</v>
      </c>
      <c r="AJ78" s="197"/>
      <c r="AK78" s="206"/>
      <c r="AL78" s="206"/>
      <c r="AM78" s="207">
        <v>1</v>
      </c>
      <c r="AN78" s="207">
        <v>1</v>
      </c>
      <c r="AO78" s="207"/>
      <c r="AP78" s="197">
        <v>1</v>
      </c>
      <c r="AQ78" s="197">
        <v>11</v>
      </c>
      <c r="AT78" s="197">
        <v>3</v>
      </c>
      <c r="AU78" s="197">
        <v>2</v>
      </c>
      <c r="AV78" s="208">
        <v>0</v>
      </c>
      <c r="AW78" s="209">
        <v>7.99</v>
      </c>
      <c r="AX78" s="209">
        <v>0</v>
      </c>
      <c r="AY78" s="209"/>
      <c r="AZ78" s="209"/>
      <c r="BA78" s="198" t="s">
        <v>985</v>
      </c>
      <c r="BB78" s="197"/>
      <c r="BC78" s="210">
        <v>83</v>
      </c>
      <c r="BD78" s="211">
        <v>65409830</v>
      </c>
      <c r="BE78" s="210">
        <v>7</v>
      </c>
      <c r="BF78" s="210">
        <v>97</v>
      </c>
      <c r="BK78" s="212">
        <v>10000</v>
      </c>
      <c r="BL78" s="213"/>
      <c r="BM78" s="213">
        <v>42121</v>
      </c>
      <c r="BN78" s="213">
        <v>54788</v>
      </c>
      <c r="BO78" s="197"/>
      <c r="BP78" s="198" t="s">
        <v>987</v>
      </c>
      <c r="BQ78" s="198" t="s">
        <v>987</v>
      </c>
      <c r="BT78" t="s">
        <v>456</v>
      </c>
      <c r="BW78" s="63" t="s">
        <v>90</v>
      </c>
      <c r="BY78" s="63" t="s">
        <v>986</v>
      </c>
      <c r="BZ78" s="63" t="s">
        <v>986</v>
      </c>
      <c r="CH78" s="63">
        <v>1</v>
      </c>
      <c r="CI78" s="63">
        <v>1</v>
      </c>
      <c r="CJ78" s="63">
        <v>1</v>
      </c>
      <c r="CK78" t="s">
        <v>992</v>
      </c>
      <c r="CL78" s="63" t="s">
        <v>986</v>
      </c>
      <c r="CM78" s="63" t="s">
        <v>985</v>
      </c>
      <c r="CN78" s="63" t="s">
        <v>986</v>
      </c>
      <c r="CO78" s="63" t="s">
        <v>986</v>
      </c>
      <c r="CP78" s="63" t="s">
        <v>986</v>
      </c>
      <c r="CQ78" s="63" t="s">
        <v>480</v>
      </c>
      <c r="CR78" s="63" t="s">
        <v>986</v>
      </c>
      <c r="CS78" s="63" t="s">
        <v>985</v>
      </c>
      <c r="CT78" s="63" t="s">
        <v>985</v>
      </c>
      <c r="CU78" s="63" t="s">
        <v>985</v>
      </c>
      <c r="CV78" s="63">
        <v>120</v>
      </c>
      <c r="CW78" s="63">
        <v>200</v>
      </c>
      <c r="CX78" s="63">
        <v>200</v>
      </c>
      <c r="CY78" s="63">
        <v>-18</v>
      </c>
      <c r="CZ78" s="63">
        <v>-18</v>
      </c>
      <c r="DA78" s="63">
        <v>-18</v>
      </c>
      <c r="DB78" s="63">
        <v>-18</v>
      </c>
      <c r="DC78" s="63">
        <v>1</v>
      </c>
      <c r="DD78" s="63">
        <v>83</v>
      </c>
      <c r="DE78" s="63" t="s">
        <v>988</v>
      </c>
      <c r="DF78" s="63" t="s">
        <v>985</v>
      </c>
    </row>
    <row r="79" spans="2:114">
      <c r="B79" s="63" t="s">
        <v>1058</v>
      </c>
      <c r="C79">
        <v>6</v>
      </c>
      <c r="D79" s="91" t="s">
        <v>1058</v>
      </c>
      <c r="E79" s="91" t="s">
        <v>1641</v>
      </c>
      <c r="F79" s="91" t="s">
        <v>1641</v>
      </c>
      <c r="G79" t="s">
        <v>992</v>
      </c>
      <c r="H79" t="s">
        <v>992</v>
      </c>
      <c r="I79" s="201" t="s">
        <v>480</v>
      </c>
      <c r="J79" s="201" t="s">
        <v>480</v>
      </c>
      <c r="K79" s="92" t="s">
        <v>997</v>
      </c>
      <c r="L79" s="99">
        <v>400</v>
      </c>
      <c r="O79" s="89" t="s">
        <v>1479</v>
      </c>
      <c r="P79" s="89" t="s">
        <v>1479</v>
      </c>
      <c r="Q79" s="89" t="s">
        <v>1274</v>
      </c>
      <c r="R79" s="89" t="s">
        <v>1274</v>
      </c>
      <c r="W79" s="204">
        <v>0</v>
      </c>
      <c r="X79" s="205">
        <v>1</v>
      </c>
      <c r="Y79" s="205">
        <v>1</v>
      </c>
      <c r="Z79" s="205">
        <v>1</v>
      </c>
      <c r="AA79" s="205">
        <v>1</v>
      </c>
      <c r="AB79" s="205">
        <v>1</v>
      </c>
      <c r="AC79" s="197"/>
      <c r="AD79" s="204">
        <v>0</v>
      </c>
      <c r="AE79" s="197">
        <v>1</v>
      </c>
      <c r="AF79" s="197">
        <v>1</v>
      </c>
      <c r="AG79" s="197">
        <v>1</v>
      </c>
      <c r="AH79" s="197">
        <v>1</v>
      </c>
      <c r="AI79" s="197">
        <v>1</v>
      </c>
      <c r="AJ79" s="197"/>
      <c r="AK79" s="206"/>
      <c r="AL79" s="206"/>
      <c r="AM79" s="207">
        <v>1</v>
      </c>
      <c r="AN79" s="207">
        <v>1</v>
      </c>
      <c r="AO79" s="207"/>
      <c r="AP79" s="197">
        <v>1</v>
      </c>
      <c r="AQ79" s="197">
        <v>11</v>
      </c>
      <c r="AT79" s="197">
        <v>3</v>
      </c>
      <c r="AU79" s="197">
        <v>2</v>
      </c>
      <c r="AV79" s="208">
        <v>0</v>
      </c>
      <c r="AW79" s="209">
        <v>6.99</v>
      </c>
      <c r="AX79" s="209">
        <v>0</v>
      </c>
      <c r="AY79" s="209"/>
      <c r="AZ79" s="209"/>
      <c r="BA79" s="198" t="s">
        <v>985</v>
      </c>
      <c r="BB79" s="197"/>
      <c r="BC79" s="210">
        <v>83</v>
      </c>
      <c r="BD79" s="211">
        <v>65409830</v>
      </c>
      <c r="BE79" s="210">
        <v>7</v>
      </c>
      <c r="BF79" s="210">
        <v>97</v>
      </c>
      <c r="BK79" s="212">
        <v>10000</v>
      </c>
      <c r="BL79" s="213"/>
      <c r="BM79" s="213">
        <v>42121</v>
      </c>
      <c r="BN79" s="213">
        <v>54788</v>
      </c>
      <c r="BO79" s="197"/>
      <c r="BP79" s="198" t="s">
        <v>987</v>
      </c>
      <c r="BQ79" s="198" t="s">
        <v>987</v>
      </c>
      <c r="BT79" t="s">
        <v>456</v>
      </c>
      <c r="BW79" s="63" t="s">
        <v>90</v>
      </c>
      <c r="BY79" s="63" t="s">
        <v>986</v>
      </c>
      <c r="BZ79" s="63" t="s">
        <v>986</v>
      </c>
      <c r="CH79" s="63">
        <v>1</v>
      </c>
      <c r="CI79" s="63">
        <v>1</v>
      </c>
      <c r="CJ79" s="63">
        <v>1</v>
      </c>
      <c r="CK79" t="s">
        <v>992</v>
      </c>
      <c r="CL79" s="63" t="s">
        <v>986</v>
      </c>
      <c r="CM79" s="63" t="s">
        <v>985</v>
      </c>
      <c r="CN79" s="63" t="s">
        <v>986</v>
      </c>
      <c r="CO79" s="63" t="s">
        <v>986</v>
      </c>
      <c r="CP79" s="63" t="s">
        <v>986</v>
      </c>
      <c r="CQ79" s="63" t="s">
        <v>480</v>
      </c>
      <c r="CR79" s="63" t="s">
        <v>986</v>
      </c>
      <c r="CS79" s="63" t="s">
        <v>985</v>
      </c>
      <c r="CT79" s="63" t="s">
        <v>985</v>
      </c>
      <c r="CU79" s="63" t="s">
        <v>985</v>
      </c>
      <c r="CV79" s="63">
        <v>120</v>
      </c>
      <c r="CW79" s="63">
        <v>200</v>
      </c>
      <c r="CX79" s="63">
        <v>200</v>
      </c>
      <c r="CY79" s="63">
        <v>-18</v>
      </c>
      <c r="CZ79" s="63">
        <v>-18</v>
      </c>
      <c r="DA79" s="63">
        <v>-18</v>
      </c>
      <c r="DB79" s="63">
        <v>-18</v>
      </c>
      <c r="DC79" s="63">
        <v>1</v>
      </c>
      <c r="DD79" s="63">
        <v>83</v>
      </c>
      <c r="DE79" s="63" t="s">
        <v>988</v>
      </c>
      <c r="DF79" s="63" t="s">
        <v>985</v>
      </c>
    </row>
    <row r="80" spans="2:114">
      <c r="B80" s="63" t="s">
        <v>1059</v>
      </c>
      <c r="C80">
        <v>6</v>
      </c>
      <c r="D80" s="91" t="s">
        <v>1059</v>
      </c>
      <c r="E80" s="91" t="s">
        <v>1642</v>
      </c>
      <c r="F80" s="91" t="s">
        <v>1642</v>
      </c>
      <c r="G80" t="s">
        <v>992</v>
      </c>
      <c r="H80" t="s">
        <v>992</v>
      </c>
      <c r="I80" s="201" t="s">
        <v>480</v>
      </c>
      <c r="J80" s="201" t="s">
        <v>480</v>
      </c>
      <c r="K80" s="92" t="s">
        <v>997</v>
      </c>
      <c r="L80" s="99">
        <v>400</v>
      </c>
      <c r="O80" s="89" t="s">
        <v>1479</v>
      </c>
      <c r="P80" s="89" t="s">
        <v>1479</v>
      </c>
      <c r="Q80" s="89" t="s">
        <v>1275</v>
      </c>
      <c r="R80" s="89" t="s">
        <v>1275</v>
      </c>
      <c r="W80" s="204">
        <v>0</v>
      </c>
      <c r="X80" s="205">
        <v>1</v>
      </c>
      <c r="Y80" s="205">
        <v>1</v>
      </c>
      <c r="Z80" s="205">
        <v>1</v>
      </c>
      <c r="AA80" s="205">
        <v>1</v>
      </c>
      <c r="AB80" s="205">
        <v>1</v>
      </c>
      <c r="AC80" s="197"/>
      <c r="AD80" s="204">
        <v>0</v>
      </c>
      <c r="AE80" s="197">
        <v>1</v>
      </c>
      <c r="AF80" s="197">
        <v>1</v>
      </c>
      <c r="AG80" s="197">
        <v>1</v>
      </c>
      <c r="AH80" s="197">
        <v>1</v>
      </c>
      <c r="AI80" s="197">
        <v>1</v>
      </c>
      <c r="AJ80" s="197"/>
      <c r="AK80" s="206"/>
      <c r="AL80" s="206"/>
      <c r="AM80" s="207">
        <v>1</v>
      </c>
      <c r="AN80" s="207">
        <v>1</v>
      </c>
      <c r="AO80" s="207"/>
      <c r="AP80" s="197">
        <v>1</v>
      </c>
      <c r="AQ80" s="197">
        <v>11</v>
      </c>
      <c r="AT80" s="197">
        <v>3</v>
      </c>
      <c r="AU80" s="197">
        <v>2</v>
      </c>
      <c r="AV80" s="208">
        <v>0</v>
      </c>
      <c r="AW80" s="209">
        <v>6.99</v>
      </c>
      <c r="AX80" s="209">
        <v>0</v>
      </c>
      <c r="AY80" s="209"/>
      <c r="AZ80" s="209"/>
      <c r="BA80" s="198" t="s">
        <v>985</v>
      </c>
      <c r="BB80" s="197"/>
      <c r="BC80" s="210">
        <v>83</v>
      </c>
      <c r="BD80" s="211">
        <v>65409830</v>
      </c>
      <c r="BE80" s="210">
        <v>7</v>
      </c>
      <c r="BF80" s="210">
        <v>97</v>
      </c>
      <c r="BK80" s="212">
        <v>10000</v>
      </c>
      <c r="BL80" s="213"/>
      <c r="BM80" s="213">
        <v>42121</v>
      </c>
      <c r="BN80" s="213">
        <v>54788</v>
      </c>
      <c r="BO80" s="197"/>
      <c r="BP80" s="198" t="s">
        <v>987</v>
      </c>
      <c r="BQ80" s="198" t="s">
        <v>987</v>
      </c>
      <c r="BT80" t="s">
        <v>456</v>
      </c>
      <c r="BW80" s="63" t="s">
        <v>90</v>
      </c>
      <c r="BY80" s="63" t="s">
        <v>986</v>
      </c>
      <c r="BZ80" s="63" t="s">
        <v>986</v>
      </c>
      <c r="CH80" s="63">
        <v>1</v>
      </c>
      <c r="CI80" s="63">
        <v>1</v>
      </c>
      <c r="CJ80" s="63">
        <v>1</v>
      </c>
      <c r="CK80" t="s">
        <v>992</v>
      </c>
      <c r="CL80" s="63" t="s">
        <v>986</v>
      </c>
      <c r="CM80" s="63" t="s">
        <v>985</v>
      </c>
      <c r="CN80" s="63" t="s">
        <v>986</v>
      </c>
      <c r="CO80" s="63" t="s">
        <v>986</v>
      </c>
      <c r="CP80" s="63" t="s">
        <v>986</v>
      </c>
      <c r="CQ80" s="63" t="s">
        <v>480</v>
      </c>
      <c r="CR80" s="63" t="s">
        <v>986</v>
      </c>
      <c r="CS80" s="63" t="s">
        <v>985</v>
      </c>
      <c r="CT80" s="63" t="s">
        <v>985</v>
      </c>
      <c r="CU80" s="63" t="s">
        <v>985</v>
      </c>
      <c r="CV80" s="63">
        <v>120</v>
      </c>
      <c r="CW80" s="63">
        <v>200</v>
      </c>
      <c r="CX80" s="63">
        <v>200</v>
      </c>
      <c r="CY80" s="63">
        <v>-18</v>
      </c>
      <c r="CZ80" s="63">
        <v>-18</v>
      </c>
      <c r="DA80" s="63">
        <v>-18</v>
      </c>
      <c r="DB80" s="63">
        <v>-18</v>
      </c>
      <c r="DC80" s="63">
        <v>1</v>
      </c>
      <c r="DD80" s="63">
        <v>83</v>
      </c>
      <c r="DE80" s="63" t="s">
        <v>988</v>
      </c>
      <c r="DF80" s="63" t="s">
        <v>985</v>
      </c>
    </row>
    <row r="81" spans="2:114" s="230" customFormat="1">
      <c r="B81" s="230" t="s">
        <v>1060</v>
      </c>
      <c r="C81" s="224">
        <v>0</v>
      </c>
      <c r="D81" s="225" t="s">
        <v>1060</v>
      </c>
      <c r="E81" s="225" t="s">
        <v>1276</v>
      </c>
      <c r="F81" s="225" t="s">
        <v>1276</v>
      </c>
      <c r="G81" s="224" t="s">
        <v>992</v>
      </c>
      <c r="H81" s="224" t="s">
        <v>992</v>
      </c>
      <c r="I81" s="226" t="s">
        <v>480</v>
      </c>
      <c r="J81" s="226" t="s">
        <v>480</v>
      </c>
      <c r="K81" s="227" t="s">
        <v>997</v>
      </c>
      <c r="L81" s="228">
        <v>400</v>
      </c>
      <c r="M81" s="229"/>
      <c r="N81" s="229"/>
      <c r="O81" s="229" t="s">
        <v>1479</v>
      </c>
      <c r="P81" s="229" t="s">
        <v>1479</v>
      </c>
      <c r="Q81" s="229" t="s">
        <v>1276</v>
      </c>
      <c r="R81" s="229" t="s">
        <v>1276</v>
      </c>
      <c r="T81" s="229"/>
      <c r="U81" s="229"/>
      <c r="V81" s="231"/>
      <c r="W81" s="223">
        <v>0</v>
      </c>
      <c r="X81" s="232">
        <v>1</v>
      </c>
      <c r="Y81" s="232">
        <v>1</v>
      </c>
      <c r="Z81" s="232">
        <v>1</v>
      </c>
      <c r="AA81" s="232">
        <v>1</v>
      </c>
      <c r="AB81" s="232">
        <v>1</v>
      </c>
      <c r="AD81" s="223">
        <v>0</v>
      </c>
      <c r="AE81" s="230">
        <v>1</v>
      </c>
      <c r="AF81" s="230">
        <v>1</v>
      </c>
      <c r="AG81" s="230">
        <v>1</v>
      </c>
      <c r="AH81" s="230">
        <v>1</v>
      </c>
      <c r="AI81" s="230">
        <v>1</v>
      </c>
      <c r="AK81" s="225"/>
      <c r="AL81" s="225"/>
      <c r="AM81" s="233">
        <v>1</v>
      </c>
      <c r="AN81" s="233">
        <v>1</v>
      </c>
      <c r="AO81" s="233"/>
      <c r="AP81" s="230">
        <v>1</v>
      </c>
      <c r="AQ81" s="230">
        <v>11</v>
      </c>
      <c r="AT81" s="230">
        <v>3</v>
      </c>
      <c r="AU81" s="230">
        <v>2</v>
      </c>
      <c r="AV81" s="234">
        <v>0</v>
      </c>
      <c r="AW81" s="235">
        <v>9.99</v>
      </c>
      <c r="AX81" s="235">
        <v>0</v>
      </c>
      <c r="AY81" s="235"/>
      <c r="AZ81" s="235"/>
      <c r="BA81" s="227" t="s">
        <v>985</v>
      </c>
      <c r="BC81" s="236">
        <v>83</v>
      </c>
      <c r="BD81" s="237">
        <v>65409830</v>
      </c>
      <c r="BE81" s="236">
        <v>7</v>
      </c>
      <c r="BF81" s="236">
        <v>97</v>
      </c>
      <c r="BG81" s="236"/>
      <c r="BH81" s="238"/>
      <c r="BI81" s="239"/>
      <c r="BJ81" s="239"/>
      <c r="BK81" s="240">
        <v>10000</v>
      </c>
      <c r="BL81" s="241"/>
      <c r="BM81" s="241">
        <v>42121</v>
      </c>
      <c r="BN81" s="241">
        <v>54788</v>
      </c>
      <c r="BP81" s="227" t="s">
        <v>987</v>
      </c>
      <c r="BQ81" s="227" t="s">
        <v>987</v>
      </c>
      <c r="BT81" s="224" t="s">
        <v>456</v>
      </c>
      <c r="BW81" s="230" t="s">
        <v>90</v>
      </c>
      <c r="BX81" s="229"/>
      <c r="BY81" s="230" t="s">
        <v>986</v>
      </c>
      <c r="BZ81" s="230" t="s">
        <v>986</v>
      </c>
      <c r="CC81" s="229"/>
      <c r="CD81" s="229"/>
      <c r="CE81" s="239"/>
      <c r="CH81" s="230">
        <v>1</v>
      </c>
      <c r="CI81" s="230">
        <v>1</v>
      </c>
      <c r="CJ81" s="230">
        <v>1</v>
      </c>
      <c r="CK81" s="224" t="s">
        <v>992</v>
      </c>
      <c r="CL81" s="230" t="s">
        <v>986</v>
      </c>
      <c r="CM81" s="230" t="s">
        <v>985</v>
      </c>
      <c r="CN81" s="230" t="s">
        <v>986</v>
      </c>
      <c r="CO81" s="230" t="s">
        <v>986</v>
      </c>
      <c r="CP81" s="230" t="s">
        <v>986</v>
      </c>
      <c r="CQ81" s="230" t="s">
        <v>480</v>
      </c>
      <c r="CR81" s="230" t="s">
        <v>986</v>
      </c>
      <c r="CS81" s="230" t="s">
        <v>985</v>
      </c>
      <c r="CT81" s="230" t="s">
        <v>985</v>
      </c>
      <c r="CU81" s="230" t="s">
        <v>985</v>
      </c>
      <c r="CV81" s="230">
        <v>120</v>
      </c>
      <c r="CW81" s="230">
        <v>200</v>
      </c>
      <c r="CX81" s="230">
        <v>200</v>
      </c>
      <c r="CY81" s="230">
        <v>-18</v>
      </c>
      <c r="CZ81" s="230">
        <v>-18</v>
      </c>
      <c r="DA81" s="230">
        <v>-18</v>
      </c>
      <c r="DB81" s="230">
        <v>-18</v>
      </c>
      <c r="DC81" s="230">
        <v>1</v>
      </c>
      <c r="DD81" s="230">
        <v>83</v>
      </c>
      <c r="DE81" s="230" t="s">
        <v>988</v>
      </c>
      <c r="DF81" s="230" t="s">
        <v>985</v>
      </c>
      <c r="DG81" s="227"/>
      <c r="DH81" s="227"/>
      <c r="DI81" s="242"/>
      <c r="DJ81" s="243"/>
    </row>
    <row r="82" spans="2:114">
      <c r="B82" s="63" t="s">
        <v>1061</v>
      </c>
      <c r="C82">
        <v>7</v>
      </c>
      <c r="D82" s="91" t="s">
        <v>1061</v>
      </c>
      <c r="E82" s="91" t="s">
        <v>1641</v>
      </c>
      <c r="F82" s="91" t="s">
        <v>1641</v>
      </c>
      <c r="G82" t="s">
        <v>992</v>
      </c>
      <c r="H82" t="s">
        <v>992</v>
      </c>
      <c r="I82" s="201" t="s">
        <v>480</v>
      </c>
      <c r="J82" s="201" t="s">
        <v>480</v>
      </c>
      <c r="K82" s="92" t="s">
        <v>997</v>
      </c>
      <c r="L82" s="99">
        <v>400</v>
      </c>
      <c r="O82" s="89" t="s">
        <v>1479</v>
      </c>
      <c r="P82" s="89" t="s">
        <v>1479</v>
      </c>
      <c r="Q82" s="196" t="s">
        <v>1427</v>
      </c>
      <c r="R82" s="196" t="s">
        <v>1427</v>
      </c>
      <c r="W82" s="204">
        <v>0</v>
      </c>
      <c r="X82" s="205">
        <v>1</v>
      </c>
      <c r="Y82" s="205">
        <v>1</v>
      </c>
      <c r="Z82" s="205">
        <v>1</v>
      </c>
      <c r="AA82" s="205">
        <v>1</v>
      </c>
      <c r="AB82" s="205">
        <v>1</v>
      </c>
      <c r="AC82" s="197"/>
      <c r="AD82" s="204">
        <v>0</v>
      </c>
      <c r="AE82" s="197">
        <v>1</v>
      </c>
      <c r="AF82" s="197">
        <v>1</v>
      </c>
      <c r="AG82" s="197">
        <v>1</v>
      </c>
      <c r="AH82" s="197">
        <v>1</v>
      </c>
      <c r="AI82" s="197">
        <v>1</v>
      </c>
      <c r="AJ82" s="197"/>
      <c r="AK82" s="206"/>
      <c r="AL82" s="206"/>
      <c r="AM82" s="207">
        <v>1</v>
      </c>
      <c r="AN82" s="207">
        <v>1</v>
      </c>
      <c r="AO82" s="207"/>
      <c r="AP82" s="197">
        <v>1</v>
      </c>
      <c r="AQ82" s="197">
        <v>11</v>
      </c>
      <c r="AT82" s="197">
        <v>3</v>
      </c>
      <c r="AU82" s="197">
        <v>2</v>
      </c>
      <c r="AV82" s="208">
        <v>0</v>
      </c>
      <c r="AW82" s="209">
        <v>8.99</v>
      </c>
      <c r="AX82" s="209">
        <v>0</v>
      </c>
      <c r="AY82" s="209"/>
      <c r="AZ82" s="209"/>
      <c r="BA82" s="198" t="s">
        <v>985</v>
      </c>
      <c r="BB82" s="197"/>
      <c r="BC82" s="210">
        <v>83</v>
      </c>
      <c r="BD82" s="211">
        <v>65409830</v>
      </c>
      <c r="BE82" s="210">
        <v>7</v>
      </c>
      <c r="BF82" s="210">
        <v>97</v>
      </c>
      <c r="BK82" s="212">
        <v>10000</v>
      </c>
      <c r="BL82" s="213"/>
      <c r="BM82" s="213">
        <v>42121</v>
      </c>
      <c r="BN82" s="213">
        <v>54788</v>
      </c>
      <c r="BO82" s="197"/>
      <c r="BP82" s="198" t="s">
        <v>987</v>
      </c>
      <c r="BQ82" s="198" t="s">
        <v>987</v>
      </c>
      <c r="BT82" t="s">
        <v>456</v>
      </c>
      <c r="BW82" s="63" t="s">
        <v>90</v>
      </c>
      <c r="BY82" s="63" t="s">
        <v>986</v>
      </c>
      <c r="BZ82" s="63" t="s">
        <v>986</v>
      </c>
      <c r="CH82" s="63">
        <v>1</v>
      </c>
      <c r="CI82" s="63">
        <v>1</v>
      </c>
      <c r="CJ82" s="63">
        <v>1</v>
      </c>
      <c r="CK82" t="s">
        <v>992</v>
      </c>
      <c r="CL82" s="63" t="s">
        <v>986</v>
      </c>
      <c r="CM82" s="63" t="s">
        <v>985</v>
      </c>
      <c r="CN82" s="63" t="s">
        <v>986</v>
      </c>
      <c r="CO82" s="63" t="s">
        <v>986</v>
      </c>
      <c r="CP82" s="63" t="s">
        <v>986</v>
      </c>
      <c r="CQ82" s="63" t="s">
        <v>480</v>
      </c>
      <c r="CR82" s="63" t="s">
        <v>986</v>
      </c>
      <c r="CS82" s="63" t="s">
        <v>985</v>
      </c>
      <c r="CT82" s="63" t="s">
        <v>985</v>
      </c>
      <c r="CU82" s="63" t="s">
        <v>985</v>
      </c>
      <c r="CV82" s="63">
        <v>120</v>
      </c>
      <c r="CW82" s="63">
        <v>200</v>
      </c>
      <c r="CX82" s="63">
        <v>200</v>
      </c>
      <c r="CY82" s="63">
        <v>-18</v>
      </c>
      <c r="CZ82" s="63">
        <v>-18</v>
      </c>
      <c r="DA82" s="63">
        <v>-18</v>
      </c>
      <c r="DB82" s="63">
        <v>-18</v>
      </c>
      <c r="DC82" s="63">
        <v>1</v>
      </c>
      <c r="DD82" s="63">
        <v>83</v>
      </c>
      <c r="DE82" s="63" t="s">
        <v>988</v>
      </c>
      <c r="DF82" s="63" t="s">
        <v>985</v>
      </c>
    </row>
    <row r="83" spans="2:114">
      <c r="B83" s="63" t="s">
        <v>1062</v>
      </c>
      <c r="C83">
        <v>4</v>
      </c>
      <c r="D83" s="91" t="s">
        <v>1062</v>
      </c>
      <c r="E83" s="91" t="s">
        <v>1643</v>
      </c>
      <c r="F83" s="91" t="s">
        <v>1643</v>
      </c>
      <c r="G83" t="s">
        <v>990</v>
      </c>
      <c r="H83" t="s">
        <v>990</v>
      </c>
      <c r="I83" s="201" t="s">
        <v>480</v>
      </c>
      <c r="J83" s="201" t="s">
        <v>480</v>
      </c>
      <c r="K83" s="92" t="s">
        <v>997</v>
      </c>
      <c r="L83" s="99">
        <v>300</v>
      </c>
      <c r="O83" s="89" t="s">
        <v>1506</v>
      </c>
      <c r="P83" s="89" t="s">
        <v>1506</v>
      </c>
      <c r="Q83" s="89" t="s">
        <v>1277</v>
      </c>
      <c r="R83" s="89" t="s">
        <v>1277</v>
      </c>
      <c r="W83" s="204">
        <v>0</v>
      </c>
      <c r="X83" s="205">
        <v>1</v>
      </c>
      <c r="Y83" s="205">
        <v>1</v>
      </c>
      <c r="Z83" s="205">
        <v>1</v>
      </c>
      <c r="AA83" s="205">
        <v>1</v>
      </c>
      <c r="AB83" s="205">
        <v>1</v>
      </c>
      <c r="AC83" s="197"/>
      <c r="AD83" s="204">
        <v>0</v>
      </c>
      <c r="AE83" s="197">
        <v>1</v>
      </c>
      <c r="AF83" s="197">
        <v>1</v>
      </c>
      <c r="AG83" s="197">
        <v>1</v>
      </c>
      <c r="AH83" s="197">
        <v>1</v>
      </c>
      <c r="AI83" s="197">
        <v>1</v>
      </c>
      <c r="AJ83" s="197"/>
      <c r="AK83" s="206"/>
      <c r="AL83" s="206"/>
      <c r="AM83" s="207">
        <v>1</v>
      </c>
      <c r="AN83" s="207">
        <v>1</v>
      </c>
      <c r="AO83" s="207"/>
      <c r="AP83" s="197">
        <v>1</v>
      </c>
      <c r="AQ83" s="197">
        <v>11</v>
      </c>
      <c r="AT83" s="197">
        <v>3</v>
      </c>
      <c r="AU83" s="197">
        <v>2</v>
      </c>
      <c r="AV83" s="208">
        <v>0</v>
      </c>
      <c r="AW83" s="209">
        <v>2.4900000000000002</v>
      </c>
      <c r="AX83" s="209">
        <v>0</v>
      </c>
      <c r="AY83" s="209"/>
      <c r="AZ83" s="209"/>
      <c r="BA83" s="198" t="s">
        <v>985</v>
      </c>
      <c r="BB83" s="197"/>
      <c r="BC83" s="210">
        <v>83</v>
      </c>
      <c r="BD83" s="211">
        <v>65409830</v>
      </c>
      <c r="BE83" s="210">
        <v>7</v>
      </c>
      <c r="BF83" s="210">
        <v>97</v>
      </c>
      <c r="BK83" s="212">
        <v>10000</v>
      </c>
      <c r="BL83" s="213"/>
      <c r="BM83" s="213">
        <v>42121</v>
      </c>
      <c r="BN83" s="213">
        <v>54788</v>
      </c>
      <c r="BO83" s="197"/>
      <c r="BP83" s="198" t="s">
        <v>987</v>
      </c>
      <c r="BQ83" s="198" t="s">
        <v>987</v>
      </c>
      <c r="BT83" t="s">
        <v>127</v>
      </c>
      <c r="BW83" s="63" t="s">
        <v>90</v>
      </c>
      <c r="BY83" s="63" t="s">
        <v>986</v>
      </c>
      <c r="BZ83" s="63" t="s">
        <v>986</v>
      </c>
      <c r="CH83" s="63">
        <v>1</v>
      </c>
      <c r="CI83" s="63">
        <v>1</v>
      </c>
      <c r="CJ83" s="63">
        <v>1</v>
      </c>
      <c r="CK83" t="s">
        <v>990</v>
      </c>
      <c r="CL83" s="63" t="s">
        <v>986</v>
      </c>
      <c r="CM83" s="63" t="s">
        <v>985</v>
      </c>
      <c r="CN83" s="63" t="s">
        <v>986</v>
      </c>
      <c r="CO83" s="63" t="s">
        <v>986</v>
      </c>
      <c r="CP83" s="63" t="s">
        <v>986</v>
      </c>
      <c r="CQ83" s="63" t="s">
        <v>480</v>
      </c>
      <c r="CR83" s="63" t="s">
        <v>986</v>
      </c>
      <c r="CS83" s="63" t="s">
        <v>985</v>
      </c>
      <c r="CT83" s="63" t="s">
        <v>985</v>
      </c>
      <c r="CU83" s="63" t="s">
        <v>985</v>
      </c>
      <c r="CV83" s="63">
        <v>120</v>
      </c>
      <c r="CW83" s="63">
        <v>200</v>
      </c>
      <c r="CX83" s="63">
        <v>200</v>
      </c>
      <c r="CY83" s="63">
        <v>-18</v>
      </c>
      <c r="CZ83" s="63">
        <v>-18</v>
      </c>
      <c r="DA83" s="63">
        <v>-18</v>
      </c>
      <c r="DB83" s="63">
        <v>-18</v>
      </c>
      <c r="DC83" s="63">
        <v>1</v>
      </c>
      <c r="DD83" s="63">
        <v>83</v>
      </c>
      <c r="DE83" s="63" t="s">
        <v>988</v>
      </c>
      <c r="DF83" s="63" t="s">
        <v>985</v>
      </c>
    </row>
    <row r="84" spans="2:114" s="230" customFormat="1">
      <c r="B84" s="230" t="s">
        <v>1063</v>
      </c>
      <c r="C84" s="224">
        <v>1</v>
      </c>
      <c r="D84" s="225" t="s">
        <v>1063</v>
      </c>
      <c r="E84" s="225" t="s">
        <v>1278</v>
      </c>
      <c r="F84" s="225" t="s">
        <v>1278</v>
      </c>
      <c r="G84" s="224" t="s">
        <v>990</v>
      </c>
      <c r="H84" s="224" t="s">
        <v>990</v>
      </c>
      <c r="I84" s="226" t="s">
        <v>480</v>
      </c>
      <c r="J84" s="226" t="s">
        <v>480</v>
      </c>
      <c r="K84" s="227" t="s">
        <v>997</v>
      </c>
      <c r="L84" s="228">
        <v>300</v>
      </c>
      <c r="M84" s="229"/>
      <c r="N84" s="229"/>
      <c r="O84" s="229" t="s">
        <v>1581</v>
      </c>
      <c r="P84" s="229" t="s">
        <v>1581</v>
      </c>
      <c r="Q84" s="229" t="s">
        <v>1278</v>
      </c>
      <c r="R84" s="229" t="s">
        <v>1278</v>
      </c>
      <c r="T84" s="229"/>
      <c r="U84" s="229"/>
      <c r="V84" s="231"/>
      <c r="W84" s="223">
        <v>0</v>
      </c>
      <c r="X84" s="232">
        <v>1</v>
      </c>
      <c r="Y84" s="232">
        <v>1</v>
      </c>
      <c r="Z84" s="232">
        <v>1</v>
      </c>
      <c r="AA84" s="232">
        <v>1</v>
      </c>
      <c r="AB84" s="232">
        <v>1</v>
      </c>
      <c r="AD84" s="223">
        <v>0</v>
      </c>
      <c r="AE84" s="230">
        <v>1</v>
      </c>
      <c r="AF84" s="230">
        <v>1</v>
      </c>
      <c r="AG84" s="230">
        <v>1</v>
      </c>
      <c r="AH84" s="230">
        <v>1</v>
      </c>
      <c r="AI84" s="230">
        <v>1</v>
      </c>
      <c r="AK84" s="225"/>
      <c r="AL84" s="225"/>
      <c r="AM84" s="233">
        <v>1</v>
      </c>
      <c r="AN84" s="233">
        <v>1</v>
      </c>
      <c r="AO84" s="233"/>
      <c r="AP84" s="230">
        <v>1</v>
      </c>
      <c r="AQ84" s="230">
        <v>11</v>
      </c>
      <c r="AT84" s="230">
        <v>3</v>
      </c>
      <c r="AU84" s="230">
        <v>2</v>
      </c>
      <c r="AV84" s="234">
        <v>0</v>
      </c>
      <c r="AW84" s="235">
        <v>2.4900000000000002</v>
      </c>
      <c r="AX84" s="235">
        <v>0</v>
      </c>
      <c r="AY84" s="235"/>
      <c r="AZ84" s="235"/>
      <c r="BA84" s="227" t="s">
        <v>985</v>
      </c>
      <c r="BC84" s="236">
        <v>83</v>
      </c>
      <c r="BD84" s="237">
        <v>65409830</v>
      </c>
      <c r="BE84" s="236">
        <v>7</v>
      </c>
      <c r="BF84" s="236">
        <v>97</v>
      </c>
      <c r="BG84" s="236"/>
      <c r="BH84" s="238"/>
      <c r="BI84" s="239"/>
      <c r="BJ84" s="239"/>
      <c r="BK84" s="240">
        <v>10000</v>
      </c>
      <c r="BL84" s="241"/>
      <c r="BM84" s="241">
        <v>42121</v>
      </c>
      <c r="BN84" s="241">
        <v>54788</v>
      </c>
      <c r="BP84" s="227" t="s">
        <v>987</v>
      </c>
      <c r="BQ84" s="227" t="s">
        <v>987</v>
      </c>
      <c r="BT84" s="224" t="s">
        <v>127</v>
      </c>
      <c r="BW84" s="230" t="s">
        <v>90</v>
      </c>
      <c r="BX84" s="229"/>
      <c r="BY84" s="230" t="s">
        <v>986</v>
      </c>
      <c r="BZ84" s="230" t="s">
        <v>986</v>
      </c>
      <c r="CC84" s="229"/>
      <c r="CD84" s="229"/>
      <c r="CE84" s="239"/>
      <c r="CH84" s="230">
        <v>1</v>
      </c>
      <c r="CI84" s="230">
        <v>1</v>
      </c>
      <c r="CJ84" s="230">
        <v>1</v>
      </c>
      <c r="CK84" s="224" t="s">
        <v>990</v>
      </c>
      <c r="CL84" s="230" t="s">
        <v>986</v>
      </c>
      <c r="CM84" s="230" t="s">
        <v>985</v>
      </c>
      <c r="CN84" s="230" t="s">
        <v>986</v>
      </c>
      <c r="CO84" s="230" t="s">
        <v>986</v>
      </c>
      <c r="CP84" s="230" t="s">
        <v>986</v>
      </c>
      <c r="CQ84" s="230" t="s">
        <v>480</v>
      </c>
      <c r="CR84" s="230" t="s">
        <v>986</v>
      </c>
      <c r="CS84" s="230" t="s">
        <v>985</v>
      </c>
      <c r="CT84" s="230" t="s">
        <v>985</v>
      </c>
      <c r="CU84" s="230" t="s">
        <v>985</v>
      </c>
      <c r="CV84" s="230">
        <v>120</v>
      </c>
      <c r="CW84" s="230">
        <v>200</v>
      </c>
      <c r="CX84" s="230">
        <v>200</v>
      </c>
      <c r="CY84" s="230">
        <v>-18</v>
      </c>
      <c r="CZ84" s="230">
        <v>-18</v>
      </c>
      <c r="DA84" s="230">
        <v>-18</v>
      </c>
      <c r="DB84" s="230">
        <v>-18</v>
      </c>
      <c r="DC84" s="230">
        <v>1</v>
      </c>
      <c r="DD84" s="230">
        <v>83</v>
      </c>
      <c r="DE84" s="230" t="s">
        <v>988</v>
      </c>
      <c r="DF84" s="230" t="s">
        <v>985</v>
      </c>
      <c r="DG84" s="227"/>
      <c r="DH84" s="227"/>
      <c r="DI84" s="242"/>
      <c r="DJ84" s="243"/>
    </row>
    <row r="85" spans="2:114">
      <c r="B85" s="63" t="s">
        <v>1064</v>
      </c>
      <c r="C85">
        <v>8</v>
      </c>
      <c r="D85" s="91" t="s">
        <v>1064</v>
      </c>
      <c r="E85" s="91" t="s">
        <v>1644</v>
      </c>
      <c r="F85" s="91" t="s">
        <v>1644</v>
      </c>
      <c r="G85" t="s">
        <v>992</v>
      </c>
      <c r="H85" t="s">
        <v>992</v>
      </c>
      <c r="I85" s="201" t="s">
        <v>480</v>
      </c>
      <c r="J85" s="201" t="s">
        <v>480</v>
      </c>
      <c r="K85" s="92" t="s">
        <v>997</v>
      </c>
      <c r="L85" s="99">
        <v>400</v>
      </c>
      <c r="O85" s="89" t="s">
        <v>1506</v>
      </c>
      <c r="P85" s="89" t="s">
        <v>1506</v>
      </c>
      <c r="Q85" s="89" t="s">
        <v>1279</v>
      </c>
      <c r="R85" s="89" t="s">
        <v>1279</v>
      </c>
      <c r="W85" s="204">
        <v>0</v>
      </c>
      <c r="X85" s="205">
        <v>1</v>
      </c>
      <c r="Y85" s="205">
        <v>1</v>
      </c>
      <c r="Z85" s="205">
        <v>1</v>
      </c>
      <c r="AA85" s="205">
        <v>1</v>
      </c>
      <c r="AB85" s="205">
        <v>1</v>
      </c>
      <c r="AC85" s="197"/>
      <c r="AD85" s="204">
        <v>0</v>
      </c>
      <c r="AE85" s="197">
        <v>1</v>
      </c>
      <c r="AF85" s="197">
        <v>1</v>
      </c>
      <c r="AG85" s="197">
        <v>1</v>
      </c>
      <c r="AH85" s="197">
        <v>1</v>
      </c>
      <c r="AI85" s="197">
        <v>1</v>
      </c>
      <c r="AJ85" s="197"/>
      <c r="AK85" s="206"/>
      <c r="AL85" s="206"/>
      <c r="AM85" s="207">
        <v>1</v>
      </c>
      <c r="AN85" s="207">
        <v>1</v>
      </c>
      <c r="AO85" s="207"/>
      <c r="AP85" s="197">
        <v>1</v>
      </c>
      <c r="AQ85" s="197">
        <v>11</v>
      </c>
      <c r="AT85" s="197">
        <v>3</v>
      </c>
      <c r="AU85" s="197">
        <v>2</v>
      </c>
      <c r="AV85" s="208">
        <v>0</v>
      </c>
      <c r="AW85" s="209">
        <v>3.29</v>
      </c>
      <c r="AX85" s="209">
        <v>0</v>
      </c>
      <c r="AY85" s="209"/>
      <c r="AZ85" s="209"/>
      <c r="BA85" s="198" t="s">
        <v>985</v>
      </c>
      <c r="BB85" s="197"/>
      <c r="BC85" s="210">
        <v>83</v>
      </c>
      <c r="BD85" s="211">
        <v>65409830</v>
      </c>
      <c r="BE85" s="210">
        <v>7</v>
      </c>
      <c r="BF85" s="210">
        <v>97</v>
      </c>
      <c r="BK85" s="212">
        <v>10000</v>
      </c>
      <c r="BL85" s="213"/>
      <c r="BM85" s="213">
        <v>42121</v>
      </c>
      <c r="BN85" s="213">
        <v>54788</v>
      </c>
      <c r="BO85" s="197"/>
      <c r="BP85" s="198" t="s">
        <v>987</v>
      </c>
      <c r="BQ85" s="198" t="s">
        <v>987</v>
      </c>
      <c r="BT85" t="s">
        <v>127</v>
      </c>
      <c r="BW85" s="63" t="s">
        <v>90</v>
      </c>
      <c r="BY85" s="63" t="s">
        <v>986</v>
      </c>
      <c r="BZ85" s="63" t="s">
        <v>986</v>
      </c>
      <c r="CH85" s="63">
        <v>1</v>
      </c>
      <c r="CI85" s="63">
        <v>1</v>
      </c>
      <c r="CJ85" s="63">
        <v>1</v>
      </c>
      <c r="CK85" t="s">
        <v>992</v>
      </c>
      <c r="CL85" s="63" t="s">
        <v>986</v>
      </c>
      <c r="CM85" s="63" t="s">
        <v>985</v>
      </c>
      <c r="CN85" s="63" t="s">
        <v>986</v>
      </c>
      <c r="CO85" s="63" t="s">
        <v>986</v>
      </c>
      <c r="CP85" s="63" t="s">
        <v>986</v>
      </c>
      <c r="CQ85" s="63" t="s">
        <v>480</v>
      </c>
      <c r="CR85" s="63" t="s">
        <v>986</v>
      </c>
      <c r="CS85" s="63" t="s">
        <v>985</v>
      </c>
      <c r="CT85" s="63" t="s">
        <v>985</v>
      </c>
      <c r="CU85" s="63" t="s">
        <v>985</v>
      </c>
      <c r="CV85" s="63">
        <v>120</v>
      </c>
      <c r="CW85" s="63">
        <v>200</v>
      </c>
      <c r="CX85" s="63">
        <v>200</v>
      </c>
      <c r="CY85" s="63">
        <v>-18</v>
      </c>
      <c r="CZ85" s="63">
        <v>-18</v>
      </c>
      <c r="DA85" s="63">
        <v>-18</v>
      </c>
      <c r="DB85" s="63">
        <v>-18</v>
      </c>
      <c r="DC85" s="63">
        <v>1</v>
      </c>
      <c r="DD85" s="63">
        <v>83</v>
      </c>
      <c r="DE85" s="63" t="s">
        <v>988</v>
      </c>
      <c r="DF85" s="63" t="s">
        <v>985</v>
      </c>
    </row>
    <row r="86" spans="2:114">
      <c r="B86" s="63" t="s">
        <v>1065</v>
      </c>
      <c r="C86">
        <v>5</v>
      </c>
      <c r="D86" s="91" t="s">
        <v>1065</v>
      </c>
      <c r="E86" s="91" t="s">
        <v>1645</v>
      </c>
      <c r="F86" s="91" t="s">
        <v>1645</v>
      </c>
      <c r="G86" t="s">
        <v>992</v>
      </c>
      <c r="H86" t="s">
        <v>992</v>
      </c>
      <c r="I86" s="201" t="s">
        <v>480</v>
      </c>
      <c r="J86" s="201" t="s">
        <v>480</v>
      </c>
      <c r="K86" s="92" t="s">
        <v>997</v>
      </c>
      <c r="L86" s="99">
        <v>400</v>
      </c>
      <c r="O86" s="89" t="s">
        <v>1506</v>
      </c>
      <c r="P86" s="89" t="s">
        <v>1506</v>
      </c>
      <c r="Q86" s="89" t="s">
        <v>1280</v>
      </c>
      <c r="R86" s="89" t="s">
        <v>1280</v>
      </c>
      <c r="W86" s="204">
        <v>0</v>
      </c>
      <c r="X86" s="205">
        <v>1</v>
      </c>
      <c r="Y86" s="205">
        <v>1</v>
      </c>
      <c r="Z86" s="205">
        <v>1</v>
      </c>
      <c r="AA86" s="205">
        <v>1</v>
      </c>
      <c r="AB86" s="205">
        <v>1</v>
      </c>
      <c r="AC86" s="197"/>
      <c r="AD86" s="204">
        <v>0</v>
      </c>
      <c r="AE86" s="197">
        <v>1</v>
      </c>
      <c r="AF86" s="197">
        <v>1</v>
      </c>
      <c r="AG86" s="197">
        <v>1</v>
      </c>
      <c r="AH86" s="197">
        <v>1</v>
      </c>
      <c r="AI86" s="197">
        <v>1</v>
      </c>
      <c r="AJ86" s="197"/>
      <c r="AK86" s="206"/>
      <c r="AL86" s="206"/>
      <c r="AM86" s="207">
        <v>1</v>
      </c>
      <c r="AN86" s="207">
        <v>1</v>
      </c>
      <c r="AO86" s="207"/>
      <c r="AP86" s="197">
        <v>1</v>
      </c>
      <c r="AQ86" s="197">
        <v>11</v>
      </c>
      <c r="AT86" s="197">
        <v>3</v>
      </c>
      <c r="AU86" s="197">
        <v>2</v>
      </c>
      <c r="AV86" s="208">
        <v>0</v>
      </c>
      <c r="AW86" s="209">
        <v>3.29</v>
      </c>
      <c r="AX86" s="209">
        <v>0</v>
      </c>
      <c r="AY86" s="209"/>
      <c r="AZ86" s="209"/>
      <c r="BA86" s="198" t="s">
        <v>985</v>
      </c>
      <c r="BB86" s="197"/>
      <c r="BC86" s="210">
        <v>83</v>
      </c>
      <c r="BD86" s="211">
        <v>65409830</v>
      </c>
      <c r="BE86" s="210">
        <v>7</v>
      </c>
      <c r="BF86" s="210">
        <v>97</v>
      </c>
      <c r="BK86" s="212">
        <v>10000</v>
      </c>
      <c r="BL86" s="213"/>
      <c r="BM86" s="213">
        <v>42121</v>
      </c>
      <c r="BN86" s="213">
        <v>54788</v>
      </c>
      <c r="BO86" s="197"/>
      <c r="BP86" s="198" t="s">
        <v>987</v>
      </c>
      <c r="BQ86" s="198" t="s">
        <v>987</v>
      </c>
      <c r="BT86" t="s">
        <v>127</v>
      </c>
      <c r="BW86" s="63" t="s">
        <v>90</v>
      </c>
      <c r="BY86" s="63" t="s">
        <v>986</v>
      </c>
      <c r="BZ86" s="63" t="s">
        <v>986</v>
      </c>
      <c r="CH86" s="63">
        <v>1</v>
      </c>
      <c r="CI86" s="63">
        <v>1</v>
      </c>
      <c r="CJ86" s="63">
        <v>1</v>
      </c>
      <c r="CK86" t="s">
        <v>992</v>
      </c>
      <c r="CL86" s="63" t="s">
        <v>986</v>
      </c>
      <c r="CM86" s="63" t="s">
        <v>985</v>
      </c>
      <c r="CN86" s="63" t="s">
        <v>986</v>
      </c>
      <c r="CO86" s="63" t="s">
        <v>986</v>
      </c>
      <c r="CP86" s="63" t="s">
        <v>986</v>
      </c>
      <c r="CQ86" s="63" t="s">
        <v>480</v>
      </c>
      <c r="CR86" s="63" t="s">
        <v>986</v>
      </c>
      <c r="CS86" s="63" t="s">
        <v>985</v>
      </c>
      <c r="CT86" s="63" t="s">
        <v>985</v>
      </c>
      <c r="CU86" s="63" t="s">
        <v>985</v>
      </c>
      <c r="CV86" s="63">
        <v>120</v>
      </c>
      <c r="CW86" s="63">
        <v>200</v>
      </c>
      <c r="CX86" s="63">
        <v>200</v>
      </c>
      <c r="CY86" s="63">
        <v>-18</v>
      </c>
      <c r="CZ86" s="63">
        <v>-18</v>
      </c>
      <c r="DA86" s="63">
        <v>-18</v>
      </c>
      <c r="DB86" s="63">
        <v>-18</v>
      </c>
      <c r="DC86" s="63">
        <v>1</v>
      </c>
      <c r="DD86" s="63">
        <v>83</v>
      </c>
      <c r="DE86" s="63" t="s">
        <v>988</v>
      </c>
      <c r="DF86" s="63" t="s">
        <v>985</v>
      </c>
    </row>
    <row r="87" spans="2:114">
      <c r="B87" s="63" t="s">
        <v>1066</v>
      </c>
      <c r="C87">
        <v>7</v>
      </c>
      <c r="D87" s="91" t="s">
        <v>1066</v>
      </c>
      <c r="E87" s="91" t="s">
        <v>1646</v>
      </c>
      <c r="F87" s="91" t="s">
        <v>1646</v>
      </c>
      <c r="G87" t="s">
        <v>1449</v>
      </c>
      <c r="H87" t="s">
        <v>1449</v>
      </c>
      <c r="I87" s="201" t="s">
        <v>480</v>
      </c>
      <c r="J87" s="201" t="s">
        <v>480</v>
      </c>
      <c r="K87" s="92" t="s">
        <v>997</v>
      </c>
      <c r="L87" s="99">
        <v>150</v>
      </c>
      <c r="O87" s="89" t="s">
        <v>1479</v>
      </c>
      <c r="P87" s="89" t="s">
        <v>1479</v>
      </c>
      <c r="Q87" s="89" t="s">
        <v>1281</v>
      </c>
      <c r="R87" s="89" t="s">
        <v>1281</v>
      </c>
      <c r="W87" s="204">
        <v>0</v>
      </c>
      <c r="X87" s="205">
        <v>1</v>
      </c>
      <c r="Y87" s="205">
        <v>1</v>
      </c>
      <c r="Z87" s="205">
        <v>1</v>
      </c>
      <c r="AA87" s="205">
        <v>1</v>
      </c>
      <c r="AB87" s="205">
        <v>1</v>
      </c>
      <c r="AC87" s="197"/>
      <c r="AD87" s="204">
        <v>0</v>
      </c>
      <c r="AE87" s="197">
        <v>1</v>
      </c>
      <c r="AF87" s="197">
        <v>1</v>
      </c>
      <c r="AG87" s="197">
        <v>1</v>
      </c>
      <c r="AH87" s="197">
        <v>1</v>
      </c>
      <c r="AI87" s="197">
        <v>1</v>
      </c>
      <c r="AJ87" s="197"/>
      <c r="AK87" s="206"/>
      <c r="AL87" s="206"/>
      <c r="AM87" s="207">
        <v>1</v>
      </c>
      <c r="AN87" s="207">
        <v>1</v>
      </c>
      <c r="AO87" s="207"/>
      <c r="AP87" s="197">
        <v>1</v>
      </c>
      <c r="AQ87" s="197">
        <v>11</v>
      </c>
      <c r="AT87" s="197">
        <v>3</v>
      </c>
      <c r="AU87" s="197">
        <v>2</v>
      </c>
      <c r="AV87" s="208">
        <v>0</v>
      </c>
      <c r="AW87" s="209">
        <v>3.59</v>
      </c>
      <c r="AX87" s="209">
        <v>0</v>
      </c>
      <c r="AY87" s="209"/>
      <c r="AZ87" s="209"/>
      <c r="BA87" s="198" t="s">
        <v>985</v>
      </c>
      <c r="BB87" s="197"/>
      <c r="BC87" s="210">
        <v>83</v>
      </c>
      <c r="BD87" s="211">
        <v>65409830</v>
      </c>
      <c r="BE87" s="210">
        <v>7</v>
      </c>
      <c r="BF87" s="210">
        <v>97</v>
      </c>
      <c r="BK87" s="212">
        <v>10000</v>
      </c>
      <c r="BL87" s="213"/>
      <c r="BM87" s="213">
        <v>42121</v>
      </c>
      <c r="BN87" s="213">
        <v>54788</v>
      </c>
      <c r="BO87" s="197"/>
      <c r="BP87" s="198" t="s">
        <v>987</v>
      </c>
      <c r="BQ87" s="198" t="s">
        <v>987</v>
      </c>
      <c r="BT87" t="s">
        <v>127</v>
      </c>
      <c r="BW87" s="63" t="s">
        <v>90</v>
      </c>
      <c r="BY87" s="63" t="s">
        <v>986</v>
      </c>
      <c r="BZ87" s="63" t="s">
        <v>986</v>
      </c>
      <c r="CH87" s="63">
        <v>1</v>
      </c>
      <c r="CI87" s="63">
        <v>1</v>
      </c>
      <c r="CJ87" s="63">
        <v>1</v>
      </c>
      <c r="CK87" t="s">
        <v>1449</v>
      </c>
      <c r="CL87" s="63" t="s">
        <v>986</v>
      </c>
      <c r="CM87" s="63" t="s">
        <v>985</v>
      </c>
      <c r="CN87" s="63" t="s">
        <v>986</v>
      </c>
      <c r="CO87" s="63" t="s">
        <v>986</v>
      </c>
      <c r="CP87" s="63" t="s">
        <v>986</v>
      </c>
      <c r="CQ87" s="63" t="s">
        <v>480</v>
      </c>
      <c r="CR87" s="63" t="s">
        <v>986</v>
      </c>
      <c r="CS87" s="63" t="s">
        <v>985</v>
      </c>
      <c r="CT87" s="63" t="s">
        <v>985</v>
      </c>
      <c r="CU87" s="63" t="s">
        <v>985</v>
      </c>
      <c r="CV87" s="63">
        <v>120</v>
      </c>
      <c r="CW87" s="63">
        <v>200</v>
      </c>
      <c r="CX87" s="63">
        <v>200</v>
      </c>
      <c r="CY87" s="63">
        <v>-18</v>
      </c>
      <c r="CZ87" s="63">
        <v>-18</v>
      </c>
      <c r="DA87" s="63">
        <v>-18</v>
      </c>
      <c r="DB87" s="63">
        <v>-18</v>
      </c>
      <c r="DC87" s="63">
        <v>1</v>
      </c>
      <c r="DD87" s="63">
        <v>83</v>
      </c>
      <c r="DE87" s="63" t="s">
        <v>988</v>
      </c>
      <c r="DF87" s="63" t="s">
        <v>985</v>
      </c>
    </row>
    <row r="88" spans="2:114">
      <c r="B88" s="63">
        <v>6892970082</v>
      </c>
      <c r="C88">
        <v>1</v>
      </c>
      <c r="D88" s="91">
        <v>6892970082</v>
      </c>
      <c r="E88" s="247" t="s">
        <v>1794</v>
      </c>
      <c r="F88" s="247" t="s">
        <v>1794</v>
      </c>
      <c r="G88" s="201" t="s">
        <v>1795</v>
      </c>
      <c r="H88" s="201" t="s">
        <v>1795</v>
      </c>
      <c r="I88" s="201" t="s">
        <v>295</v>
      </c>
      <c r="J88" s="201" t="s">
        <v>295</v>
      </c>
      <c r="K88" s="92" t="s">
        <v>295</v>
      </c>
      <c r="L88" s="99">
        <v>1</v>
      </c>
      <c r="O88" s="196" t="s">
        <v>1796</v>
      </c>
      <c r="P88" s="196" t="s">
        <v>1796</v>
      </c>
      <c r="Q88" s="89" t="s">
        <v>1797</v>
      </c>
      <c r="R88" s="89" t="s">
        <v>1797</v>
      </c>
      <c r="W88" s="204">
        <v>0</v>
      </c>
      <c r="X88" s="205">
        <v>1</v>
      </c>
      <c r="Y88" s="205">
        <v>1</v>
      </c>
      <c r="Z88" s="205">
        <v>1</v>
      </c>
      <c r="AA88" s="205">
        <v>1</v>
      </c>
      <c r="AB88" s="205">
        <v>1</v>
      </c>
      <c r="AC88" s="197"/>
      <c r="AD88" s="204">
        <v>0</v>
      </c>
      <c r="AE88" s="197">
        <v>1</v>
      </c>
      <c r="AF88" s="197">
        <v>1</v>
      </c>
      <c r="AG88" s="197">
        <v>1</v>
      </c>
      <c r="AH88" s="197">
        <v>1</v>
      </c>
      <c r="AI88" s="197">
        <v>1</v>
      </c>
      <c r="AJ88" s="197"/>
      <c r="AK88" s="206"/>
      <c r="AL88" s="206"/>
      <c r="AM88" s="207">
        <v>1</v>
      </c>
      <c r="AN88" s="207">
        <v>1</v>
      </c>
      <c r="AO88" s="207"/>
      <c r="AP88" s="197">
        <v>1</v>
      </c>
      <c r="AQ88" s="197">
        <v>11</v>
      </c>
      <c r="AR88" s="197"/>
      <c r="AS88" s="197"/>
      <c r="AT88" s="197">
        <v>3</v>
      </c>
      <c r="AU88" s="197">
        <v>2</v>
      </c>
      <c r="AV88" s="208">
        <v>0</v>
      </c>
      <c r="AW88" s="209">
        <v>15.39</v>
      </c>
      <c r="AX88" s="209">
        <v>0</v>
      </c>
      <c r="AY88" s="209"/>
      <c r="AZ88" s="209"/>
      <c r="BA88" s="198" t="s">
        <v>985</v>
      </c>
      <c r="BB88" s="197"/>
      <c r="BC88" s="210">
        <v>83</v>
      </c>
      <c r="BD88" s="211">
        <v>65409830</v>
      </c>
      <c r="BE88" s="210">
        <v>7</v>
      </c>
      <c r="BF88" s="210">
        <v>97</v>
      </c>
      <c r="BG88" s="210"/>
      <c r="BH88" s="248"/>
      <c r="BI88" s="220"/>
      <c r="BJ88" s="220"/>
      <c r="BK88" s="212">
        <v>10000</v>
      </c>
      <c r="BL88" s="213"/>
      <c r="BM88" s="213">
        <v>42121</v>
      </c>
      <c r="BN88" s="213">
        <v>54788</v>
      </c>
      <c r="BO88" s="197"/>
      <c r="BP88" s="198" t="s">
        <v>987</v>
      </c>
      <c r="BQ88" s="198" t="s">
        <v>987</v>
      </c>
      <c r="BR88" s="197"/>
      <c r="BS88" s="197"/>
      <c r="BT88" s="202" t="s">
        <v>127</v>
      </c>
      <c r="BW88" s="63" t="s">
        <v>90</v>
      </c>
      <c r="BY88" s="63" t="s">
        <v>986</v>
      </c>
      <c r="BZ88" s="63" t="s">
        <v>986</v>
      </c>
      <c r="CH88" s="63">
        <v>1</v>
      </c>
      <c r="CI88" s="63">
        <v>1</v>
      </c>
      <c r="CJ88" s="63">
        <v>1</v>
      </c>
      <c r="CK88" s="198" t="s">
        <v>1795</v>
      </c>
      <c r="CL88" s="63" t="s">
        <v>986</v>
      </c>
      <c r="CM88" s="63" t="s">
        <v>985</v>
      </c>
      <c r="CN88" s="63" t="s">
        <v>986</v>
      </c>
      <c r="CO88" s="63" t="s">
        <v>986</v>
      </c>
      <c r="CP88" s="63" t="s">
        <v>986</v>
      </c>
      <c r="CQ88" s="63" t="s">
        <v>295</v>
      </c>
      <c r="CR88" s="63" t="s">
        <v>986</v>
      </c>
      <c r="CS88" s="63" t="s">
        <v>986</v>
      </c>
      <c r="CT88" s="63" t="s">
        <v>985</v>
      </c>
      <c r="CU88" s="63" t="s">
        <v>985</v>
      </c>
      <c r="CV88" s="63">
        <v>120</v>
      </c>
      <c r="CW88" s="63">
        <v>200</v>
      </c>
      <c r="CX88" s="63">
        <v>200</v>
      </c>
      <c r="CY88" s="63">
        <v>-18</v>
      </c>
      <c r="CZ88" s="63">
        <v>-18</v>
      </c>
      <c r="DA88" s="63">
        <v>-18</v>
      </c>
      <c r="DB88" s="63">
        <v>-18</v>
      </c>
      <c r="DC88" s="63">
        <v>1</v>
      </c>
      <c r="DD88" s="63">
        <v>83</v>
      </c>
      <c r="DE88" s="63" t="s">
        <v>1775</v>
      </c>
      <c r="DF88" s="63" t="s">
        <v>986</v>
      </c>
    </row>
    <row r="89" spans="2:114">
      <c r="B89" s="63" t="s">
        <v>1067</v>
      </c>
      <c r="C89">
        <v>3</v>
      </c>
      <c r="D89" s="91" t="s">
        <v>1067</v>
      </c>
      <c r="E89" s="91" t="s">
        <v>1647</v>
      </c>
      <c r="F89" s="91" t="s">
        <v>1647</v>
      </c>
      <c r="G89" t="s">
        <v>989</v>
      </c>
      <c r="H89" t="s">
        <v>989</v>
      </c>
      <c r="I89" s="201" t="s">
        <v>480</v>
      </c>
      <c r="J89" s="201" t="s">
        <v>480</v>
      </c>
      <c r="K89" s="92" t="s">
        <v>997</v>
      </c>
      <c r="L89" s="99">
        <v>680</v>
      </c>
      <c r="O89" s="89" t="s">
        <v>1511</v>
      </c>
      <c r="P89" s="89" t="s">
        <v>1511</v>
      </c>
      <c r="Q89" s="196" t="s">
        <v>1282</v>
      </c>
      <c r="R89" s="196" t="s">
        <v>1282</v>
      </c>
      <c r="W89" s="204">
        <v>0</v>
      </c>
      <c r="X89" s="205">
        <v>1</v>
      </c>
      <c r="Y89" s="205">
        <v>1</v>
      </c>
      <c r="Z89" s="205">
        <v>1</v>
      </c>
      <c r="AA89" s="205">
        <v>1</v>
      </c>
      <c r="AB89" s="205">
        <v>1</v>
      </c>
      <c r="AC89" s="197"/>
      <c r="AD89" s="204">
        <v>0</v>
      </c>
      <c r="AE89" s="197">
        <v>1</v>
      </c>
      <c r="AF89" s="197">
        <v>1</v>
      </c>
      <c r="AG89" s="197">
        <v>1</v>
      </c>
      <c r="AH89" s="197">
        <v>1</v>
      </c>
      <c r="AI89" s="197">
        <v>1</v>
      </c>
      <c r="AJ89" s="197"/>
      <c r="AK89" s="206"/>
      <c r="AL89" s="206"/>
      <c r="AM89" s="207">
        <v>1</v>
      </c>
      <c r="AN89" s="207">
        <v>1</v>
      </c>
      <c r="AO89" s="207"/>
      <c r="AP89" s="197">
        <v>1</v>
      </c>
      <c r="AQ89" s="197">
        <v>11</v>
      </c>
      <c r="AT89" s="197">
        <v>3</v>
      </c>
      <c r="AU89" s="197">
        <v>2</v>
      </c>
      <c r="AV89" s="208">
        <v>0</v>
      </c>
      <c r="AW89" s="209">
        <v>4.99</v>
      </c>
      <c r="AX89" s="209">
        <v>0</v>
      </c>
      <c r="AY89" s="209"/>
      <c r="AZ89" s="209"/>
      <c r="BA89" s="198" t="s">
        <v>985</v>
      </c>
      <c r="BB89" s="197"/>
      <c r="BC89" s="210">
        <v>83</v>
      </c>
      <c r="BD89" s="211">
        <v>65409830</v>
      </c>
      <c r="BE89" s="210">
        <v>7</v>
      </c>
      <c r="BF89" s="210">
        <v>97</v>
      </c>
      <c r="BK89" s="212">
        <v>10000</v>
      </c>
      <c r="BL89" s="213"/>
      <c r="BM89" s="213">
        <v>42121</v>
      </c>
      <c r="BN89" s="213">
        <v>54788</v>
      </c>
      <c r="BO89" s="197"/>
      <c r="BP89" s="198" t="s">
        <v>987</v>
      </c>
      <c r="BQ89" s="198" t="s">
        <v>987</v>
      </c>
      <c r="BT89" t="s">
        <v>247</v>
      </c>
      <c r="BW89" s="63" t="s">
        <v>90</v>
      </c>
      <c r="BY89" s="63" t="s">
        <v>986</v>
      </c>
      <c r="BZ89" s="63" t="s">
        <v>986</v>
      </c>
      <c r="CH89" s="63">
        <v>1</v>
      </c>
      <c r="CI89" s="63">
        <v>1</v>
      </c>
      <c r="CJ89" s="63">
        <v>1</v>
      </c>
      <c r="CK89" t="s">
        <v>989</v>
      </c>
      <c r="CL89" s="63" t="s">
        <v>986</v>
      </c>
      <c r="CM89" s="63" t="s">
        <v>985</v>
      </c>
      <c r="CN89" s="63" t="s">
        <v>986</v>
      </c>
      <c r="CO89" s="63" t="s">
        <v>986</v>
      </c>
      <c r="CP89" s="63" t="s">
        <v>986</v>
      </c>
      <c r="CQ89" s="63" t="s">
        <v>480</v>
      </c>
      <c r="CR89" s="63" t="s">
        <v>986</v>
      </c>
      <c r="CS89" s="63" t="s">
        <v>985</v>
      </c>
      <c r="CT89" s="63" t="s">
        <v>985</v>
      </c>
      <c r="CU89" s="63" t="s">
        <v>985</v>
      </c>
      <c r="CV89" s="63">
        <v>120</v>
      </c>
      <c r="CW89" s="63">
        <v>200</v>
      </c>
      <c r="CX89" s="63">
        <v>200</v>
      </c>
      <c r="CY89" s="63">
        <v>-18</v>
      </c>
      <c r="CZ89" s="63">
        <v>-18</v>
      </c>
      <c r="DA89" s="63">
        <v>-18</v>
      </c>
      <c r="DB89" s="63">
        <v>-18</v>
      </c>
      <c r="DC89" s="63">
        <v>1</v>
      </c>
      <c r="DD89" s="63">
        <v>83</v>
      </c>
      <c r="DE89" s="63" t="s">
        <v>988</v>
      </c>
      <c r="DF89" s="63" t="s">
        <v>985</v>
      </c>
    </row>
    <row r="90" spans="2:114">
      <c r="B90" s="63" t="s">
        <v>1068</v>
      </c>
      <c r="C90">
        <v>2</v>
      </c>
      <c r="D90" s="91" t="s">
        <v>1068</v>
      </c>
      <c r="E90" s="91" t="s">
        <v>1648</v>
      </c>
      <c r="F90" s="91" t="s">
        <v>1648</v>
      </c>
      <c r="G90" t="s">
        <v>1450</v>
      </c>
      <c r="H90" t="s">
        <v>1450</v>
      </c>
      <c r="I90" s="201" t="s">
        <v>480</v>
      </c>
      <c r="J90" s="201" t="s">
        <v>480</v>
      </c>
      <c r="K90" s="92" t="s">
        <v>295</v>
      </c>
      <c r="L90" s="99">
        <v>3.2</v>
      </c>
      <c r="O90" s="89" t="s">
        <v>1514</v>
      </c>
      <c r="P90" s="89" t="s">
        <v>1514</v>
      </c>
      <c r="Q90" s="89" t="s">
        <v>1283</v>
      </c>
      <c r="R90" s="89" t="s">
        <v>1283</v>
      </c>
      <c r="W90" s="204">
        <v>0</v>
      </c>
      <c r="X90" s="205">
        <v>1</v>
      </c>
      <c r="Y90" s="205">
        <v>1</v>
      </c>
      <c r="Z90" s="205">
        <v>1</v>
      </c>
      <c r="AA90" s="205">
        <v>1</v>
      </c>
      <c r="AB90" s="205">
        <v>1</v>
      </c>
      <c r="AC90" s="197"/>
      <c r="AD90" s="204">
        <v>0</v>
      </c>
      <c r="AE90" s="197">
        <v>1</v>
      </c>
      <c r="AF90" s="197">
        <v>1</v>
      </c>
      <c r="AG90" s="197">
        <v>1</v>
      </c>
      <c r="AH90" s="197">
        <v>1</v>
      </c>
      <c r="AI90" s="197">
        <v>1</v>
      </c>
      <c r="AJ90" s="197"/>
      <c r="AK90" s="206"/>
      <c r="AL90" s="206"/>
      <c r="AM90" s="207">
        <v>1</v>
      </c>
      <c r="AN90" s="207">
        <v>1</v>
      </c>
      <c r="AO90" s="207"/>
      <c r="AP90" s="197">
        <v>1</v>
      </c>
      <c r="AQ90" s="197">
        <v>11</v>
      </c>
      <c r="AT90" s="197">
        <v>3</v>
      </c>
      <c r="AU90" s="197">
        <v>2</v>
      </c>
      <c r="AV90" s="208">
        <v>0</v>
      </c>
      <c r="AW90" s="209">
        <v>33.99</v>
      </c>
      <c r="AX90" s="209">
        <v>0</v>
      </c>
      <c r="AY90" s="209"/>
      <c r="AZ90" s="209"/>
      <c r="BA90" s="198" t="s">
        <v>985</v>
      </c>
      <c r="BB90" s="197"/>
      <c r="BC90" s="210">
        <v>83</v>
      </c>
      <c r="BD90" s="211">
        <v>65409830</v>
      </c>
      <c r="BE90" s="210">
        <v>7</v>
      </c>
      <c r="BF90" s="210">
        <v>97</v>
      </c>
      <c r="BK90" s="212">
        <v>10000</v>
      </c>
      <c r="BL90" s="213"/>
      <c r="BM90" s="213">
        <v>42121</v>
      </c>
      <c r="BN90" s="213">
        <v>54788</v>
      </c>
      <c r="BO90" s="197"/>
      <c r="BP90" s="198" t="s">
        <v>987</v>
      </c>
      <c r="BQ90" s="198" t="s">
        <v>987</v>
      </c>
      <c r="BT90" t="s">
        <v>247</v>
      </c>
      <c r="BW90" s="63" t="s">
        <v>90</v>
      </c>
      <c r="BY90" s="63" t="s">
        <v>986</v>
      </c>
      <c r="BZ90" s="63" t="s">
        <v>986</v>
      </c>
      <c r="CH90" s="63">
        <v>1</v>
      </c>
      <c r="CI90" s="63">
        <v>1</v>
      </c>
      <c r="CJ90" s="63">
        <v>1</v>
      </c>
      <c r="CK90" t="s">
        <v>1450</v>
      </c>
      <c r="CL90" s="63" t="s">
        <v>986</v>
      </c>
      <c r="CM90" s="63" t="s">
        <v>985</v>
      </c>
      <c r="CN90" s="63" t="s">
        <v>986</v>
      </c>
      <c r="CO90" s="63" t="s">
        <v>986</v>
      </c>
      <c r="CP90" s="63" t="s">
        <v>986</v>
      </c>
      <c r="CQ90" s="63" t="s">
        <v>480</v>
      </c>
      <c r="CR90" s="63" t="s">
        <v>986</v>
      </c>
      <c r="CS90" s="63" t="s">
        <v>985</v>
      </c>
      <c r="CT90" s="63" t="s">
        <v>985</v>
      </c>
      <c r="CU90" s="63" t="s">
        <v>985</v>
      </c>
      <c r="CV90" s="63">
        <v>120</v>
      </c>
      <c r="CW90" s="63">
        <v>200</v>
      </c>
      <c r="CX90" s="63">
        <v>200</v>
      </c>
      <c r="CY90" s="63">
        <v>-18</v>
      </c>
      <c r="CZ90" s="63">
        <v>-18</v>
      </c>
      <c r="DA90" s="63">
        <v>-18</v>
      </c>
      <c r="DB90" s="63">
        <v>-18</v>
      </c>
      <c r="DC90" s="63">
        <v>1</v>
      </c>
      <c r="DD90" s="63">
        <v>83</v>
      </c>
      <c r="DE90" s="63" t="s">
        <v>988</v>
      </c>
      <c r="DF90" s="63" t="s">
        <v>985</v>
      </c>
    </row>
    <row r="91" spans="2:114">
      <c r="B91" s="63" t="s">
        <v>1069</v>
      </c>
      <c r="C91">
        <v>3</v>
      </c>
      <c r="D91" s="91" t="s">
        <v>1069</v>
      </c>
      <c r="E91" s="91" t="s">
        <v>1649</v>
      </c>
      <c r="F91" s="91" t="s">
        <v>1649</v>
      </c>
      <c r="G91" t="s">
        <v>1451</v>
      </c>
      <c r="H91" t="s">
        <v>1451</v>
      </c>
      <c r="I91" s="201" t="s">
        <v>480</v>
      </c>
      <c r="J91" s="201" t="s">
        <v>480</v>
      </c>
      <c r="K91" s="92" t="s">
        <v>997</v>
      </c>
      <c r="L91" s="99">
        <v>615</v>
      </c>
      <c r="O91" s="89" t="s">
        <v>1515</v>
      </c>
      <c r="P91" s="89" t="s">
        <v>1515</v>
      </c>
      <c r="Q91" s="89" t="s">
        <v>1284</v>
      </c>
      <c r="R91" s="89" t="s">
        <v>1284</v>
      </c>
      <c r="W91" s="204">
        <v>0</v>
      </c>
      <c r="X91" s="205">
        <v>1</v>
      </c>
      <c r="Y91" s="205">
        <v>1</v>
      </c>
      <c r="Z91" s="205">
        <v>1</v>
      </c>
      <c r="AA91" s="205">
        <v>1</v>
      </c>
      <c r="AB91" s="205">
        <v>1</v>
      </c>
      <c r="AC91" s="197"/>
      <c r="AD91" s="204">
        <v>0</v>
      </c>
      <c r="AE91" s="197">
        <v>1</v>
      </c>
      <c r="AF91" s="197">
        <v>1</v>
      </c>
      <c r="AG91" s="197">
        <v>1</v>
      </c>
      <c r="AH91" s="197">
        <v>1</v>
      </c>
      <c r="AI91" s="197">
        <v>1</v>
      </c>
      <c r="AJ91" s="197"/>
      <c r="AK91" s="206"/>
      <c r="AL91" s="206"/>
      <c r="AM91" s="207">
        <v>1</v>
      </c>
      <c r="AN91" s="207">
        <v>1</v>
      </c>
      <c r="AO91" s="207"/>
      <c r="AP91" s="197">
        <v>1</v>
      </c>
      <c r="AQ91" s="197">
        <v>11</v>
      </c>
      <c r="AT91" s="197">
        <v>3</v>
      </c>
      <c r="AU91" s="197">
        <v>2</v>
      </c>
      <c r="AV91" s="208">
        <v>0</v>
      </c>
      <c r="AW91" s="209">
        <v>10.99</v>
      </c>
      <c r="AX91" s="209">
        <v>0</v>
      </c>
      <c r="AY91" s="209"/>
      <c r="AZ91" s="209"/>
      <c r="BA91" s="198" t="s">
        <v>985</v>
      </c>
      <c r="BB91" s="197"/>
      <c r="BC91" s="210">
        <v>83</v>
      </c>
      <c r="BD91" s="211">
        <v>65409830</v>
      </c>
      <c r="BE91" s="210">
        <v>7</v>
      </c>
      <c r="BF91" s="210">
        <v>97</v>
      </c>
      <c r="BK91" s="212">
        <v>10000</v>
      </c>
      <c r="BL91" s="213"/>
      <c r="BM91" s="213">
        <v>42121</v>
      </c>
      <c r="BN91" s="213">
        <v>54788</v>
      </c>
      <c r="BO91" s="197"/>
      <c r="BP91" s="198" t="s">
        <v>987</v>
      </c>
      <c r="BQ91" s="198" t="s">
        <v>987</v>
      </c>
      <c r="BT91" t="s">
        <v>118</v>
      </c>
      <c r="BW91" s="63" t="s">
        <v>90</v>
      </c>
      <c r="BY91" s="63" t="s">
        <v>986</v>
      </c>
      <c r="BZ91" s="63" t="s">
        <v>986</v>
      </c>
      <c r="CH91" s="63">
        <v>1</v>
      </c>
      <c r="CI91" s="63">
        <v>1</v>
      </c>
      <c r="CJ91" s="63">
        <v>1</v>
      </c>
      <c r="CK91" t="s">
        <v>1451</v>
      </c>
      <c r="CL91" s="63" t="s">
        <v>986</v>
      </c>
      <c r="CM91" s="63" t="s">
        <v>985</v>
      </c>
      <c r="CN91" s="63" t="s">
        <v>986</v>
      </c>
      <c r="CO91" s="63" t="s">
        <v>986</v>
      </c>
      <c r="CP91" s="63" t="s">
        <v>986</v>
      </c>
      <c r="CQ91" s="63" t="s">
        <v>480</v>
      </c>
      <c r="CR91" s="63" t="s">
        <v>986</v>
      </c>
      <c r="CS91" s="63" t="s">
        <v>985</v>
      </c>
      <c r="CT91" s="63" t="s">
        <v>985</v>
      </c>
      <c r="CU91" s="63" t="s">
        <v>985</v>
      </c>
      <c r="CV91" s="63">
        <v>120</v>
      </c>
      <c r="CW91" s="63">
        <v>200</v>
      </c>
      <c r="CX91" s="63">
        <v>200</v>
      </c>
      <c r="CY91" s="63">
        <v>-18</v>
      </c>
      <c r="CZ91" s="63">
        <v>-18</v>
      </c>
      <c r="DA91" s="63">
        <v>-18</v>
      </c>
      <c r="DB91" s="63">
        <v>-18</v>
      </c>
      <c r="DC91" s="63">
        <v>1</v>
      </c>
      <c r="DD91" s="63">
        <v>83</v>
      </c>
      <c r="DE91" s="63" t="s">
        <v>988</v>
      </c>
      <c r="DF91" s="63" t="s">
        <v>985</v>
      </c>
    </row>
    <row r="92" spans="2:114" s="230" customFormat="1">
      <c r="B92" s="230" t="s">
        <v>1876</v>
      </c>
      <c r="C92" s="65">
        <v>9</v>
      </c>
      <c r="D92" s="258" t="s">
        <v>1876</v>
      </c>
      <c r="E92" s="267" t="s">
        <v>1877</v>
      </c>
      <c r="F92" s="267" t="s">
        <v>1877</v>
      </c>
      <c r="G92" s="66" t="s">
        <v>1862</v>
      </c>
      <c r="H92" s="66" t="s">
        <v>1862</v>
      </c>
      <c r="I92" s="66" t="s">
        <v>480</v>
      </c>
      <c r="J92" s="66" t="s">
        <v>480</v>
      </c>
      <c r="K92" s="63" t="s">
        <v>160</v>
      </c>
      <c r="L92" s="99">
        <v>340</v>
      </c>
      <c r="M92" s="89"/>
      <c r="N92" s="89"/>
      <c r="O92" s="268" t="s">
        <v>1878</v>
      </c>
      <c r="P92" s="268" t="s">
        <v>1878</v>
      </c>
      <c r="Q92" s="268" t="s">
        <v>1879</v>
      </c>
      <c r="R92" s="268" t="s">
        <v>1879</v>
      </c>
      <c r="S92" s="259">
        <v>317490</v>
      </c>
      <c r="T92" s="89"/>
      <c r="U92" s="89"/>
      <c r="V92" s="63"/>
      <c r="W92" s="64">
        <v>0</v>
      </c>
      <c r="X92" s="65">
        <v>1</v>
      </c>
      <c r="Y92" s="65">
        <v>1</v>
      </c>
      <c r="Z92" s="65">
        <v>1</v>
      </c>
      <c r="AA92" s="65">
        <v>1</v>
      </c>
      <c r="AB92" s="67">
        <v>1</v>
      </c>
      <c r="AC92" s="63"/>
      <c r="AD92" s="64">
        <v>0</v>
      </c>
      <c r="AE92" s="63">
        <v>1</v>
      </c>
      <c r="AF92" s="63">
        <v>1</v>
      </c>
      <c r="AG92" s="63">
        <v>1</v>
      </c>
      <c r="AH92" s="63">
        <v>1</v>
      </c>
      <c r="AI92" s="63">
        <v>1</v>
      </c>
      <c r="AJ92" s="63"/>
      <c r="AK92" s="91"/>
      <c r="AL92" s="91"/>
      <c r="AM92" s="67">
        <v>1</v>
      </c>
      <c r="AN92" s="67">
        <v>1</v>
      </c>
      <c r="AO92" s="67"/>
      <c r="AP92" s="197">
        <v>4</v>
      </c>
      <c r="AQ92" s="197">
        <v>41</v>
      </c>
      <c r="AR92" s="63"/>
      <c r="AS92" s="63"/>
      <c r="AT92" s="63">
        <v>3</v>
      </c>
      <c r="AU92" s="63">
        <v>2</v>
      </c>
      <c r="AV92" s="68">
        <v>0</v>
      </c>
      <c r="AW92" s="235">
        <v>5.99</v>
      </c>
      <c r="AX92" s="69">
        <v>0</v>
      </c>
      <c r="AY92" s="69"/>
      <c r="AZ92" s="69"/>
      <c r="BA92" s="63" t="s">
        <v>985</v>
      </c>
      <c r="BB92" s="63"/>
      <c r="BC92" s="70">
        <v>83</v>
      </c>
      <c r="BD92" s="260">
        <v>108855830</v>
      </c>
      <c r="BE92" s="70">
        <v>7</v>
      </c>
      <c r="BF92" s="70">
        <v>97</v>
      </c>
      <c r="BG92" s="70"/>
      <c r="BH92" s="261">
        <v>2002</v>
      </c>
      <c r="BI92" s="72"/>
      <c r="BJ92" s="72"/>
      <c r="BK92" s="73">
        <v>10000</v>
      </c>
      <c r="BL92" s="74"/>
      <c r="BM92" s="262">
        <v>42135</v>
      </c>
      <c r="BN92" s="74">
        <v>54788</v>
      </c>
      <c r="BO92" s="63"/>
      <c r="BP92" s="263" t="s">
        <v>987</v>
      </c>
      <c r="BQ92" s="263" t="s">
        <v>987</v>
      </c>
      <c r="BR92" s="63"/>
      <c r="BS92" s="63"/>
      <c r="BT92" s="63" t="s">
        <v>118</v>
      </c>
      <c r="BU92" s="63"/>
      <c r="BV92" s="63"/>
      <c r="BW92" s="63" t="s">
        <v>90</v>
      </c>
      <c r="BX92" s="89"/>
      <c r="BY92" s="63" t="s">
        <v>986</v>
      </c>
      <c r="BZ92" s="63" t="s">
        <v>986</v>
      </c>
      <c r="CA92" s="63"/>
      <c r="CB92" s="63"/>
      <c r="CC92" s="264" t="s">
        <v>1864</v>
      </c>
      <c r="CD92" s="89"/>
      <c r="CE92" s="72"/>
      <c r="CF92" s="63"/>
      <c r="CG92" s="63"/>
      <c r="CH92" s="259">
        <v>1</v>
      </c>
      <c r="CI92" s="259">
        <v>1</v>
      </c>
      <c r="CJ92" s="259">
        <v>1</v>
      </c>
      <c r="CK92" s="259">
        <v>0.75</v>
      </c>
      <c r="CL92" s="263" t="s">
        <v>986</v>
      </c>
      <c r="CM92" s="263" t="s">
        <v>985</v>
      </c>
      <c r="CN92" s="263" t="s">
        <v>986</v>
      </c>
      <c r="CO92" s="263" t="s">
        <v>986</v>
      </c>
      <c r="CP92" s="265" t="s">
        <v>986</v>
      </c>
      <c r="CQ92" s="263" t="s">
        <v>480</v>
      </c>
      <c r="CR92" s="263" t="s">
        <v>986</v>
      </c>
      <c r="CS92" s="265" t="s">
        <v>985</v>
      </c>
      <c r="CT92" s="265" t="s">
        <v>985</v>
      </c>
      <c r="CU92" s="263" t="s">
        <v>985</v>
      </c>
      <c r="CV92" s="197">
        <v>120</v>
      </c>
      <c r="CW92" s="197">
        <v>200</v>
      </c>
      <c r="CX92" s="197">
        <v>200</v>
      </c>
      <c r="CY92" s="63">
        <v>0</v>
      </c>
      <c r="CZ92" s="63">
        <v>2</v>
      </c>
      <c r="DA92" s="63">
        <v>0</v>
      </c>
      <c r="DB92" s="63">
        <v>2</v>
      </c>
      <c r="DC92" s="63">
        <v>1</v>
      </c>
      <c r="DD92" s="63">
        <v>83</v>
      </c>
      <c r="DE92" s="265" t="s">
        <v>988</v>
      </c>
      <c r="DF92" s="265" t="s">
        <v>985</v>
      </c>
      <c r="DG92" s="263"/>
      <c r="DH92" s="263"/>
      <c r="DI92" s="191"/>
      <c r="DJ92" s="266"/>
    </row>
    <row r="93" spans="2:114">
      <c r="B93" s="63" t="s">
        <v>1880</v>
      </c>
      <c r="C93" s="65">
        <v>6</v>
      </c>
      <c r="D93" s="258" t="s">
        <v>1880</v>
      </c>
      <c r="E93" s="267" t="s">
        <v>1881</v>
      </c>
      <c r="F93" s="267" t="s">
        <v>1881</v>
      </c>
      <c r="G93" s="66" t="s">
        <v>1862</v>
      </c>
      <c r="H93" s="66" t="s">
        <v>1862</v>
      </c>
      <c r="I93" s="66" t="s">
        <v>480</v>
      </c>
      <c r="J93" s="66" t="s">
        <v>480</v>
      </c>
      <c r="K93" s="63" t="s">
        <v>160</v>
      </c>
      <c r="L93" s="99">
        <v>340</v>
      </c>
      <c r="O93" s="268" t="s">
        <v>1882</v>
      </c>
      <c r="P93" s="268" t="s">
        <v>1882</v>
      </c>
      <c r="Q93" s="268" t="s">
        <v>1883</v>
      </c>
      <c r="R93" s="268" t="s">
        <v>1883</v>
      </c>
      <c r="S93" s="259">
        <v>317490</v>
      </c>
      <c r="V93" s="63"/>
      <c r="W93" s="64">
        <v>0</v>
      </c>
      <c r="X93" s="65">
        <v>1</v>
      </c>
      <c r="Y93" s="65">
        <v>1</v>
      </c>
      <c r="Z93" s="65">
        <v>1</v>
      </c>
      <c r="AA93" s="65">
        <v>1</v>
      </c>
      <c r="AB93" s="67">
        <v>1</v>
      </c>
      <c r="AD93" s="64">
        <v>0</v>
      </c>
      <c r="AE93" s="63">
        <v>1</v>
      </c>
      <c r="AF93" s="63">
        <v>1</v>
      </c>
      <c r="AG93" s="63">
        <v>1</v>
      </c>
      <c r="AH93" s="63">
        <v>1</v>
      </c>
      <c r="AI93" s="63">
        <v>1</v>
      </c>
      <c r="AM93" s="67">
        <v>1</v>
      </c>
      <c r="AN93" s="67">
        <v>1</v>
      </c>
      <c r="AP93" s="197">
        <v>4</v>
      </c>
      <c r="AQ93" s="197">
        <v>41</v>
      </c>
      <c r="AT93" s="63">
        <v>3</v>
      </c>
      <c r="AU93" s="63">
        <v>2</v>
      </c>
      <c r="AV93" s="68">
        <v>0</v>
      </c>
      <c r="AW93" s="235">
        <v>4.99</v>
      </c>
      <c r="AX93" s="69">
        <v>0</v>
      </c>
      <c r="BA93" s="63" t="s">
        <v>985</v>
      </c>
      <c r="BC93" s="70">
        <v>83</v>
      </c>
      <c r="BD93" s="260">
        <v>108855830</v>
      </c>
      <c r="BE93" s="70">
        <v>7</v>
      </c>
      <c r="BF93" s="70">
        <v>97</v>
      </c>
      <c r="BH93" s="261">
        <v>2002</v>
      </c>
      <c r="BK93" s="73">
        <v>10000</v>
      </c>
      <c r="BM93" s="262">
        <v>42135</v>
      </c>
      <c r="BN93" s="74">
        <v>54788</v>
      </c>
      <c r="BP93" s="263" t="s">
        <v>987</v>
      </c>
      <c r="BQ93" s="263" t="s">
        <v>987</v>
      </c>
      <c r="BT93" s="63" t="s">
        <v>118</v>
      </c>
      <c r="BW93" s="63" t="s">
        <v>90</v>
      </c>
      <c r="BY93" s="63" t="s">
        <v>986</v>
      </c>
      <c r="BZ93" s="63" t="s">
        <v>986</v>
      </c>
      <c r="CC93" s="264" t="s">
        <v>1864</v>
      </c>
      <c r="CH93" s="259">
        <v>1</v>
      </c>
      <c r="CI93" s="259">
        <v>1</v>
      </c>
      <c r="CJ93" s="259">
        <v>1</v>
      </c>
      <c r="CK93" s="259">
        <v>0.75</v>
      </c>
      <c r="CL93" s="263" t="s">
        <v>986</v>
      </c>
      <c r="CM93" s="263" t="s">
        <v>985</v>
      </c>
      <c r="CN93" s="263" t="s">
        <v>986</v>
      </c>
      <c r="CO93" s="263" t="s">
        <v>986</v>
      </c>
      <c r="CP93" s="265" t="s">
        <v>986</v>
      </c>
      <c r="CQ93" s="263" t="s">
        <v>480</v>
      </c>
      <c r="CR93" s="263" t="s">
        <v>986</v>
      </c>
      <c r="CS93" s="265" t="s">
        <v>985</v>
      </c>
      <c r="CT93" s="265" t="s">
        <v>985</v>
      </c>
      <c r="CU93" s="263" t="s">
        <v>985</v>
      </c>
      <c r="CV93" s="197">
        <v>120</v>
      </c>
      <c r="CW93" s="197">
        <v>200</v>
      </c>
      <c r="CX93" s="197">
        <v>200</v>
      </c>
      <c r="CY93" s="63">
        <v>0</v>
      </c>
      <c r="CZ93" s="63">
        <v>2</v>
      </c>
      <c r="DA93" s="63">
        <v>0</v>
      </c>
      <c r="DB93" s="63">
        <v>2</v>
      </c>
      <c r="DC93" s="63">
        <v>1</v>
      </c>
      <c r="DD93" s="63">
        <v>83</v>
      </c>
      <c r="DE93" s="265" t="s">
        <v>988</v>
      </c>
      <c r="DF93" s="265" t="s">
        <v>985</v>
      </c>
      <c r="DG93" s="263"/>
      <c r="DH93" s="263"/>
      <c r="DJ93" s="266"/>
    </row>
    <row r="94" spans="2:114">
      <c r="B94" s="63" t="s">
        <v>1070</v>
      </c>
      <c r="C94">
        <v>5</v>
      </c>
      <c r="D94" s="91" t="s">
        <v>1070</v>
      </c>
      <c r="E94" s="91" t="s">
        <v>1650</v>
      </c>
      <c r="F94" s="91" t="s">
        <v>1650</v>
      </c>
      <c r="G94" s="202" t="s">
        <v>1473</v>
      </c>
      <c r="H94" s="202" t="s">
        <v>1473</v>
      </c>
      <c r="I94" s="201" t="s">
        <v>480</v>
      </c>
      <c r="J94" s="201" t="s">
        <v>480</v>
      </c>
      <c r="K94" s="92" t="s">
        <v>997</v>
      </c>
      <c r="L94" s="99">
        <v>907</v>
      </c>
      <c r="O94" s="89" t="s">
        <v>1516</v>
      </c>
      <c r="P94" s="89" t="s">
        <v>1516</v>
      </c>
      <c r="Q94" s="89" t="s">
        <v>1285</v>
      </c>
      <c r="R94" s="89" t="s">
        <v>1285</v>
      </c>
      <c r="W94" s="204">
        <v>0</v>
      </c>
      <c r="X94" s="205">
        <v>1</v>
      </c>
      <c r="Y94" s="205">
        <v>1</v>
      </c>
      <c r="Z94" s="205">
        <v>1</v>
      </c>
      <c r="AA94" s="205">
        <v>1</v>
      </c>
      <c r="AB94" s="205">
        <v>1</v>
      </c>
      <c r="AC94" s="197"/>
      <c r="AD94" s="204">
        <v>0</v>
      </c>
      <c r="AE94" s="197">
        <v>1</v>
      </c>
      <c r="AF94" s="197">
        <v>1</v>
      </c>
      <c r="AG94" s="197">
        <v>1</v>
      </c>
      <c r="AH94" s="197">
        <v>1</v>
      </c>
      <c r="AI94" s="197">
        <v>1</v>
      </c>
      <c r="AJ94" s="197"/>
      <c r="AK94" s="206"/>
      <c r="AL94" s="206"/>
      <c r="AM94" s="207">
        <v>1</v>
      </c>
      <c r="AN94" s="207">
        <v>1</v>
      </c>
      <c r="AO94" s="207"/>
      <c r="AP94" s="197">
        <v>1</v>
      </c>
      <c r="AQ94" s="197">
        <v>11</v>
      </c>
      <c r="AT94" s="197">
        <v>3</v>
      </c>
      <c r="AU94" s="197">
        <v>2</v>
      </c>
      <c r="AV94" s="208">
        <v>0</v>
      </c>
      <c r="AW94" s="209">
        <v>9.99</v>
      </c>
      <c r="AX94" s="209">
        <v>0</v>
      </c>
      <c r="AY94" s="209"/>
      <c r="AZ94" s="209"/>
      <c r="BA94" s="198" t="s">
        <v>985</v>
      </c>
      <c r="BB94" s="197"/>
      <c r="BC94" s="210">
        <v>83</v>
      </c>
      <c r="BD94" s="211">
        <v>65409830</v>
      </c>
      <c r="BE94" s="210">
        <v>7</v>
      </c>
      <c r="BF94" s="210">
        <v>97</v>
      </c>
      <c r="BK94" s="212">
        <v>10000</v>
      </c>
      <c r="BL94" s="213"/>
      <c r="BM94" s="213">
        <v>42121</v>
      </c>
      <c r="BN94" s="213">
        <v>54788</v>
      </c>
      <c r="BO94" s="197"/>
      <c r="BP94" s="198" t="s">
        <v>987</v>
      </c>
      <c r="BQ94" s="198" t="s">
        <v>987</v>
      </c>
      <c r="BT94" t="s">
        <v>118</v>
      </c>
      <c r="BW94" s="63" t="s">
        <v>90</v>
      </c>
      <c r="BY94" s="63" t="s">
        <v>986</v>
      </c>
      <c r="BZ94" s="63" t="s">
        <v>986</v>
      </c>
      <c r="CH94" s="63">
        <v>1</v>
      </c>
      <c r="CI94" s="63">
        <v>1</v>
      </c>
      <c r="CJ94" s="63">
        <v>1</v>
      </c>
      <c r="CK94" s="202" t="s">
        <v>1473</v>
      </c>
      <c r="CL94" s="63" t="s">
        <v>986</v>
      </c>
      <c r="CM94" s="63" t="s">
        <v>985</v>
      </c>
      <c r="CN94" s="63" t="s">
        <v>986</v>
      </c>
      <c r="CO94" s="63" t="s">
        <v>986</v>
      </c>
      <c r="CP94" s="63" t="s">
        <v>986</v>
      </c>
      <c r="CQ94" s="63" t="s">
        <v>480</v>
      </c>
      <c r="CR94" s="63" t="s">
        <v>986</v>
      </c>
      <c r="CS94" s="63" t="s">
        <v>985</v>
      </c>
      <c r="CT94" s="63" t="s">
        <v>985</v>
      </c>
      <c r="CU94" s="63" t="s">
        <v>985</v>
      </c>
      <c r="CV94" s="63">
        <v>120</v>
      </c>
      <c r="CW94" s="63">
        <v>200</v>
      </c>
      <c r="CX94" s="63">
        <v>200</v>
      </c>
      <c r="CY94" s="63">
        <v>-18</v>
      </c>
      <c r="CZ94" s="63">
        <v>-18</v>
      </c>
      <c r="DA94" s="63">
        <v>-18</v>
      </c>
      <c r="DB94" s="63">
        <v>-18</v>
      </c>
      <c r="DC94" s="63">
        <v>1</v>
      </c>
      <c r="DD94" s="63">
        <v>83</v>
      </c>
      <c r="DE94" s="63" t="s">
        <v>988</v>
      </c>
      <c r="DF94" s="63" t="s">
        <v>985</v>
      </c>
    </row>
    <row r="95" spans="2:114" s="230" customFormat="1">
      <c r="B95" s="230" t="s">
        <v>1071</v>
      </c>
      <c r="C95">
        <v>5</v>
      </c>
      <c r="D95" s="91" t="s">
        <v>1071</v>
      </c>
      <c r="E95" s="91" t="s">
        <v>1651</v>
      </c>
      <c r="F95" s="91" t="s">
        <v>1651</v>
      </c>
      <c r="G95" t="s">
        <v>992</v>
      </c>
      <c r="H95" t="s">
        <v>992</v>
      </c>
      <c r="I95" s="201" t="s">
        <v>480</v>
      </c>
      <c r="J95" s="201" t="s">
        <v>480</v>
      </c>
      <c r="K95" s="92" t="s">
        <v>997</v>
      </c>
      <c r="L95" s="99">
        <v>400</v>
      </c>
      <c r="M95" s="89"/>
      <c r="N95" s="89"/>
      <c r="O95" s="89" t="s">
        <v>1517</v>
      </c>
      <c r="P95" s="89" t="s">
        <v>1517</v>
      </c>
      <c r="Q95" s="89" t="s">
        <v>1286</v>
      </c>
      <c r="R95" s="89" t="s">
        <v>1286</v>
      </c>
      <c r="S95" s="63"/>
      <c r="T95" s="89"/>
      <c r="U95" s="89"/>
      <c r="V95" s="200"/>
      <c r="W95" s="204">
        <v>0</v>
      </c>
      <c r="X95" s="205">
        <v>1</v>
      </c>
      <c r="Y95" s="205">
        <v>1</v>
      </c>
      <c r="Z95" s="205">
        <v>1</v>
      </c>
      <c r="AA95" s="205">
        <v>1</v>
      </c>
      <c r="AB95" s="205">
        <v>1</v>
      </c>
      <c r="AC95" s="197"/>
      <c r="AD95" s="204">
        <v>0</v>
      </c>
      <c r="AE95" s="197">
        <v>1</v>
      </c>
      <c r="AF95" s="197">
        <v>1</v>
      </c>
      <c r="AG95" s="197">
        <v>1</v>
      </c>
      <c r="AH95" s="197">
        <v>1</v>
      </c>
      <c r="AI95" s="197">
        <v>1</v>
      </c>
      <c r="AJ95" s="197"/>
      <c r="AK95" s="206"/>
      <c r="AL95" s="206"/>
      <c r="AM95" s="207">
        <v>1</v>
      </c>
      <c r="AN95" s="207">
        <v>1</v>
      </c>
      <c r="AO95" s="207"/>
      <c r="AP95" s="197">
        <v>1</v>
      </c>
      <c r="AQ95" s="197">
        <v>11</v>
      </c>
      <c r="AR95" s="63"/>
      <c r="AS95" s="63"/>
      <c r="AT95" s="197">
        <v>3</v>
      </c>
      <c r="AU95" s="197">
        <v>2</v>
      </c>
      <c r="AV95" s="208">
        <v>0</v>
      </c>
      <c r="AW95" s="209">
        <v>3.29</v>
      </c>
      <c r="AX95" s="209">
        <v>0</v>
      </c>
      <c r="AY95" s="209"/>
      <c r="AZ95" s="209"/>
      <c r="BA95" s="198" t="s">
        <v>985</v>
      </c>
      <c r="BB95" s="197"/>
      <c r="BC95" s="210">
        <v>83</v>
      </c>
      <c r="BD95" s="211">
        <v>65409830</v>
      </c>
      <c r="BE95" s="210">
        <v>7</v>
      </c>
      <c r="BF95" s="210">
        <v>97</v>
      </c>
      <c r="BG95" s="70"/>
      <c r="BH95" s="71"/>
      <c r="BI95" s="72"/>
      <c r="BJ95" s="72"/>
      <c r="BK95" s="212">
        <v>10000</v>
      </c>
      <c r="BL95" s="213"/>
      <c r="BM95" s="213">
        <v>42121</v>
      </c>
      <c r="BN95" s="213">
        <v>54788</v>
      </c>
      <c r="BO95" s="197"/>
      <c r="BP95" s="198" t="s">
        <v>987</v>
      </c>
      <c r="BQ95" s="198" t="s">
        <v>987</v>
      </c>
      <c r="BR95" s="63"/>
      <c r="BS95" s="63"/>
      <c r="BT95" t="s">
        <v>456</v>
      </c>
      <c r="BU95" s="63"/>
      <c r="BV95" s="63"/>
      <c r="BW95" s="63" t="s">
        <v>90</v>
      </c>
      <c r="BX95" s="89"/>
      <c r="BY95" s="63" t="s">
        <v>986</v>
      </c>
      <c r="BZ95" s="63" t="s">
        <v>986</v>
      </c>
      <c r="CA95" s="63"/>
      <c r="CB95" s="63"/>
      <c r="CC95" s="89"/>
      <c r="CD95" s="89"/>
      <c r="CE95" s="72"/>
      <c r="CF95" s="63"/>
      <c r="CG95" s="63"/>
      <c r="CH95" s="63">
        <v>1</v>
      </c>
      <c r="CI95" s="63">
        <v>1</v>
      </c>
      <c r="CJ95" s="63">
        <v>1</v>
      </c>
      <c r="CK95" t="s">
        <v>992</v>
      </c>
      <c r="CL95" s="63" t="s">
        <v>986</v>
      </c>
      <c r="CM95" s="63" t="s">
        <v>985</v>
      </c>
      <c r="CN95" s="63" t="s">
        <v>986</v>
      </c>
      <c r="CO95" s="63" t="s">
        <v>986</v>
      </c>
      <c r="CP95" s="63" t="s">
        <v>986</v>
      </c>
      <c r="CQ95" s="63" t="s">
        <v>480</v>
      </c>
      <c r="CR95" s="63" t="s">
        <v>986</v>
      </c>
      <c r="CS95" s="63" t="s">
        <v>985</v>
      </c>
      <c r="CT95" s="63" t="s">
        <v>985</v>
      </c>
      <c r="CU95" s="63" t="s">
        <v>985</v>
      </c>
      <c r="CV95" s="63">
        <v>120</v>
      </c>
      <c r="CW95" s="63">
        <v>200</v>
      </c>
      <c r="CX95" s="63">
        <v>200</v>
      </c>
      <c r="CY95" s="63">
        <v>-18</v>
      </c>
      <c r="CZ95" s="63">
        <v>-18</v>
      </c>
      <c r="DA95" s="63">
        <v>-18</v>
      </c>
      <c r="DB95" s="63">
        <v>-18</v>
      </c>
      <c r="DC95" s="63">
        <v>1</v>
      </c>
      <c r="DD95" s="63">
        <v>83</v>
      </c>
      <c r="DE95" s="63" t="s">
        <v>988</v>
      </c>
      <c r="DF95" s="63" t="s">
        <v>985</v>
      </c>
      <c r="DG95" s="92"/>
      <c r="DH95" s="92"/>
      <c r="DI95" s="191"/>
      <c r="DJ95" s="192"/>
    </row>
    <row r="96" spans="2:114" s="230" customFormat="1">
      <c r="B96" s="230" t="s">
        <v>1072</v>
      </c>
      <c r="C96">
        <v>2</v>
      </c>
      <c r="D96" s="91" t="s">
        <v>1072</v>
      </c>
      <c r="E96" s="91" t="s">
        <v>1653</v>
      </c>
      <c r="F96" s="91" t="s">
        <v>1653</v>
      </c>
      <c r="G96" t="s">
        <v>992</v>
      </c>
      <c r="H96" t="s">
        <v>992</v>
      </c>
      <c r="I96" s="201" t="s">
        <v>480</v>
      </c>
      <c r="J96" s="201" t="s">
        <v>480</v>
      </c>
      <c r="K96" s="92" t="s">
        <v>997</v>
      </c>
      <c r="L96" s="99">
        <v>400</v>
      </c>
      <c r="M96" s="89"/>
      <c r="N96" s="89"/>
      <c r="O96" s="89" t="s">
        <v>1517</v>
      </c>
      <c r="P96" s="89" t="s">
        <v>1517</v>
      </c>
      <c r="Q96" s="89" t="s">
        <v>1652</v>
      </c>
      <c r="R96" s="89" t="s">
        <v>1652</v>
      </c>
      <c r="S96" s="63"/>
      <c r="T96" s="89"/>
      <c r="U96" s="89"/>
      <c r="V96" s="200"/>
      <c r="W96" s="204">
        <v>0</v>
      </c>
      <c r="X96" s="205">
        <v>1</v>
      </c>
      <c r="Y96" s="205">
        <v>1</v>
      </c>
      <c r="Z96" s="205">
        <v>1</v>
      </c>
      <c r="AA96" s="205">
        <v>1</v>
      </c>
      <c r="AB96" s="205">
        <v>1</v>
      </c>
      <c r="AC96" s="197"/>
      <c r="AD96" s="204">
        <v>0</v>
      </c>
      <c r="AE96" s="197">
        <v>1</v>
      </c>
      <c r="AF96" s="197">
        <v>1</v>
      </c>
      <c r="AG96" s="197">
        <v>1</v>
      </c>
      <c r="AH96" s="197">
        <v>1</v>
      </c>
      <c r="AI96" s="197">
        <v>1</v>
      </c>
      <c r="AJ96" s="197"/>
      <c r="AK96" s="206"/>
      <c r="AL96" s="206"/>
      <c r="AM96" s="207">
        <v>1</v>
      </c>
      <c r="AN96" s="207">
        <v>1</v>
      </c>
      <c r="AO96" s="207"/>
      <c r="AP96" s="197">
        <v>1</v>
      </c>
      <c r="AQ96" s="197">
        <v>11</v>
      </c>
      <c r="AR96" s="63"/>
      <c r="AS96" s="63"/>
      <c r="AT96" s="197">
        <v>3</v>
      </c>
      <c r="AU96" s="197">
        <v>2</v>
      </c>
      <c r="AV96" s="208">
        <v>0</v>
      </c>
      <c r="AW96" s="209">
        <v>4.29</v>
      </c>
      <c r="AX96" s="209">
        <v>0</v>
      </c>
      <c r="AY96" s="209"/>
      <c r="AZ96" s="209"/>
      <c r="BA96" s="198" t="s">
        <v>985</v>
      </c>
      <c r="BB96" s="197"/>
      <c r="BC96" s="210">
        <v>83</v>
      </c>
      <c r="BD96" s="211">
        <v>65409830</v>
      </c>
      <c r="BE96" s="210">
        <v>7</v>
      </c>
      <c r="BF96" s="210">
        <v>97</v>
      </c>
      <c r="BG96" s="70"/>
      <c r="BH96" s="71"/>
      <c r="BI96" s="72"/>
      <c r="BJ96" s="72"/>
      <c r="BK96" s="212">
        <v>10000</v>
      </c>
      <c r="BL96" s="213"/>
      <c r="BM96" s="213">
        <v>42121</v>
      </c>
      <c r="BN96" s="213">
        <v>54788</v>
      </c>
      <c r="BO96" s="197"/>
      <c r="BP96" s="198" t="s">
        <v>987</v>
      </c>
      <c r="BQ96" s="198" t="s">
        <v>987</v>
      </c>
      <c r="BR96" s="63"/>
      <c r="BS96" s="63"/>
      <c r="BT96" t="s">
        <v>456</v>
      </c>
      <c r="BU96" s="63"/>
      <c r="BV96" s="63"/>
      <c r="BW96" s="63" t="s">
        <v>90</v>
      </c>
      <c r="BX96" s="89"/>
      <c r="BY96" s="63" t="s">
        <v>986</v>
      </c>
      <c r="BZ96" s="63" t="s">
        <v>986</v>
      </c>
      <c r="CA96" s="63"/>
      <c r="CB96" s="63"/>
      <c r="CC96" s="89"/>
      <c r="CD96" s="89"/>
      <c r="CE96" s="72"/>
      <c r="CF96" s="63"/>
      <c r="CG96" s="63"/>
      <c r="CH96" s="63">
        <v>1</v>
      </c>
      <c r="CI96" s="63">
        <v>1</v>
      </c>
      <c r="CJ96" s="63">
        <v>1</v>
      </c>
      <c r="CK96" t="s">
        <v>992</v>
      </c>
      <c r="CL96" s="63" t="s">
        <v>986</v>
      </c>
      <c r="CM96" s="63" t="s">
        <v>985</v>
      </c>
      <c r="CN96" s="63" t="s">
        <v>986</v>
      </c>
      <c r="CO96" s="63" t="s">
        <v>986</v>
      </c>
      <c r="CP96" s="63" t="s">
        <v>986</v>
      </c>
      <c r="CQ96" s="63" t="s">
        <v>480</v>
      </c>
      <c r="CR96" s="63" t="s">
        <v>986</v>
      </c>
      <c r="CS96" s="63" t="s">
        <v>985</v>
      </c>
      <c r="CT96" s="63" t="s">
        <v>985</v>
      </c>
      <c r="CU96" s="63" t="s">
        <v>985</v>
      </c>
      <c r="CV96" s="63">
        <v>120</v>
      </c>
      <c r="CW96" s="63">
        <v>200</v>
      </c>
      <c r="CX96" s="63">
        <v>200</v>
      </c>
      <c r="CY96" s="63">
        <v>-18</v>
      </c>
      <c r="CZ96" s="63">
        <v>-18</v>
      </c>
      <c r="DA96" s="63">
        <v>-18</v>
      </c>
      <c r="DB96" s="63">
        <v>-18</v>
      </c>
      <c r="DC96" s="63">
        <v>1</v>
      </c>
      <c r="DD96" s="63">
        <v>83</v>
      </c>
      <c r="DE96" s="63" t="s">
        <v>988</v>
      </c>
      <c r="DF96" s="63" t="s">
        <v>985</v>
      </c>
      <c r="DG96" s="92"/>
      <c r="DH96" s="92"/>
      <c r="DI96" s="191"/>
      <c r="DJ96" s="192"/>
    </row>
    <row r="97" spans="2:114">
      <c r="B97" s="63" t="s">
        <v>1073</v>
      </c>
      <c r="C97">
        <v>8</v>
      </c>
      <c r="D97" s="91" t="s">
        <v>1073</v>
      </c>
      <c r="E97" s="91" t="s">
        <v>1654</v>
      </c>
      <c r="F97" s="91" t="s">
        <v>1654</v>
      </c>
      <c r="G97" t="s">
        <v>992</v>
      </c>
      <c r="H97" t="s">
        <v>992</v>
      </c>
      <c r="I97" s="201" t="s">
        <v>480</v>
      </c>
      <c r="J97" s="201" t="s">
        <v>480</v>
      </c>
      <c r="K97" s="92" t="s">
        <v>997</v>
      </c>
      <c r="L97" s="99">
        <v>400</v>
      </c>
      <c r="O97" s="89" t="s">
        <v>1518</v>
      </c>
      <c r="P97" s="89" t="s">
        <v>1518</v>
      </c>
      <c r="Q97" s="89" t="s">
        <v>1287</v>
      </c>
      <c r="R97" s="89" t="s">
        <v>1287</v>
      </c>
      <c r="W97" s="204">
        <v>0</v>
      </c>
      <c r="X97" s="205">
        <v>1</v>
      </c>
      <c r="Y97" s="205">
        <v>1</v>
      </c>
      <c r="Z97" s="205">
        <v>1</v>
      </c>
      <c r="AA97" s="205">
        <v>1</v>
      </c>
      <c r="AB97" s="205">
        <v>1</v>
      </c>
      <c r="AC97" s="197"/>
      <c r="AD97" s="204">
        <v>0</v>
      </c>
      <c r="AE97" s="197">
        <v>1</v>
      </c>
      <c r="AF97" s="197">
        <v>1</v>
      </c>
      <c r="AG97" s="197">
        <v>1</v>
      </c>
      <c r="AH97" s="197">
        <v>1</v>
      </c>
      <c r="AI97" s="197">
        <v>1</v>
      </c>
      <c r="AJ97" s="197"/>
      <c r="AK97" s="206"/>
      <c r="AL97" s="206"/>
      <c r="AM97" s="207">
        <v>1</v>
      </c>
      <c r="AN97" s="207">
        <v>1</v>
      </c>
      <c r="AO97" s="207"/>
      <c r="AP97" s="197">
        <v>1</v>
      </c>
      <c r="AQ97" s="197">
        <v>11</v>
      </c>
      <c r="AT97" s="197">
        <v>3</v>
      </c>
      <c r="AU97" s="197">
        <v>2</v>
      </c>
      <c r="AV97" s="208">
        <v>0</v>
      </c>
      <c r="AW97" s="209">
        <v>3.99</v>
      </c>
      <c r="AX97" s="209">
        <v>0</v>
      </c>
      <c r="AY97" s="209"/>
      <c r="AZ97" s="209"/>
      <c r="BA97" s="198" t="s">
        <v>985</v>
      </c>
      <c r="BB97" s="197"/>
      <c r="BC97" s="210">
        <v>83</v>
      </c>
      <c r="BD97" s="211">
        <v>65409830</v>
      </c>
      <c r="BE97" s="210">
        <v>7</v>
      </c>
      <c r="BF97" s="210">
        <v>97</v>
      </c>
      <c r="BK97" s="212">
        <v>10000</v>
      </c>
      <c r="BL97" s="213"/>
      <c r="BM97" s="213">
        <v>42121</v>
      </c>
      <c r="BN97" s="213">
        <v>54788</v>
      </c>
      <c r="BO97" s="197"/>
      <c r="BP97" s="198" t="s">
        <v>987</v>
      </c>
      <c r="BQ97" s="198" t="s">
        <v>987</v>
      </c>
      <c r="BT97" t="s">
        <v>456</v>
      </c>
      <c r="BW97" s="63" t="s">
        <v>90</v>
      </c>
      <c r="BY97" s="63" t="s">
        <v>986</v>
      </c>
      <c r="BZ97" s="63" t="s">
        <v>986</v>
      </c>
      <c r="CH97" s="63">
        <v>1</v>
      </c>
      <c r="CI97" s="63">
        <v>1</v>
      </c>
      <c r="CJ97" s="63">
        <v>1</v>
      </c>
      <c r="CK97" t="s">
        <v>992</v>
      </c>
      <c r="CL97" s="63" t="s">
        <v>986</v>
      </c>
      <c r="CM97" s="63" t="s">
        <v>985</v>
      </c>
      <c r="CN97" s="63" t="s">
        <v>986</v>
      </c>
      <c r="CO97" s="63" t="s">
        <v>986</v>
      </c>
      <c r="CP97" s="63" t="s">
        <v>986</v>
      </c>
      <c r="CQ97" s="63" t="s">
        <v>480</v>
      </c>
      <c r="CR97" s="63" t="s">
        <v>986</v>
      </c>
      <c r="CS97" s="63" t="s">
        <v>985</v>
      </c>
      <c r="CT97" s="63" t="s">
        <v>985</v>
      </c>
      <c r="CU97" s="63" t="s">
        <v>985</v>
      </c>
      <c r="CV97" s="63">
        <v>120</v>
      </c>
      <c r="CW97" s="63">
        <v>200</v>
      </c>
      <c r="CX97" s="63">
        <v>200</v>
      </c>
      <c r="CY97" s="63">
        <v>-18</v>
      </c>
      <c r="CZ97" s="63">
        <v>-18</v>
      </c>
      <c r="DA97" s="63">
        <v>-18</v>
      </c>
      <c r="DB97" s="63">
        <v>-18</v>
      </c>
      <c r="DC97" s="63">
        <v>1</v>
      </c>
      <c r="DD97" s="63">
        <v>83</v>
      </c>
      <c r="DE97" s="63" t="s">
        <v>988</v>
      </c>
      <c r="DF97" s="63" t="s">
        <v>985</v>
      </c>
    </row>
    <row r="98" spans="2:114" s="230" customFormat="1">
      <c r="B98" s="230" t="s">
        <v>1074</v>
      </c>
      <c r="C98">
        <v>9</v>
      </c>
      <c r="D98" s="91" t="s">
        <v>1074</v>
      </c>
      <c r="E98" s="91" t="s">
        <v>1655</v>
      </c>
      <c r="F98" s="91" t="s">
        <v>1655</v>
      </c>
      <c r="G98" t="s">
        <v>992</v>
      </c>
      <c r="H98" t="s">
        <v>992</v>
      </c>
      <c r="I98" s="201" t="s">
        <v>480</v>
      </c>
      <c r="J98" s="201" t="s">
        <v>480</v>
      </c>
      <c r="K98" s="92" t="s">
        <v>997</v>
      </c>
      <c r="L98" s="99">
        <v>400</v>
      </c>
      <c r="M98" s="89"/>
      <c r="N98" s="89"/>
      <c r="O98" s="89" t="s">
        <v>1519</v>
      </c>
      <c r="P98" s="89" t="s">
        <v>1519</v>
      </c>
      <c r="Q98" s="89" t="s">
        <v>1288</v>
      </c>
      <c r="R98" s="89" t="s">
        <v>1288</v>
      </c>
      <c r="S98" s="63"/>
      <c r="T98" s="89"/>
      <c r="U98" s="89"/>
      <c r="V98" s="200"/>
      <c r="W98" s="204">
        <v>0</v>
      </c>
      <c r="X98" s="205">
        <v>1</v>
      </c>
      <c r="Y98" s="205">
        <v>1</v>
      </c>
      <c r="Z98" s="205">
        <v>1</v>
      </c>
      <c r="AA98" s="205">
        <v>1</v>
      </c>
      <c r="AB98" s="205">
        <v>1</v>
      </c>
      <c r="AC98" s="197"/>
      <c r="AD98" s="204">
        <v>0</v>
      </c>
      <c r="AE98" s="197">
        <v>1</v>
      </c>
      <c r="AF98" s="197">
        <v>1</v>
      </c>
      <c r="AG98" s="197">
        <v>1</v>
      </c>
      <c r="AH98" s="197">
        <v>1</v>
      </c>
      <c r="AI98" s="197">
        <v>1</v>
      </c>
      <c r="AJ98" s="197"/>
      <c r="AK98" s="206"/>
      <c r="AL98" s="206"/>
      <c r="AM98" s="207">
        <v>1</v>
      </c>
      <c r="AN98" s="207">
        <v>1</v>
      </c>
      <c r="AO98" s="207"/>
      <c r="AP98" s="197">
        <v>1</v>
      </c>
      <c r="AQ98" s="197">
        <v>11</v>
      </c>
      <c r="AR98" s="63"/>
      <c r="AS98" s="63"/>
      <c r="AT98" s="197">
        <v>3</v>
      </c>
      <c r="AU98" s="197">
        <v>2</v>
      </c>
      <c r="AV98" s="208">
        <v>0</v>
      </c>
      <c r="AW98" s="209">
        <v>5.99</v>
      </c>
      <c r="AX98" s="209">
        <v>0</v>
      </c>
      <c r="AY98" s="209"/>
      <c r="AZ98" s="209"/>
      <c r="BA98" s="198" t="s">
        <v>985</v>
      </c>
      <c r="BB98" s="197"/>
      <c r="BC98" s="210">
        <v>83</v>
      </c>
      <c r="BD98" s="211">
        <v>65409830</v>
      </c>
      <c r="BE98" s="210">
        <v>7</v>
      </c>
      <c r="BF98" s="210">
        <v>97</v>
      </c>
      <c r="BG98" s="70"/>
      <c r="BH98" s="71"/>
      <c r="BI98" s="72"/>
      <c r="BJ98" s="72"/>
      <c r="BK98" s="212">
        <v>10000</v>
      </c>
      <c r="BL98" s="213"/>
      <c r="BM98" s="213">
        <v>42121</v>
      </c>
      <c r="BN98" s="213">
        <v>54788</v>
      </c>
      <c r="BO98" s="197"/>
      <c r="BP98" s="198" t="s">
        <v>987</v>
      </c>
      <c r="BQ98" s="198" t="s">
        <v>987</v>
      </c>
      <c r="BR98" s="63"/>
      <c r="BS98" s="63"/>
      <c r="BT98" t="s">
        <v>456</v>
      </c>
      <c r="BU98" s="63"/>
      <c r="BV98" s="63"/>
      <c r="BW98" s="63" t="s">
        <v>90</v>
      </c>
      <c r="BX98" s="89"/>
      <c r="BY98" s="63" t="s">
        <v>986</v>
      </c>
      <c r="BZ98" s="63" t="s">
        <v>986</v>
      </c>
      <c r="CA98" s="63"/>
      <c r="CB98" s="63"/>
      <c r="CC98" s="89"/>
      <c r="CD98" s="89"/>
      <c r="CE98" s="72"/>
      <c r="CF98" s="63"/>
      <c r="CG98" s="63"/>
      <c r="CH98" s="63">
        <v>1</v>
      </c>
      <c r="CI98" s="63">
        <v>1</v>
      </c>
      <c r="CJ98" s="63">
        <v>1</v>
      </c>
      <c r="CK98" t="s">
        <v>992</v>
      </c>
      <c r="CL98" s="63" t="s">
        <v>986</v>
      </c>
      <c r="CM98" s="63" t="s">
        <v>985</v>
      </c>
      <c r="CN98" s="63" t="s">
        <v>986</v>
      </c>
      <c r="CO98" s="63" t="s">
        <v>986</v>
      </c>
      <c r="CP98" s="63" t="s">
        <v>986</v>
      </c>
      <c r="CQ98" s="63" t="s">
        <v>480</v>
      </c>
      <c r="CR98" s="63" t="s">
        <v>986</v>
      </c>
      <c r="CS98" s="63" t="s">
        <v>985</v>
      </c>
      <c r="CT98" s="63" t="s">
        <v>985</v>
      </c>
      <c r="CU98" s="63" t="s">
        <v>985</v>
      </c>
      <c r="CV98" s="63">
        <v>120</v>
      </c>
      <c r="CW98" s="63">
        <v>200</v>
      </c>
      <c r="CX98" s="63">
        <v>200</v>
      </c>
      <c r="CY98" s="63">
        <v>-18</v>
      </c>
      <c r="CZ98" s="63">
        <v>-18</v>
      </c>
      <c r="DA98" s="63">
        <v>-18</v>
      </c>
      <c r="DB98" s="63">
        <v>-18</v>
      </c>
      <c r="DC98" s="63">
        <v>1</v>
      </c>
      <c r="DD98" s="63">
        <v>83</v>
      </c>
      <c r="DE98" s="63" t="s">
        <v>988</v>
      </c>
      <c r="DF98" s="63" t="s">
        <v>985</v>
      </c>
      <c r="DG98" s="92"/>
      <c r="DH98" s="92"/>
      <c r="DI98" s="191"/>
      <c r="DJ98" s="192"/>
    </row>
    <row r="99" spans="2:114" s="230" customFormat="1">
      <c r="B99" s="230" t="s">
        <v>1075</v>
      </c>
      <c r="C99">
        <v>2</v>
      </c>
      <c r="D99" s="91" t="s">
        <v>1075</v>
      </c>
      <c r="E99" s="91" t="s">
        <v>1656</v>
      </c>
      <c r="F99" s="91" t="s">
        <v>1656</v>
      </c>
      <c r="G99" t="s">
        <v>992</v>
      </c>
      <c r="H99" t="s">
        <v>992</v>
      </c>
      <c r="I99" s="201" t="s">
        <v>480</v>
      </c>
      <c r="J99" s="201" t="s">
        <v>480</v>
      </c>
      <c r="K99" s="92" t="s">
        <v>997</v>
      </c>
      <c r="L99" s="99">
        <v>400</v>
      </c>
      <c r="M99" s="89"/>
      <c r="N99" s="89"/>
      <c r="O99" s="89" t="s">
        <v>1520</v>
      </c>
      <c r="P99" s="89" t="s">
        <v>1520</v>
      </c>
      <c r="Q99" s="89" t="s">
        <v>1289</v>
      </c>
      <c r="R99" s="89" t="s">
        <v>1289</v>
      </c>
      <c r="S99" s="63"/>
      <c r="T99" s="89"/>
      <c r="U99" s="89"/>
      <c r="V99" s="200"/>
      <c r="W99" s="204">
        <v>0</v>
      </c>
      <c r="X99" s="205">
        <v>1</v>
      </c>
      <c r="Y99" s="205">
        <v>1</v>
      </c>
      <c r="Z99" s="205">
        <v>1</v>
      </c>
      <c r="AA99" s="205">
        <v>1</v>
      </c>
      <c r="AB99" s="205">
        <v>1</v>
      </c>
      <c r="AC99" s="197"/>
      <c r="AD99" s="204">
        <v>0</v>
      </c>
      <c r="AE99" s="197">
        <v>1</v>
      </c>
      <c r="AF99" s="197">
        <v>1</v>
      </c>
      <c r="AG99" s="197">
        <v>1</v>
      </c>
      <c r="AH99" s="197">
        <v>1</v>
      </c>
      <c r="AI99" s="197">
        <v>1</v>
      </c>
      <c r="AJ99" s="197"/>
      <c r="AK99" s="206"/>
      <c r="AL99" s="206"/>
      <c r="AM99" s="207">
        <v>1</v>
      </c>
      <c r="AN99" s="207">
        <v>1</v>
      </c>
      <c r="AO99" s="207"/>
      <c r="AP99" s="197">
        <v>1</v>
      </c>
      <c r="AQ99" s="197">
        <v>11</v>
      </c>
      <c r="AR99" s="63"/>
      <c r="AS99" s="63"/>
      <c r="AT99" s="197">
        <v>3</v>
      </c>
      <c r="AU99" s="197">
        <v>2</v>
      </c>
      <c r="AV99" s="208">
        <v>0</v>
      </c>
      <c r="AW99" s="209">
        <v>4.29</v>
      </c>
      <c r="AX99" s="209">
        <v>0</v>
      </c>
      <c r="AY99" s="209"/>
      <c r="AZ99" s="209"/>
      <c r="BA99" s="198" t="s">
        <v>985</v>
      </c>
      <c r="BB99" s="197"/>
      <c r="BC99" s="210">
        <v>83</v>
      </c>
      <c r="BD99" s="211">
        <v>65409830</v>
      </c>
      <c r="BE99" s="210">
        <v>7</v>
      </c>
      <c r="BF99" s="210">
        <v>97</v>
      </c>
      <c r="BG99" s="70"/>
      <c r="BH99" s="71"/>
      <c r="BI99" s="72"/>
      <c r="BJ99" s="72"/>
      <c r="BK99" s="212">
        <v>10000</v>
      </c>
      <c r="BL99" s="213"/>
      <c r="BM99" s="213">
        <v>42121</v>
      </c>
      <c r="BN99" s="213">
        <v>54788</v>
      </c>
      <c r="BO99" s="197"/>
      <c r="BP99" s="198" t="s">
        <v>987</v>
      </c>
      <c r="BQ99" s="198" t="s">
        <v>987</v>
      </c>
      <c r="BR99" s="63"/>
      <c r="BS99" s="63"/>
      <c r="BT99" t="s">
        <v>456</v>
      </c>
      <c r="BU99" s="63"/>
      <c r="BV99" s="63"/>
      <c r="BW99" s="63" t="s">
        <v>90</v>
      </c>
      <c r="BX99" s="89"/>
      <c r="BY99" s="63" t="s">
        <v>986</v>
      </c>
      <c r="BZ99" s="63" t="s">
        <v>986</v>
      </c>
      <c r="CA99" s="63"/>
      <c r="CB99" s="63"/>
      <c r="CC99" s="89"/>
      <c r="CD99" s="89"/>
      <c r="CE99" s="72"/>
      <c r="CF99" s="63"/>
      <c r="CG99" s="63"/>
      <c r="CH99" s="63">
        <v>1</v>
      </c>
      <c r="CI99" s="63">
        <v>1</v>
      </c>
      <c r="CJ99" s="63">
        <v>1</v>
      </c>
      <c r="CK99" t="s">
        <v>992</v>
      </c>
      <c r="CL99" s="63" t="s">
        <v>986</v>
      </c>
      <c r="CM99" s="63" t="s">
        <v>985</v>
      </c>
      <c r="CN99" s="63" t="s">
        <v>986</v>
      </c>
      <c r="CO99" s="63" t="s">
        <v>986</v>
      </c>
      <c r="CP99" s="63" t="s">
        <v>986</v>
      </c>
      <c r="CQ99" s="63" t="s">
        <v>480</v>
      </c>
      <c r="CR99" s="63" t="s">
        <v>986</v>
      </c>
      <c r="CS99" s="63" t="s">
        <v>985</v>
      </c>
      <c r="CT99" s="63" t="s">
        <v>985</v>
      </c>
      <c r="CU99" s="63" t="s">
        <v>985</v>
      </c>
      <c r="CV99" s="63">
        <v>120</v>
      </c>
      <c r="CW99" s="63">
        <v>200</v>
      </c>
      <c r="CX99" s="63">
        <v>200</v>
      </c>
      <c r="CY99" s="63">
        <v>-18</v>
      </c>
      <c r="CZ99" s="63">
        <v>-18</v>
      </c>
      <c r="DA99" s="63">
        <v>-18</v>
      </c>
      <c r="DB99" s="63">
        <v>-18</v>
      </c>
      <c r="DC99" s="63">
        <v>1</v>
      </c>
      <c r="DD99" s="63">
        <v>83</v>
      </c>
      <c r="DE99" s="63" t="s">
        <v>988</v>
      </c>
      <c r="DF99" s="63" t="s">
        <v>985</v>
      </c>
      <c r="DG99" s="92"/>
      <c r="DH99" s="92"/>
      <c r="DI99" s="191"/>
      <c r="DJ99" s="192"/>
    </row>
    <row r="100" spans="2:114">
      <c r="B100" s="63" t="s">
        <v>1076</v>
      </c>
      <c r="C100">
        <v>9</v>
      </c>
      <c r="D100" s="91" t="s">
        <v>1076</v>
      </c>
      <c r="E100" s="91" t="s">
        <v>1657</v>
      </c>
      <c r="F100" s="91" t="s">
        <v>1657</v>
      </c>
      <c r="G100" t="s">
        <v>992</v>
      </c>
      <c r="H100" t="s">
        <v>992</v>
      </c>
      <c r="I100" s="201" t="s">
        <v>480</v>
      </c>
      <c r="J100" s="201" t="s">
        <v>480</v>
      </c>
      <c r="K100" s="92" t="s">
        <v>997</v>
      </c>
      <c r="L100" s="99">
        <v>400</v>
      </c>
      <c r="O100" s="89" t="s">
        <v>1513</v>
      </c>
      <c r="P100" s="89" t="s">
        <v>1513</v>
      </c>
      <c r="Q100" s="89" t="s">
        <v>1290</v>
      </c>
      <c r="R100" s="89" t="s">
        <v>1290</v>
      </c>
      <c r="W100" s="204">
        <v>0</v>
      </c>
      <c r="X100" s="205">
        <v>1</v>
      </c>
      <c r="Y100" s="205">
        <v>1</v>
      </c>
      <c r="Z100" s="205">
        <v>1</v>
      </c>
      <c r="AA100" s="205">
        <v>1</v>
      </c>
      <c r="AB100" s="205">
        <v>1</v>
      </c>
      <c r="AC100" s="197"/>
      <c r="AD100" s="204">
        <v>0</v>
      </c>
      <c r="AE100" s="197">
        <v>1</v>
      </c>
      <c r="AF100" s="197">
        <v>1</v>
      </c>
      <c r="AG100" s="197">
        <v>1</v>
      </c>
      <c r="AH100" s="197">
        <v>1</v>
      </c>
      <c r="AI100" s="197">
        <v>1</v>
      </c>
      <c r="AJ100" s="197"/>
      <c r="AK100" s="206"/>
      <c r="AL100" s="206"/>
      <c r="AM100" s="207">
        <v>1</v>
      </c>
      <c r="AN100" s="207">
        <v>1</v>
      </c>
      <c r="AO100" s="207"/>
      <c r="AP100" s="197">
        <v>1</v>
      </c>
      <c r="AQ100" s="197">
        <v>11</v>
      </c>
      <c r="AT100" s="197">
        <v>3</v>
      </c>
      <c r="AU100" s="197">
        <v>2</v>
      </c>
      <c r="AV100" s="208">
        <v>0</v>
      </c>
      <c r="AW100" s="209">
        <v>3.29</v>
      </c>
      <c r="AX100" s="209">
        <v>0</v>
      </c>
      <c r="AY100" s="209"/>
      <c r="AZ100" s="209"/>
      <c r="BA100" s="198" t="s">
        <v>985</v>
      </c>
      <c r="BB100" s="197"/>
      <c r="BC100" s="210">
        <v>83</v>
      </c>
      <c r="BD100" s="211">
        <v>65409830</v>
      </c>
      <c r="BE100" s="210">
        <v>7</v>
      </c>
      <c r="BF100" s="210">
        <v>97</v>
      </c>
      <c r="BK100" s="212">
        <v>10000</v>
      </c>
      <c r="BL100" s="213"/>
      <c r="BM100" s="213">
        <v>42121</v>
      </c>
      <c r="BN100" s="213">
        <v>54788</v>
      </c>
      <c r="BO100" s="197"/>
      <c r="BP100" s="198" t="s">
        <v>987</v>
      </c>
      <c r="BQ100" s="198" t="s">
        <v>987</v>
      </c>
      <c r="BT100" t="s">
        <v>456</v>
      </c>
      <c r="BW100" s="63" t="s">
        <v>90</v>
      </c>
      <c r="BY100" s="63" t="s">
        <v>986</v>
      </c>
      <c r="BZ100" s="63" t="s">
        <v>986</v>
      </c>
      <c r="CH100" s="63">
        <v>1</v>
      </c>
      <c r="CI100" s="63">
        <v>1</v>
      </c>
      <c r="CJ100" s="63">
        <v>1</v>
      </c>
      <c r="CK100" t="s">
        <v>992</v>
      </c>
      <c r="CL100" s="63" t="s">
        <v>986</v>
      </c>
      <c r="CM100" s="63" t="s">
        <v>985</v>
      </c>
      <c r="CN100" s="63" t="s">
        <v>986</v>
      </c>
      <c r="CO100" s="63" t="s">
        <v>986</v>
      </c>
      <c r="CP100" s="63" t="s">
        <v>986</v>
      </c>
      <c r="CQ100" s="63" t="s">
        <v>480</v>
      </c>
      <c r="CR100" s="63" t="s">
        <v>986</v>
      </c>
      <c r="CS100" s="63" t="s">
        <v>985</v>
      </c>
      <c r="CT100" s="63" t="s">
        <v>985</v>
      </c>
      <c r="CU100" s="63" t="s">
        <v>985</v>
      </c>
      <c r="CV100" s="63">
        <v>120</v>
      </c>
      <c r="CW100" s="63">
        <v>200</v>
      </c>
      <c r="CX100" s="63">
        <v>200</v>
      </c>
      <c r="CY100" s="63">
        <v>-18</v>
      </c>
      <c r="CZ100" s="63">
        <v>-18</v>
      </c>
      <c r="DA100" s="63">
        <v>-18</v>
      </c>
      <c r="DB100" s="63">
        <v>-18</v>
      </c>
      <c r="DC100" s="63">
        <v>1</v>
      </c>
      <c r="DD100" s="63">
        <v>83</v>
      </c>
      <c r="DE100" s="63" t="s">
        <v>988</v>
      </c>
      <c r="DF100" s="63" t="s">
        <v>985</v>
      </c>
    </row>
    <row r="101" spans="2:114">
      <c r="B101" s="63" t="s">
        <v>1077</v>
      </c>
      <c r="C101">
        <v>3</v>
      </c>
      <c r="D101" s="91" t="s">
        <v>1077</v>
      </c>
      <c r="E101" s="91" t="s">
        <v>1658</v>
      </c>
      <c r="F101" s="91" t="s">
        <v>1658</v>
      </c>
      <c r="G101" t="s">
        <v>992</v>
      </c>
      <c r="H101" t="s">
        <v>992</v>
      </c>
      <c r="I101" s="201" t="s">
        <v>480</v>
      </c>
      <c r="J101" s="201" t="s">
        <v>480</v>
      </c>
      <c r="K101" s="92" t="s">
        <v>997</v>
      </c>
      <c r="L101" s="99">
        <v>400</v>
      </c>
      <c r="O101" s="89" t="s">
        <v>1521</v>
      </c>
      <c r="P101" s="89" t="s">
        <v>1521</v>
      </c>
      <c r="Q101" s="89" t="s">
        <v>1291</v>
      </c>
      <c r="R101" s="89" t="s">
        <v>1291</v>
      </c>
      <c r="W101" s="204">
        <v>0</v>
      </c>
      <c r="X101" s="205">
        <v>1</v>
      </c>
      <c r="Y101" s="205">
        <v>1</v>
      </c>
      <c r="Z101" s="205">
        <v>1</v>
      </c>
      <c r="AA101" s="205">
        <v>1</v>
      </c>
      <c r="AB101" s="205">
        <v>1</v>
      </c>
      <c r="AC101" s="197"/>
      <c r="AD101" s="204">
        <v>0</v>
      </c>
      <c r="AE101" s="197">
        <v>1</v>
      </c>
      <c r="AF101" s="197">
        <v>1</v>
      </c>
      <c r="AG101" s="197">
        <v>1</v>
      </c>
      <c r="AH101" s="197">
        <v>1</v>
      </c>
      <c r="AI101" s="197">
        <v>1</v>
      </c>
      <c r="AJ101" s="197"/>
      <c r="AK101" s="206"/>
      <c r="AL101" s="206"/>
      <c r="AM101" s="207">
        <v>1</v>
      </c>
      <c r="AN101" s="207">
        <v>1</v>
      </c>
      <c r="AO101" s="207"/>
      <c r="AP101" s="197">
        <v>1</v>
      </c>
      <c r="AQ101" s="197">
        <v>11</v>
      </c>
      <c r="AT101" s="197">
        <v>3</v>
      </c>
      <c r="AU101" s="197">
        <v>2</v>
      </c>
      <c r="AV101" s="208">
        <v>0</v>
      </c>
      <c r="AW101" s="209">
        <v>3.29</v>
      </c>
      <c r="AX101" s="209">
        <v>0</v>
      </c>
      <c r="AY101" s="209"/>
      <c r="AZ101" s="209"/>
      <c r="BA101" s="198" t="s">
        <v>985</v>
      </c>
      <c r="BB101" s="197"/>
      <c r="BC101" s="210">
        <v>83</v>
      </c>
      <c r="BD101" s="211">
        <v>65409830</v>
      </c>
      <c r="BE101" s="210">
        <v>7</v>
      </c>
      <c r="BF101" s="210">
        <v>97</v>
      </c>
      <c r="BK101" s="212">
        <v>10000</v>
      </c>
      <c r="BL101" s="213"/>
      <c r="BM101" s="213">
        <v>42121</v>
      </c>
      <c r="BN101" s="213">
        <v>54788</v>
      </c>
      <c r="BO101" s="197"/>
      <c r="BP101" s="198" t="s">
        <v>987</v>
      </c>
      <c r="BQ101" s="198" t="s">
        <v>987</v>
      </c>
      <c r="BT101" t="s">
        <v>456</v>
      </c>
      <c r="BW101" s="63" t="s">
        <v>90</v>
      </c>
      <c r="BY101" s="63" t="s">
        <v>986</v>
      </c>
      <c r="BZ101" s="63" t="s">
        <v>986</v>
      </c>
      <c r="CH101" s="63">
        <v>1</v>
      </c>
      <c r="CI101" s="63">
        <v>1</v>
      </c>
      <c r="CJ101" s="63">
        <v>1</v>
      </c>
      <c r="CK101" t="s">
        <v>992</v>
      </c>
      <c r="CL101" s="63" t="s">
        <v>986</v>
      </c>
      <c r="CM101" s="63" t="s">
        <v>985</v>
      </c>
      <c r="CN101" s="63" t="s">
        <v>986</v>
      </c>
      <c r="CO101" s="63" t="s">
        <v>986</v>
      </c>
      <c r="CP101" s="63" t="s">
        <v>986</v>
      </c>
      <c r="CQ101" s="63" t="s">
        <v>480</v>
      </c>
      <c r="CR101" s="63" t="s">
        <v>986</v>
      </c>
      <c r="CS101" s="63" t="s">
        <v>985</v>
      </c>
      <c r="CT101" s="63" t="s">
        <v>985</v>
      </c>
      <c r="CU101" s="63" t="s">
        <v>985</v>
      </c>
      <c r="CV101" s="63">
        <v>120</v>
      </c>
      <c r="CW101" s="63">
        <v>200</v>
      </c>
      <c r="CX101" s="63">
        <v>200</v>
      </c>
      <c r="CY101" s="63">
        <v>-18</v>
      </c>
      <c r="CZ101" s="63">
        <v>-18</v>
      </c>
      <c r="DA101" s="63">
        <v>-18</v>
      </c>
      <c r="DB101" s="63">
        <v>-18</v>
      </c>
      <c r="DC101" s="63">
        <v>1</v>
      </c>
      <c r="DD101" s="63">
        <v>83</v>
      </c>
      <c r="DE101" s="63" t="s">
        <v>988</v>
      </c>
      <c r="DF101" s="63" t="s">
        <v>985</v>
      </c>
    </row>
    <row r="102" spans="2:114">
      <c r="B102" s="63" t="s">
        <v>1078</v>
      </c>
      <c r="C102" s="224">
        <v>7</v>
      </c>
      <c r="D102" s="225" t="s">
        <v>1078</v>
      </c>
      <c r="E102" s="225" t="s">
        <v>1292</v>
      </c>
      <c r="F102" s="225" t="s">
        <v>1292</v>
      </c>
      <c r="G102" s="224" t="s">
        <v>992</v>
      </c>
      <c r="H102" s="224" t="s">
        <v>992</v>
      </c>
      <c r="I102" s="226" t="s">
        <v>480</v>
      </c>
      <c r="J102" s="226" t="s">
        <v>480</v>
      </c>
      <c r="K102" s="227" t="s">
        <v>997</v>
      </c>
      <c r="L102" s="228">
        <v>400</v>
      </c>
      <c r="M102" s="229"/>
      <c r="N102" s="229"/>
      <c r="O102" s="229" t="s">
        <v>1522</v>
      </c>
      <c r="P102" s="229" t="s">
        <v>1522</v>
      </c>
      <c r="Q102" s="229" t="s">
        <v>1292</v>
      </c>
      <c r="R102" s="229" t="s">
        <v>1292</v>
      </c>
      <c r="S102" s="230"/>
      <c r="T102" s="229"/>
      <c r="U102" s="229"/>
      <c r="V102" s="231"/>
      <c r="W102" s="223">
        <v>0</v>
      </c>
      <c r="X102" s="232">
        <v>1</v>
      </c>
      <c r="Y102" s="232">
        <v>1</v>
      </c>
      <c r="Z102" s="232">
        <v>1</v>
      </c>
      <c r="AA102" s="232">
        <v>1</v>
      </c>
      <c r="AB102" s="232">
        <v>1</v>
      </c>
      <c r="AC102" s="230"/>
      <c r="AD102" s="223">
        <v>0</v>
      </c>
      <c r="AE102" s="230">
        <v>1</v>
      </c>
      <c r="AF102" s="230">
        <v>1</v>
      </c>
      <c r="AG102" s="230">
        <v>1</v>
      </c>
      <c r="AH102" s="230">
        <v>1</v>
      </c>
      <c r="AI102" s="230">
        <v>1</v>
      </c>
      <c r="AJ102" s="230"/>
      <c r="AK102" s="225"/>
      <c r="AL102" s="225"/>
      <c r="AM102" s="233">
        <v>1</v>
      </c>
      <c r="AN102" s="233">
        <v>1</v>
      </c>
      <c r="AO102" s="233"/>
      <c r="AP102" s="230">
        <v>1</v>
      </c>
      <c r="AQ102" s="230">
        <v>11</v>
      </c>
      <c r="AR102" s="230"/>
      <c r="AS102" s="230"/>
      <c r="AT102" s="230">
        <v>3</v>
      </c>
      <c r="AU102" s="230">
        <v>2</v>
      </c>
      <c r="AV102" s="234">
        <v>0</v>
      </c>
      <c r="AW102" s="235">
        <v>4.99</v>
      </c>
      <c r="AX102" s="235">
        <v>0</v>
      </c>
      <c r="AY102" s="235"/>
      <c r="AZ102" s="235"/>
      <c r="BA102" s="227" t="s">
        <v>985</v>
      </c>
      <c r="BB102" s="230"/>
      <c r="BC102" s="236">
        <v>83</v>
      </c>
      <c r="BD102" s="237">
        <v>65409830</v>
      </c>
      <c r="BE102" s="236">
        <v>7</v>
      </c>
      <c r="BF102" s="236">
        <v>97</v>
      </c>
      <c r="BG102" s="236"/>
      <c r="BH102" s="238"/>
      <c r="BI102" s="239"/>
      <c r="BJ102" s="239"/>
      <c r="BK102" s="240">
        <v>10000</v>
      </c>
      <c r="BL102" s="241"/>
      <c r="BM102" s="241">
        <v>42121</v>
      </c>
      <c r="BN102" s="241">
        <v>54788</v>
      </c>
      <c r="BO102" s="230"/>
      <c r="BP102" s="227" t="s">
        <v>987</v>
      </c>
      <c r="BQ102" s="227" t="s">
        <v>987</v>
      </c>
      <c r="BR102" s="230"/>
      <c r="BS102" s="230"/>
      <c r="BT102" s="224" t="s">
        <v>456</v>
      </c>
      <c r="BU102" s="230"/>
      <c r="BV102" s="230"/>
      <c r="BW102" s="230" t="s">
        <v>90</v>
      </c>
      <c r="BX102" s="229"/>
      <c r="BY102" s="230" t="s">
        <v>986</v>
      </c>
      <c r="BZ102" s="230" t="s">
        <v>986</v>
      </c>
      <c r="CA102" s="230"/>
      <c r="CB102" s="230"/>
      <c r="CC102" s="229"/>
      <c r="CD102" s="229"/>
      <c r="CE102" s="239"/>
      <c r="CF102" s="230"/>
      <c r="CG102" s="230"/>
      <c r="CH102" s="230">
        <v>1</v>
      </c>
      <c r="CI102" s="230">
        <v>1</v>
      </c>
      <c r="CJ102" s="230">
        <v>1</v>
      </c>
      <c r="CK102" s="224" t="s">
        <v>992</v>
      </c>
      <c r="CL102" s="230" t="s">
        <v>986</v>
      </c>
      <c r="CM102" s="230" t="s">
        <v>985</v>
      </c>
      <c r="CN102" s="230" t="s">
        <v>986</v>
      </c>
      <c r="CO102" s="230" t="s">
        <v>986</v>
      </c>
      <c r="CP102" s="230" t="s">
        <v>986</v>
      </c>
      <c r="CQ102" s="230" t="s">
        <v>480</v>
      </c>
      <c r="CR102" s="230" t="s">
        <v>986</v>
      </c>
      <c r="CS102" s="230" t="s">
        <v>985</v>
      </c>
      <c r="CT102" s="230" t="s">
        <v>985</v>
      </c>
      <c r="CU102" s="230" t="s">
        <v>985</v>
      </c>
      <c r="CV102" s="230">
        <v>120</v>
      </c>
      <c r="CW102" s="230">
        <v>200</v>
      </c>
      <c r="CX102" s="230">
        <v>200</v>
      </c>
      <c r="CY102" s="230">
        <v>-18</v>
      </c>
      <c r="CZ102" s="230">
        <v>-18</v>
      </c>
      <c r="DA102" s="230">
        <v>-18</v>
      </c>
      <c r="DB102" s="230">
        <v>-18</v>
      </c>
      <c r="DC102" s="230">
        <v>1</v>
      </c>
      <c r="DD102" s="230">
        <v>83</v>
      </c>
      <c r="DE102" s="230" t="s">
        <v>988</v>
      </c>
      <c r="DF102" s="230" t="s">
        <v>985</v>
      </c>
      <c r="DG102" s="227"/>
      <c r="DH102" s="227"/>
      <c r="DI102" s="242"/>
      <c r="DJ102" s="243"/>
    </row>
    <row r="103" spans="2:114">
      <c r="B103" s="63" t="s">
        <v>1079</v>
      </c>
      <c r="C103">
        <v>4</v>
      </c>
      <c r="D103" s="91" t="s">
        <v>1079</v>
      </c>
      <c r="E103" s="91" t="s">
        <v>1659</v>
      </c>
      <c r="F103" s="91" t="s">
        <v>1659</v>
      </c>
      <c r="G103" t="s">
        <v>992</v>
      </c>
      <c r="H103" t="s">
        <v>992</v>
      </c>
      <c r="I103" s="201" t="s">
        <v>480</v>
      </c>
      <c r="J103" s="201" t="s">
        <v>480</v>
      </c>
      <c r="K103" s="92" t="s">
        <v>997</v>
      </c>
      <c r="L103" s="99">
        <v>400</v>
      </c>
      <c r="O103" s="89" t="s">
        <v>1523</v>
      </c>
      <c r="P103" s="89" t="s">
        <v>1523</v>
      </c>
      <c r="Q103" s="89" t="s">
        <v>1293</v>
      </c>
      <c r="R103" s="89" t="s">
        <v>1293</v>
      </c>
      <c r="W103" s="204">
        <v>0</v>
      </c>
      <c r="X103" s="205">
        <v>1</v>
      </c>
      <c r="Y103" s="205">
        <v>1</v>
      </c>
      <c r="Z103" s="205">
        <v>1</v>
      </c>
      <c r="AA103" s="205">
        <v>1</v>
      </c>
      <c r="AB103" s="205">
        <v>1</v>
      </c>
      <c r="AC103" s="197"/>
      <c r="AD103" s="204">
        <v>0</v>
      </c>
      <c r="AE103" s="197">
        <v>1</v>
      </c>
      <c r="AF103" s="197">
        <v>1</v>
      </c>
      <c r="AG103" s="197">
        <v>1</v>
      </c>
      <c r="AH103" s="197">
        <v>1</v>
      </c>
      <c r="AI103" s="197">
        <v>1</v>
      </c>
      <c r="AJ103" s="197"/>
      <c r="AK103" s="206"/>
      <c r="AL103" s="206"/>
      <c r="AM103" s="207">
        <v>1</v>
      </c>
      <c r="AN103" s="207">
        <v>1</v>
      </c>
      <c r="AO103" s="207"/>
      <c r="AP103" s="197">
        <v>1</v>
      </c>
      <c r="AQ103" s="197">
        <v>11</v>
      </c>
      <c r="AT103" s="197">
        <v>3</v>
      </c>
      <c r="AU103" s="197">
        <v>2</v>
      </c>
      <c r="AV103" s="208">
        <v>0</v>
      </c>
      <c r="AW103" s="209">
        <v>4.59</v>
      </c>
      <c r="AX103" s="209">
        <v>0</v>
      </c>
      <c r="AY103" s="209"/>
      <c r="AZ103" s="209"/>
      <c r="BA103" s="198" t="s">
        <v>985</v>
      </c>
      <c r="BB103" s="197"/>
      <c r="BC103" s="210">
        <v>83</v>
      </c>
      <c r="BD103" s="211">
        <v>65409830</v>
      </c>
      <c r="BE103" s="210">
        <v>7</v>
      </c>
      <c r="BF103" s="210">
        <v>97</v>
      </c>
      <c r="BK103" s="212">
        <v>10000</v>
      </c>
      <c r="BL103" s="213"/>
      <c r="BM103" s="213">
        <v>42121</v>
      </c>
      <c r="BN103" s="213">
        <v>54788</v>
      </c>
      <c r="BO103" s="197"/>
      <c r="BP103" s="198" t="s">
        <v>987</v>
      </c>
      <c r="BQ103" s="198" t="s">
        <v>987</v>
      </c>
      <c r="BT103" t="s">
        <v>456</v>
      </c>
      <c r="BW103" s="63" t="s">
        <v>90</v>
      </c>
      <c r="BY103" s="63" t="s">
        <v>986</v>
      </c>
      <c r="BZ103" s="63" t="s">
        <v>986</v>
      </c>
      <c r="CH103" s="63">
        <v>1</v>
      </c>
      <c r="CI103" s="63">
        <v>1</v>
      </c>
      <c r="CJ103" s="63">
        <v>1</v>
      </c>
      <c r="CK103" t="s">
        <v>992</v>
      </c>
      <c r="CL103" s="63" t="s">
        <v>986</v>
      </c>
      <c r="CM103" s="63" t="s">
        <v>985</v>
      </c>
      <c r="CN103" s="63" t="s">
        <v>986</v>
      </c>
      <c r="CO103" s="63" t="s">
        <v>986</v>
      </c>
      <c r="CP103" s="63" t="s">
        <v>986</v>
      </c>
      <c r="CQ103" s="63" t="s">
        <v>480</v>
      </c>
      <c r="CR103" s="63" t="s">
        <v>986</v>
      </c>
      <c r="CS103" s="63" t="s">
        <v>985</v>
      </c>
      <c r="CT103" s="63" t="s">
        <v>985</v>
      </c>
      <c r="CU103" s="63" t="s">
        <v>985</v>
      </c>
      <c r="CV103" s="63">
        <v>120</v>
      </c>
      <c r="CW103" s="63">
        <v>200</v>
      </c>
      <c r="CX103" s="63">
        <v>200</v>
      </c>
      <c r="CY103" s="63">
        <v>-18</v>
      </c>
      <c r="CZ103" s="63">
        <v>-18</v>
      </c>
      <c r="DA103" s="63">
        <v>-18</v>
      </c>
      <c r="DB103" s="63">
        <v>-18</v>
      </c>
      <c r="DC103" s="63">
        <v>1</v>
      </c>
      <c r="DD103" s="63">
        <v>83</v>
      </c>
      <c r="DE103" s="63" t="s">
        <v>988</v>
      </c>
      <c r="DF103" s="63" t="s">
        <v>985</v>
      </c>
    </row>
    <row r="104" spans="2:114">
      <c r="B104" s="63" t="s">
        <v>1080</v>
      </c>
      <c r="C104">
        <v>0</v>
      </c>
      <c r="D104" s="91" t="s">
        <v>1080</v>
      </c>
      <c r="E104" s="91" t="s">
        <v>1660</v>
      </c>
      <c r="F104" s="91" t="s">
        <v>1660</v>
      </c>
      <c r="G104" t="s">
        <v>992</v>
      </c>
      <c r="H104" t="s">
        <v>992</v>
      </c>
      <c r="I104" s="201" t="s">
        <v>480</v>
      </c>
      <c r="J104" s="201" t="s">
        <v>480</v>
      </c>
      <c r="K104" s="92" t="s">
        <v>997</v>
      </c>
      <c r="L104" s="99">
        <v>400</v>
      </c>
      <c r="O104" s="89" t="s">
        <v>1524</v>
      </c>
      <c r="P104" s="89" t="s">
        <v>1524</v>
      </c>
      <c r="Q104" s="89" t="s">
        <v>1294</v>
      </c>
      <c r="R104" s="89" t="s">
        <v>1294</v>
      </c>
      <c r="W104" s="204">
        <v>0</v>
      </c>
      <c r="X104" s="205">
        <v>1</v>
      </c>
      <c r="Y104" s="205">
        <v>1</v>
      </c>
      <c r="Z104" s="205">
        <v>1</v>
      </c>
      <c r="AA104" s="205">
        <v>1</v>
      </c>
      <c r="AB104" s="205">
        <v>1</v>
      </c>
      <c r="AC104" s="197"/>
      <c r="AD104" s="204">
        <v>0</v>
      </c>
      <c r="AE104" s="197">
        <v>1</v>
      </c>
      <c r="AF104" s="197">
        <v>1</v>
      </c>
      <c r="AG104" s="197">
        <v>1</v>
      </c>
      <c r="AH104" s="197">
        <v>1</v>
      </c>
      <c r="AI104" s="197">
        <v>1</v>
      </c>
      <c r="AJ104" s="197"/>
      <c r="AK104" s="206"/>
      <c r="AL104" s="206"/>
      <c r="AM104" s="207">
        <v>1</v>
      </c>
      <c r="AN104" s="207">
        <v>1</v>
      </c>
      <c r="AO104" s="207"/>
      <c r="AP104" s="197">
        <v>1</v>
      </c>
      <c r="AQ104" s="197">
        <v>11</v>
      </c>
      <c r="AT104" s="197">
        <v>3</v>
      </c>
      <c r="AU104" s="197">
        <v>2</v>
      </c>
      <c r="AV104" s="208">
        <v>0</v>
      </c>
      <c r="AW104" s="209">
        <v>3.29</v>
      </c>
      <c r="AX104" s="209">
        <v>0</v>
      </c>
      <c r="AY104" s="209"/>
      <c r="AZ104" s="209"/>
      <c r="BA104" s="198" t="s">
        <v>985</v>
      </c>
      <c r="BB104" s="197"/>
      <c r="BC104" s="210">
        <v>83</v>
      </c>
      <c r="BD104" s="211">
        <v>65409830</v>
      </c>
      <c r="BE104" s="210">
        <v>7</v>
      </c>
      <c r="BF104" s="210">
        <v>97</v>
      </c>
      <c r="BK104" s="212">
        <v>10000</v>
      </c>
      <c r="BL104" s="213"/>
      <c r="BM104" s="213">
        <v>42121</v>
      </c>
      <c r="BN104" s="213">
        <v>54788</v>
      </c>
      <c r="BO104" s="197"/>
      <c r="BP104" s="198" t="s">
        <v>987</v>
      </c>
      <c r="BQ104" s="198" t="s">
        <v>987</v>
      </c>
      <c r="BT104" t="s">
        <v>456</v>
      </c>
      <c r="BW104" s="63" t="s">
        <v>90</v>
      </c>
      <c r="BY104" s="63" t="s">
        <v>986</v>
      </c>
      <c r="BZ104" s="63" t="s">
        <v>986</v>
      </c>
      <c r="CH104" s="63">
        <v>1</v>
      </c>
      <c r="CI104" s="63">
        <v>1</v>
      </c>
      <c r="CJ104" s="63">
        <v>1</v>
      </c>
      <c r="CK104" t="s">
        <v>992</v>
      </c>
      <c r="CL104" s="63" t="s">
        <v>986</v>
      </c>
      <c r="CM104" s="63" t="s">
        <v>985</v>
      </c>
      <c r="CN104" s="63" t="s">
        <v>986</v>
      </c>
      <c r="CO104" s="63" t="s">
        <v>986</v>
      </c>
      <c r="CP104" s="63" t="s">
        <v>986</v>
      </c>
      <c r="CQ104" s="63" t="s">
        <v>480</v>
      </c>
      <c r="CR104" s="63" t="s">
        <v>986</v>
      </c>
      <c r="CS104" s="63" t="s">
        <v>985</v>
      </c>
      <c r="CT104" s="63" t="s">
        <v>985</v>
      </c>
      <c r="CU104" s="63" t="s">
        <v>985</v>
      </c>
      <c r="CV104" s="63">
        <v>120</v>
      </c>
      <c r="CW104" s="63">
        <v>200</v>
      </c>
      <c r="CX104" s="63">
        <v>200</v>
      </c>
      <c r="CY104" s="63">
        <v>-18</v>
      </c>
      <c r="CZ104" s="63">
        <v>-18</v>
      </c>
      <c r="DA104" s="63">
        <v>-18</v>
      </c>
      <c r="DB104" s="63">
        <v>-18</v>
      </c>
      <c r="DC104" s="63">
        <v>1</v>
      </c>
      <c r="DD104" s="63">
        <v>83</v>
      </c>
      <c r="DE104" s="63" t="s">
        <v>988</v>
      </c>
      <c r="DF104" s="63" t="s">
        <v>985</v>
      </c>
    </row>
    <row r="105" spans="2:114">
      <c r="B105" s="63" t="s">
        <v>2133</v>
      </c>
      <c r="C105" s="269">
        <v>0</v>
      </c>
      <c r="D105" s="267" t="s">
        <v>1884</v>
      </c>
      <c r="E105" s="267" t="s">
        <v>1885</v>
      </c>
      <c r="F105" s="267" t="s">
        <v>1885</v>
      </c>
      <c r="G105" s="270" t="s">
        <v>1781</v>
      </c>
      <c r="H105" s="270" t="s">
        <v>1781</v>
      </c>
      <c r="I105" s="66" t="s">
        <v>295</v>
      </c>
      <c r="J105" s="66" t="s">
        <v>295</v>
      </c>
      <c r="K105" s="63" t="s">
        <v>295</v>
      </c>
      <c r="L105" s="99">
        <v>1</v>
      </c>
      <c r="O105" s="268" t="s">
        <v>1886</v>
      </c>
      <c r="P105" s="268" t="s">
        <v>1886</v>
      </c>
      <c r="Q105" s="268" t="s">
        <v>1887</v>
      </c>
      <c r="R105" s="268" t="s">
        <v>1887</v>
      </c>
      <c r="S105" s="259">
        <v>317490</v>
      </c>
      <c r="V105" s="259">
        <v>24471</v>
      </c>
      <c r="W105" s="64">
        <v>0</v>
      </c>
      <c r="X105" s="65">
        <v>1</v>
      </c>
      <c r="Y105" s="65">
        <v>1</v>
      </c>
      <c r="Z105" s="65">
        <v>1</v>
      </c>
      <c r="AA105" s="65">
        <v>1</v>
      </c>
      <c r="AB105" s="67">
        <v>1</v>
      </c>
      <c r="AD105" s="64">
        <v>0</v>
      </c>
      <c r="AE105" s="63">
        <v>1</v>
      </c>
      <c r="AF105" s="63">
        <v>1</v>
      </c>
      <c r="AG105" s="63">
        <v>1</v>
      </c>
      <c r="AH105" s="63">
        <v>1</v>
      </c>
      <c r="AI105" s="63">
        <v>1</v>
      </c>
      <c r="AM105" s="67">
        <v>1</v>
      </c>
      <c r="AN105" s="67">
        <v>1</v>
      </c>
      <c r="AP105" s="197">
        <v>4</v>
      </c>
      <c r="AQ105" s="197">
        <v>41</v>
      </c>
      <c r="AT105" s="63">
        <v>3</v>
      </c>
      <c r="AU105" s="63">
        <v>2</v>
      </c>
      <c r="AV105" s="68">
        <v>0</v>
      </c>
      <c r="AW105" s="235">
        <v>28.59</v>
      </c>
      <c r="AX105" s="69">
        <v>0</v>
      </c>
      <c r="BA105" s="63" t="s">
        <v>985</v>
      </c>
      <c r="BC105" s="70">
        <v>83</v>
      </c>
      <c r="BD105" s="260">
        <v>108855830</v>
      </c>
      <c r="BE105" s="70">
        <v>7</v>
      </c>
      <c r="BF105" s="70">
        <v>97</v>
      </c>
      <c r="BH105" s="261">
        <v>2002</v>
      </c>
      <c r="BK105" s="73">
        <v>10000</v>
      </c>
      <c r="BM105" s="262">
        <v>42135</v>
      </c>
      <c r="BN105" s="74">
        <v>54788</v>
      </c>
      <c r="BP105" s="263" t="s">
        <v>987</v>
      </c>
      <c r="BQ105" s="263" t="s">
        <v>987</v>
      </c>
      <c r="BT105" s="263" t="s">
        <v>439</v>
      </c>
      <c r="BW105" s="63" t="s">
        <v>90</v>
      </c>
      <c r="BY105" s="63" t="s">
        <v>986</v>
      </c>
      <c r="BZ105" s="63" t="s">
        <v>986</v>
      </c>
      <c r="CC105" s="264" t="s">
        <v>1864</v>
      </c>
      <c r="CH105" s="259">
        <v>1</v>
      </c>
      <c r="CI105" s="259">
        <v>1</v>
      </c>
      <c r="CJ105" s="259">
        <v>1</v>
      </c>
      <c r="CK105" s="259">
        <v>1</v>
      </c>
      <c r="CL105" s="63" t="s">
        <v>986</v>
      </c>
      <c r="CM105" s="63" t="s">
        <v>985</v>
      </c>
      <c r="CN105" s="63" t="s">
        <v>986</v>
      </c>
      <c r="CO105" s="63" t="s">
        <v>986</v>
      </c>
      <c r="CP105" s="63" t="s">
        <v>986</v>
      </c>
      <c r="CQ105" s="63" t="s">
        <v>295</v>
      </c>
      <c r="CR105" s="63" t="s">
        <v>986</v>
      </c>
      <c r="CS105" s="63" t="s">
        <v>985</v>
      </c>
      <c r="CT105" s="63" t="s">
        <v>986</v>
      </c>
      <c r="CU105" s="63" t="s">
        <v>985</v>
      </c>
      <c r="CV105" s="63">
        <v>7</v>
      </c>
      <c r="CW105" s="63">
        <v>8</v>
      </c>
      <c r="CX105" s="63">
        <v>8</v>
      </c>
      <c r="CY105" s="63">
        <v>0</v>
      </c>
      <c r="CZ105" s="63">
        <v>2</v>
      </c>
      <c r="DA105" s="63">
        <v>0</v>
      </c>
      <c r="DB105" s="63">
        <v>2</v>
      </c>
      <c r="DC105" s="63">
        <v>1</v>
      </c>
      <c r="DD105" s="63">
        <v>83</v>
      </c>
      <c r="DE105" s="265" t="s">
        <v>1775</v>
      </c>
      <c r="DF105" s="271" t="s">
        <v>986</v>
      </c>
      <c r="DG105" s="263"/>
      <c r="DH105" s="263"/>
      <c r="DJ105" s="266"/>
    </row>
    <row r="106" spans="2:114">
      <c r="B106" s="63" t="s">
        <v>2134</v>
      </c>
      <c r="C106" s="269">
        <v>0</v>
      </c>
      <c r="D106" s="267" t="s">
        <v>1888</v>
      </c>
      <c r="E106" s="267" t="s">
        <v>1889</v>
      </c>
      <c r="F106" s="267" t="s">
        <v>1889</v>
      </c>
      <c r="G106" s="270" t="s">
        <v>1890</v>
      </c>
      <c r="H106" s="270" t="s">
        <v>1890</v>
      </c>
      <c r="I106" s="66" t="s">
        <v>295</v>
      </c>
      <c r="J106" s="66" t="s">
        <v>295</v>
      </c>
      <c r="K106" s="63" t="s">
        <v>295</v>
      </c>
      <c r="L106" s="99">
        <v>1</v>
      </c>
      <c r="O106" s="268" t="s">
        <v>1889</v>
      </c>
      <c r="P106" s="268" t="s">
        <v>1889</v>
      </c>
      <c r="Q106" s="268" t="s">
        <v>1891</v>
      </c>
      <c r="R106" s="268" t="s">
        <v>1891</v>
      </c>
      <c r="S106" s="259">
        <v>317490</v>
      </c>
      <c r="V106" s="259">
        <v>24472</v>
      </c>
      <c r="W106" s="64">
        <v>0</v>
      </c>
      <c r="X106" s="65">
        <v>1</v>
      </c>
      <c r="Y106" s="65">
        <v>1</v>
      </c>
      <c r="Z106" s="65">
        <v>1</v>
      </c>
      <c r="AA106" s="65">
        <v>1</v>
      </c>
      <c r="AB106" s="67">
        <v>1</v>
      </c>
      <c r="AD106" s="64">
        <v>0</v>
      </c>
      <c r="AE106" s="63">
        <v>1</v>
      </c>
      <c r="AF106" s="63">
        <v>1</v>
      </c>
      <c r="AG106" s="63">
        <v>1</v>
      </c>
      <c r="AH106" s="63">
        <v>1</v>
      </c>
      <c r="AI106" s="63">
        <v>1</v>
      </c>
      <c r="AM106" s="67">
        <v>1</v>
      </c>
      <c r="AN106" s="67">
        <v>1</v>
      </c>
      <c r="AP106" s="197">
        <v>4</v>
      </c>
      <c r="AQ106" s="197">
        <v>41</v>
      </c>
      <c r="AT106" s="63">
        <v>3</v>
      </c>
      <c r="AU106" s="63">
        <v>2</v>
      </c>
      <c r="AV106" s="68">
        <v>0</v>
      </c>
      <c r="AW106" s="235">
        <v>8.7899999999999991</v>
      </c>
      <c r="AX106" s="69">
        <v>0</v>
      </c>
      <c r="BA106" s="63" t="s">
        <v>985</v>
      </c>
      <c r="BC106" s="70">
        <v>83</v>
      </c>
      <c r="BD106" s="260">
        <v>108855830</v>
      </c>
      <c r="BE106" s="70">
        <v>7</v>
      </c>
      <c r="BF106" s="70">
        <v>97</v>
      </c>
      <c r="BH106" s="261">
        <v>2002</v>
      </c>
      <c r="BK106" s="73">
        <v>10000</v>
      </c>
      <c r="BM106" s="262">
        <v>42135</v>
      </c>
      <c r="BN106" s="74">
        <v>54788</v>
      </c>
      <c r="BP106" s="263" t="s">
        <v>987</v>
      </c>
      <c r="BQ106" s="263" t="s">
        <v>987</v>
      </c>
      <c r="BT106" s="263" t="s">
        <v>439</v>
      </c>
      <c r="BW106" s="63" t="s">
        <v>90</v>
      </c>
      <c r="BY106" s="63" t="s">
        <v>986</v>
      </c>
      <c r="BZ106" s="63" t="s">
        <v>986</v>
      </c>
      <c r="CC106" s="264" t="s">
        <v>1864</v>
      </c>
      <c r="CH106" s="259">
        <v>1</v>
      </c>
      <c r="CI106" s="259">
        <v>1</v>
      </c>
      <c r="CJ106" s="259">
        <v>1</v>
      </c>
      <c r="CK106" s="259">
        <v>1</v>
      </c>
      <c r="CL106" s="63" t="s">
        <v>986</v>
      </c>
      <c r="CM106" s="63" t="s">
        <v>985</v>
      </c>
      <c r="CN106" s="63" t="s">
        <v>986</v>
      </c>
      <c r="CO106" s="63" t="s">
        <v>986</v>
      </c>
      <c r="CP106" s="63" t="s">
        <v>986</v>
      </c>
      <c r="CQ106" s="63" t="s">
        <v>295</v>
      </c>
      <c r="CR106" s="63" t="s">
        <v>986</v>
      </c>
      <c r="CS106" s="63" t="s">
        <v>985</v>
      </c>
      <c r="CT106" s="63" t="s">
        <v>986</v>
      </c>
      <c r="CU106" s="63" t="s">
        <v>985</v>
      </c>
      <c r="CV106" s="63">
        <v>7</v>
      </c>
      <c r="CW106" s="63">
        <v>8</v>
      </c>
      <c r="CX106" s="63">
        <v>8</v>
      </c>
      <c r="CY106" s="63">
        <v>0</v>
      </c>
      <c r="CZ106" s="63">
        <v>2</v>
      </c>
      <c r="DA106" s="63">
        <v>0</v>
      </c>
      <c r="DB106" s="63">
        <v>2</v>
      </c>
      <c r="DC106" s="63">
        <v>1</v>
      </c>
      <c r="DD106" s="63">
        <v>83</v>
      </c>
      <c r="DE106" s="265" t="s">
        <v>1775</v>
      </c>
      <c r="DF106" s="271" t="s">
        <v>986</v>
      </c>
      <c r="DG106" s="263"/>
      <c r="DH106" s="263"/>
      <c r="DJ106" s="266"/>
    </row>
    <row r="107" spans="2:114">
      <c r="B107" s="63" t="s">
        <v>2135</v>
      </c>
      <c r="C107" s="269">
        <v>0</v>
      </c>
      <c r="D107" s="267" t="s">
        <v>1892</v>
      </c>
      <c r="E107" s="267" t="s">
        <v>1893</v>
      </c>
      <c r="F107" s="267" t="s">
        <v>1893</v>
      </c>
      <c r="G107" s="270" t="s">
        <v>1858</v>
      </c>
      <c r="H107" s="270" t="s">
        <v>1858</v>
      </c>
      <c r="I107" s="66" t="s">
        <v>295</v>
      </c>
      <c r="J107" s="66" t="s">
        <v>295</v>
      </c>
      <c r="K107" s="63" t="s">
        <v>295</v>
      </c>
      <c r="L107" s="99">
        <v>1</v>
      </c>
      <c r="O107" s="268" t="s">
        <v>1893</v>
      </c>
      <c r="P107" s="268" t="s">
        <v>1893</v>
      </c>
      <c r="Q107" s="268" t="s">
        <v>1894</v>
      </c>
      <c r="R107" s="268" t="s">
        <v>1894</v>
      </c>
      <c r="S107" s="259">
        <v>317490</v>
      </c>
      <c r="V107" s="259">
        <v>24473</v>
      </c>
      <c r="W107" s="64">
        <v>0</v>
      </c>
      <c r="X107" s="65">
        <v>1</v>
      </c>
      <c r="Y107" s="65">
        <v>1</v>
      </c>
      <c r="Z107" s="65">
        <v>1</v>
      </c>
      <c r="AA107" s="65">
        <v>1</v>
      </c>
      <c r="AB107" s="67">
        <v>1</v>
      </c>
      <c r="AD107" s="64">
        <v>0</v>
      </c>
      <c r="AE107" s="63">
        <v>1</v>
      </c>
      <c r="AF107" s="63">
        <v>1</v>
      </c>
      <c r="AG107" s="63">
        <v>1</v>
      </c>
      <c r="AH107" s="63">
        <v>1</v>
      </c>
      <c r="AI107" s="63">
        <v>1</v>
      </c>
      <c r="AM107" s="67">
        <v>1</v>
      </c>
      <c r="AN107" s="67">
        <v>1</v>
      </c>
      <c r="AP107" s="197">
        <v>4</v>
      </c>
      <c r="AQ107" s="197">
        <v>41</v>
      </c>
      <c r="AT107" s="63">
        <v>3</v>
      </c>
      <c r="AU107" s="63">
        <v>2</v>
      </c>
      <c r="AV107" s="68">
        <v>0</v>
      </c>
      <c r="AW107" s="235">
        <v>19.79</v>
      </c>
      <c r="AX107" s="69">
        <v>0</v>
      </c>
      <c r="BA107" s="63" t="s">
        <v>985</v>
      </c>
      <c r="BC107" s="70">
        <v>83</v>
      </c>
      <c r="BD107" s="260">
        <v>108855830</v>
      </c>
      <c r="BE107" s="70">
        <v>7</v>
      </c>
      <c r="BF107" s="70">
        <v>97</v>
      </c>
      <c r="BH107" s="261">
        <v>2002</v>
      </c>
      <c r="BK107" s="73">
        <v>10000</v>
      </c>
      <c r="BM107" s="262">
        <v>42135</v>
      </c>
      <c r="BN107" s="74">
        <v>54788</v>
      </c>
      <c r="BP107" s="263" t="s">
        <v>987</v>
      </c>
      <c r="BQ107" s="263" t="s">
        <v>987</v>
      </c>
      <c r="BT107" s="263" t="s">
        <v>439</v>
      </c>
      <c r="BW107" s="63" t="s">
        <v>90</v>
      </c>
      <c r="BY107" s="63" t="s">
        <v>986</v>
      </c>
      <c r="BZ107" s="63" t="s">
        <v>986</v>
      </c>
      <c r="CC107" s="264" t="s">
        <v>1864</v>
      </c>
      <c r="CH107" s="259">
        <v>1</v>
      </c>
      <c r="CI107" s="259">
        <v>1</v>
      </c>
      <c r="CJ107" s="259">
        <v>1</v>
      </c>
      <c r="CK107" s="259">
        <v>1</v>
      </c>
      <c r="CL107" s="63" t="s">
        <v>986</v>
      </c>
      <c r="CM107" s="63" t="s">
        <v>985</v>
      </c>
      <c r="CN107" s="63" t="s">
        <v>986</v>
      </c>
      <c r="CO107" s="63" t="s">
        <v>986</v>
      </c>
      <c r="CP107" s="63" t="s">
        <v>986</v>
      </c>
      <c r="CQ107" s="63" t="s">
        <v>295</v>
      </c>
      <c r="CR107" s="63" t="s">
        <v>986</v>
      </c>
      <c r="CS107" s="63" t="s">
        <v>985</v>
      </c>
      <c r="CT107" s="63" t="s">
        <v>986</v>
      </c>
      <c r="CU107" s="63" t="s">
        <v>985</v>
      </c>
      <c r="CV107" s="63">
        <v>7</v>
      </c>
      <c r="CW107" s="63">
        <v>8</v>
      </c>
      <c r="CX107" s="63">
        <v>8</v>
      </c>
      <c r="CY107" s="63">
        <v>0</v>
      </c>
      <c r="CZ107" s="63">
        <v>2</v>
      </c>
      <c r="DA107" s="63">
        <v>0</v>
      </c>
      <c r="DB107" s="63">
        <v>2</v>
      </c>
      <c r="DC107" s="63">
        <v>1</v>
      </c>
      <c r="DD107" s="63">
        <v>83</v>
      </c>
      <c r="DE107" s="265" t="s">
        <v>1775</v>
      </c>
      <c r="DF107" s="271" t="s">
        <v>986</v>
      </c>
      <c r="DG107" s="263"/>
      <c r="DH107" s="263"/>
      <c r="DJ107" s="266"/>
    </row>
    <row r="108" spans="2:114">
      <c r="B108" s="63" t="s">
        <v>2136</v>
      </c>
      <c r="C108" s="269">
        <v>0</v>
      </c>
      <c r="D108" s="267" t="s">
        <v>1895</v>
      </c>
      <c r="E108" s="267" t="s">
        <v>1896</v>
      </c>
      <c r="F108" s="267" t="s">
        <v>1896</v>
      </c>
      <c r="G108" s="270" t="s">
        <v>1774</v>
      </c>
      <c r="H108" s="270" t="s">
        <v>1774</v>
      </c>
      <c r="I108" s="66" t="s">
        <v>295</v>
      </c>
      <c r="J108" s="66" t="s">
        <v>295</v>
      </c>
      <c r="K108" s="63" t="s">
        <v>295</v>
      </c>
      <c r="L108" s="99">
        <v>1</v>
      </c>
      <c r="O108" s="268" t="s">
        <v>1896</v>
      </c>
      <c r="P108" s="268" t="s">
        <v>1896</v>
      </c>
      <c r="Q108" s="268" t="s">
        <v>1897</v>
      </c>
      <c r="R108" s="268" t="s">
        <v>1897</v>
      </c>
      <c r="S108" s="259">
        <v>317490</v>
      </c>
      <c r="V108" s="259">
        <v>24474</v>
      </c>
      <c r="W108" s="64">
        <v>0</v>
      </c>
      <c r="X108" s="65">
        <v>1</v>
      </c>
      <c r="Y108" s="65">
        <v>1</v>
      </c>
      <c r="Z108" s="65">
        <v>1</v>
      </c>
      <c r="AA108" s="65">
        <v>1</v>
      </c>
      <c r="AB108" s="67">
        <v>1</v>
      </c>
      <c r="AD108" s="64">
        <v>0</v>
      </c>
      <c r="AE108" s="63">
        <v>1</v>
      </c>
      <c r="AF108" s="63">
        <v>1</v>
      </c>
      <c r="AG108" s="63">
        <v>1</v>
      </c>
      <c r="AH108" s="63">
        <v>1</v>
      </c>
      <c r="AI108" s="63">
        <v>1</v>
      </c>
      <c r="AM108" s="67">
        <v>1</v>
      </c>
      <c r="AN108" s="67">
        <v>1</v>
      </c>
      <c r="AP108" s="197">
        <v>4</v>
      </c>
      <c r="AQ108" s="197">
        <v>41</v>
      </c>
      <c r="AT108" s="63">
        <v>3</v>
      </c>
      <c r="AU108" s="63">
        <v>2</v>
      </c>
      <c r="AV108" s="68">
        <v>0</v>
      </c>
      <c r="AW108" s="235">
        <v>7.89</v>
      </c>
      <c r="AX108" s="69">
        <v>0</v>
      </c>
      <c r="BA108" s="63" t="s">
        <v>985</v>
      </c>
      <c r="BC108" s="70">
        <v>83</v>
      </c>
      <c r="BD108" s="260">
        <v>108855830</v>
      </c>
      <c r="BE108" s="70">
        <v>7</v>
      </c>
      <c r="BF108" s="70">
        <v>97</v>
      </c>
      <c r="BH108" s="261">
        <v>2002</v>
      </c>
      <c r="BK108" s="73">
        <v>10000</v>
      </c>
      <c r="BM108" s="262">
        <v>42135</v>
      </c>
      <c r="BN108" s="74">
        <v>54788</v>
      </c>
      <c r="BP108" s="263" t="s">
        <v>987</v>
      </c>
      <c r="BQ108" s="263" t="s">
        <v>987</v>
      </c>
      <c r="BT108" s="263" t="s">
        <v>439</v>
      </c>
      <c r="BW108" s="63" t="s">
        <v>90</v>
      </c>
      <c r="BY108" s="63" t="s">
        <v>986</v>
      </c>
      <c r="BZ108" s="63" t="s">
        <v>986</v>
      </c>
      <c r="CC108" s="264" t="s">
        <v>1864</v>
      </c>
      <c r="CH108" s="259">
        <v>1</v>
      </c>
      <c r="CI108" s="259">
        <v>1</v>
      </c>
      <c r="CJ108" s="259">
        <v>1</v>
      </c>
      <c r="CK108" s="259">
        <v>1</v>
      </c>
      <c r="CL108" s="63" t="s">
        <v>986</v>
      </c>
      <c r="CM108" s="63" t="s">
        <v>985</v>
      </c>
      <c r="CN108" s="63" t="s">
        <v>986</v>
      </c>
      <c r="CO108" s="63" t="s">
        <v>986</v>
      </c>
      <c r="CP108" s="63" t="s">
        <v>986</v>
      </c>
      <c r="CQ108" s="63" t="s">
        <v>295</v>
      </c>
      <c r="CR108" s="63" t="s">
        <v>986</v>
      </c>
      <c r="CS108" s="63" t="s">
        <v>985</v>
      </c>
      <c r="CT108" s="63" t="s">
        <v>986</v>
      </c>
      <c r="CU108" s="63" t="s">
        <v>985</v>
      </c>
      <c r="CV108" s="63">
        <v>7</v>
      </c>
      <c r="CW108" s="63">
        <v>8</v>
      </c>
      <c r="CX108" s="63">
        <v>8</v>
      </c>
      <c r="CY108" s="63">
        <v>0</v>
      </c>
      <c r="CZ108" s="63">
        <v>2</v>
      </c>
      <c r="DA108" s="63">
        <v>0</v>
      </c>
      <c r="DB108" s="63">
        <v>2</v>
      </c>
      <c r="DC108" s="63">
        <v>1</v>
      </c>
      <c r="DD108" s="63">
        <v>83</v>
      </c>
      <c r="DE108" s="265" t="s">
        <v>1775</v>
      </c>
      <c r="DF108" s="271" t="s">
        <v>986</v>
      </c>
      <c r="DG108" s="263"/>
      <c r="DH108" s="263"/>
      <c r="DJ108" s="266"/>
    </row>
    <row r="109" spans="2:114">
      <c r="B109" s="63" t="s">
        <v>2137</v>
      </c>
      <c r="C109" s="269">
        <v>0</v>
      </c>
      <c r="D109" s="267" t="s">
        <v>1898</v>
      </c>
      <c r="E109" s="267" t="s">
        <v>1899</v>
      </c>
      <c r="F109" s="267" t="s">
        <v>1899</v>
      </c>
      <c r="G109" s="270" t="s">
        <v>1799</v>
      </c>
      <c r="H109" s="270" t="s">
        <v>1799</v>
      </c>
      <c r="I109" s="66" t="s">
        <v>295</v>
      </c>
      <c r="J109" s="66" t="s">
        <v>295</v>
      </c>
      <c r="K109" s="63" t="s">
        <v>295</v>
      </c>
      <c r="L109" s="99">
        <v>1</v>
      </c>
      <c r="O109" s="268" t="s">
        <v>1900</v>
      </c>
      <c r="P109" s="268" t="s">
        <v>1900</v>
      </c>
      <c r="Q109" s="268" t="s">
        <v>1901</v>
      </c>
      <c r="R109" s="268" t="s">
        <v>1901</v>
      </c>
      <c r="S109" s="259">
        <v>317490</v>
      </c>
      <c r="V109" s="259">
        <v>24475</v>
      </c>
      <c r="W109" s="64">
        <v>0</v>
      </c>
      <c r="X109" s="65">
        <v>1</v>
      </c>
      <c r="Y109" s="65">
        <v>1</v>
      </c>
      <c r="Z109" s="65">
        <v>1</v>
      </c>
      <c r="AA109" s="65">
        <v>1</v>
      </c>
      <c r="AB109" s="67">
        <v>1</v>
      </c>
      <c r="AD109" s="64">
        <v>0</v>
      </c>
      <c r="AE109" s="63">
        <v>1</v>
      </c>
      <c r="AF109" s="63">
        <v>1</v>
      </c>
      <c r="AG109" s="63">
        <v>1</v>
      </c>
      <c r="AH109" s="63">
        <v>1</v>
      </c>
      <c r="AI109" s="63">
        <v>1</v>
      </c>
      <c r="AM109" s="67">
        <v>1</v>
      </c>
      <c r="AN109" s="67">
        <v>1</v>
      </c>
      <c r="AP109" s="197">
        <v>4</v>
      </c>
      <c r="AQ109" s="197">
        <v>41</v>
      </c>
      <c r="AT109" s="63">
        <v>3</v>
      </c>
      <c r="AU109" s="63">
        <v>2</v>
      </c>
      <c r="AV109" s="68">
        <v>0</v>
      </c>
      <c r="AW109" s="235">
        <v>10.99</v>
      </c>
      <c r="AX109" s="69">
        <v>0</v>
      </c>
      <c r="BA109" s="63" t="s">
        <v>985</v>
      </c>
      <c r="BC109" s="70">
        <v>83</v>
      </c>
      <c r="BD109" s="260">
        <v>108855830</v>
      </c>
      <c r="BE109" s="70">
        <v>7</v>
      </c>
      <c r="BF109" s="70">
        <v>97</v>
      </c>
      <c r="BH109" s="261">
        <v>2002</v>
      </c>
      <c r="BK109" s="73">
        <v>10000</v>
      </c>
      <c r="BM109" s="262">
        <v>42135</v>
      </c>
      <c r="BN109" s="74">
        <v>54788</v>
      </c>
      <c r="BP109" s="263" t="s">
        <v>987</v>
      </c>
      <c r="BQ109" s="263" t="s">
        <v>987</v>
      </c>
      <c r="BT109" s="263" t="s">
        <v>439</v>
      </c>
      <c r="BW109" s="63" t="s">
        <v>90</v>
      </c>
      <c r="BY109" s="63" t="s">
        <v>986</v>
      </c>
      <c r="BZ109" s="63" t="s">
        <v>986</v>
      </c>
      <c r="CC109" s="264" t="s">
        <v>1864</v>
      </c>
      <c r="CH109" s="259">
        <v>1</v>
      </c>
      <c r="CI109" s="259">
        <v>1</v>
      </c>
      <c r="CJ109" s="259">
        <v>1</v>
      </c>
      <c r="CK109" s="259">
        <v>1</v>
      </c>
      <c r="CL109" s="63" t="s">
        <v>986</v>
      </c>
      <c r="CM109" s="63" t="s">
        <v>985</v>
      </c>
      <c r="CN109" s="63" t="s">
        <v>986</v>
      </c>
      <c r="CO109" s="63" t="s">
        <v>986</v>
      </c>
      <c r="CP109" s="63" t="s">
        <v>986</v>
      </c>
      <c r="CQ109" s="63" t="s">
        <v>295</v>
      </c>
      <c r="CR109" s="63" t="s">
        <v>986</v>
      </c>
      <c r="CS109" s="63" t="s">
        <v>985</v>
      </c>
      <c r="CT109" s="63" t="s">
        <v>986</v>
      </c>
      <c r="CU109" s="63" t="s">
        <v>985</v>
      </c>
      <c r="CV109" s="63">
        <v>7</v>
      </c>
      <c r="CW109" s="63">
        <v>8</v>
      </c>
      <c r="CX109" s="63">
        <v>8</v>
      </c>
      <c r="CY109" s="63">
        <v>0</v>
      </c>
      <c r="CZ109" s="63">
        <v>2</v>
      </c>
      <c r="DA109" s="63">
        <v>0</v>
      </c>
      <c r="DB109" s="63">
        <v>2</v>
      </c>
      <c r="DC109" s="63">
        <v>1</v>
      </c>
      <c r="DD109" s="63">
        <v>83</v>
      </c>
      <c r="DE109" s="265" t="s">
        <v>1775</v>
      </c>
      <c r="DF109" s="271" t="s">
        <v>986</v>
      </c>
      <c r="DG109" s="263"/>
      <c r="DH109" s="263"/>
      <c r="DJ109" s="266"/>
    </row>
    <row r="110" spans="2:114" s="230" customFormat="1">
      <c r="B110" s="230" t="s">
        <v>2138</v>
      </c>
      <c r="C110" s="269">
        <v>0</v>
      </c>
      <c r="D110" s="267" t="s">
        <v>1902</v>
      </c>
      <c r="E110" s="267" t="s">
        <v>1903</v>
      </c>
      <c r="F110" s="267" t="s">
        <v>1903</v>
      </c>
      <c r="G110" s="270" t="s">
        <v>1858</v>
      </c>
      <c r="H110" s="270" t="s">
        <v>1858</v>
      </c>
      <c r="I110" s="66" t="s">
        <v>295</v>
      </c>
      <c r="J110" s="66" t="s">
        <v>295</v>
      </c>
      <c r="K110" s="63" t="s">
        <v>295</v>
      </c>
      <c r="L110" s="99">
        <v>1</v>
      </c>
      <c r="M110" s="89"/>
      <c r="N110" s="89"/>
      <c r="O110" s="268" t="s">
        <v>1904</v>
      </c>
      <c r="P110" s="268" t="s">
        <v>1904</v>
      </c>
      <c r="Q110" s="268" t="s">
        <v>1905</v>
      </c>
      <c r="R110" s="268" t="s">
        <v>1905</v>
      </c>
      <c r="S110" s="259">
        <v>317490</v>
      </c>
      <c r="T110" s="89"/>
      <c r="U110" s="89"/>
      <c r="V110" s="259">
        <v>24476</v>
      </c>
      <c r="W110" s="64">
        <v>0</v>
      </c>
      <c r="X110" s="65">
        <v>1</v>
      </c>
      <c r="Y110" s="65">
        <v>1</v>
      </c>
      <c r="Z110" s="65">
        <v>1</v>
      </c>
      <c r="AA110" s="65">
        <v>1</v>
      </c>
      <c r="AB110" s="67">
        <v>1</v>
      </c>
      <c r="AC110" s="63"/>
      <c r="AD110" s="64">
        <v>0</v>
      </c>
      <c r="AE110" s="63">
        <v>1</v>
      </c>
      <c r="AF110" s="63">
        <v>1</v>
      </c>
      <c r="AG110" s="63">
        <v>1</v>
      </c>
      <c r="AH110" s="63">
        <v>1</v>
      </c>
      <c r="AI110" s="63">
        <v>1</v>
      </c>
      <c r="AJ110" s="63"/>
      <c r="AK110" s="91"/>
      <c r="AL110" s="91"/>
      <c r="AM110" s="67">
        <v>1</v>
      </c>
      <c r="AN110" s="67">
        <v>1</v>
      </c>
      <c r="AO110" s="67"/>
      <c r="AP110" s="197">
        <v>4</v>
      </c>
      <c r="AQ110" s="197">
        <v>41</v>
      </c>
      <c r="AR110" s="63"/>
      <c r="AS110" s="63"/>
      <c r="AT110" s="63">
        <v>3</v>
      </c>
      <c r="AU110" s="63">
        <v>2</v>
      </c>
      <c r="AV110" s="68">
        <v>0</v>
      </c>
      <c r="AW110" s="235">
        <v>8.7899999999999991</v>
      </c>
      <c r="AX110" s="69">
        <v>0</v>
      </c>
      <c r="AY110" s="69"/>
      <c r="AZ110" s="69"/>
      <c r="BA110" s="63" t="s">
        <v>985</v>
      </c>
      <c r="BB110" s="63"/>
      <c r="BC110" s="70">
        <v>83</v>
      </c>
      <c r="BD110" s="260">
        <v>108855830</v>
      </c>
      <c r="BE110" s="70">
        <v>7</v>
      </c>
      <c r="BF110" s="70">
        <v>97</v>
      </c>
      <c r="BG110" s="70"/>
      <c r="BH110" s="261">
        <v>2002</v>
      </c>
      <c r="BI110" s="72"/>
      <c r="BJ110" s="72"/>
      <c r="BK110" s="73">
        <v>10000</v>
      </c>
      <c r="BL110" s="74"/>
      <c r="BM110" s="262">
        <v>42135</v>
      </c>
      <c r="BN110" s="74">
        <v>54788</v>
      </c>
      <c r="BO110" s="63"/>
      <c r="BP110" s="263" t="s">
        <v>987</v>
      </c>
      <c r="BQ110" s="263" t="s">
        <v>987</v>
      </c>
      <c r="BR110" s="63"/>
      <c r="BS110" s="63"/>
      <c r="BT110" s="263" t="s">
        <v>439</v>
      </c>
      <c r="BU110" s="63"/>
      <c r="BV110" s="63"/>
      <c r="BW110" s="63" t="s">
        <v>90</v>
      </c>
      <c r="BX110" s="89"/>
      <c r="BY110" s="63" t="s">
        <v>986</v>
      </c>
      <c r="BZ110" s="63" t="s">
        <v>986</v>
      </c>
      <c r="CA110" s="63"/>
      <c r="CB110" s="63"/>
      <c r="CC110" s="264" t="s">
        <v>1864</v>
      </c>
      <c r="CD110" s="89"/>
      <c r="CE110" s="72"/>
      <c r="CF110" s="63"/>
      <c r="CG110" s="63"/>
      <c r="CH110" s="259">
        <v>1</v>
      </c>
      <c r="CI110" s="259">
        <v>1</v>
      </c>
      <c r="CJ110" s="259">
        <v>1</v>
      </c>
      <c r="CK110" s="259">
        <v>1</v>
      </c>
      <c r="CL110" s="63" t="s">
        <v>986</v>
      </c>
      <c r="CM110" s="63" t="s">
        <v>985</v>
      </c>
      <c r="CN110" s="63" t="s">
        <v>986</v>
      </c>
      <c r="CO110" s="63" t="s">
        <v>986</v>
      </c>
      <c r="CP110" s="63" t="s">
        <v>986</v>
      </c>
      <c r="CQ110" s="63" t="s">
        <v>295</v>
      </c>
      <c r="CR110" s="63" t="s">
        <v>986</v>
      </c>
      <c r="CS110" s="63" t="s">
        <v>985</v>
      </c>
      <c r="CT110" s="63" t="s">
        <v>986</v>
      </c>
      <c r="CU110" s="63" t="s">
        <v>985</v>
      </c>
      <c r="CV110" s="63">
        <v>7</v>
      </c>
      <c r="CW110" s="63">
        <v>8</v>
      </c>
      <c r="CX110" s="63">
        <v>8</v>
      </c>
      <c r="CY110" s="63">
        <v>0</v>
      </c>
      <c r="CZ110" s="63">
        <v>2</v>
      </c>
      <c r="DA110" s="63">
        <v>0</v>
      </c>
      <c r="DB110" s="63">
        <v>2</v>
      </c>
      <c r="DC110" s="63">
        <v>1</v>
      </c>
      <c r="DD110" s="63">
        <v>83</v>
      </c>
      <c r="DE110" s="265" t="s">
        <v>1775</v>
      </c>
      <c r="DF110" s="271" t="s">
        <v>986</v>
      </c>
      <c r="DG110" s="263"/>
      <c r="DH110" s="263"/>
      <c r="DI110" s="191"/>
      <c r="DJ110" s="266"/>
    </row>
    <row r="111" spans="2:114" s="230" customFormat="1">
      <c r="B111" s="230" t="s">
        <v>2139</v>
      </c>
      <c r="C111" s="269">
        <v>0</v>
      </c>
      <c r="D111" s="267" t="s">
        <v>1906</v>
      </c>
      <c r="E111" s="267" t="s">
        <v>1907</v>
      </c>
      <c r="F111" s="267" t="s">
        <v>1907</v>
      </c>
      <c r="G111" s="270" t="s">
        <v>1858</v>
      </c>
      <c r="H111" s="270" t="s">
        <v>1858</v>
      </c>
      <c r="I111" s="66" t="s">
        <v>295</v>
      </c>
      <c r="J111" s="66" t="s">
        <v>295</v>
      </c>
      <c r="K111" s="63" t="s">
        <v>295</v>
      </c>
      <c r="L111" s="99">
        <v>1</v>
      </c>
      <c r="M111" s="89"/>
      <c r="N111" s="89"/>
      <c r="O111" s="268" t="s">
        <v>1907</v>
      </c>
      <c r="P111" s="268" t="s">
        <v>1907</v>
      </c>
      <c r="Q111" s="268" t="s">
        <v>1908</v>
      </c>
      <c r="R111" s="268" t="s">
        <v>1908</v>
      </c>
      <c r="S111" s="259">
        <v>317490</v>
      </c>
      <c r="T111" s="89"/>
      <c r="U111" s="89"/>
      <c r="V111" s="259">
        <v>24477</v>
      </c>
      <c r="W111" s="64">
        <v>0</v>
      </c>
      <c r="X111" s="65">
        <v>1</v>
      </c>
      <c r="Y111" s="65">
        <v>1</v>
      </c>
      <c r="Z111" s="65">
        <v>1</v>
      </c>
      <c r="AA111" s="65">
        <v>1</v>
      </c>
      <c r="AB111" s="67">
        <v>1</v>
      </c>
      <c r="AC111" s="63"/>
      <c r="AD111" s="64">
        <v>0</v>
      </c>
      <c r="AE111" s="63">
        <v>1</v>
      </c>
      <c r="AF111" s="63">
        <v>1</v>
      </c>
      <c r="AG111" s="63">
        <v>1</v>
      </c>
      <c r="AH111" s="63">
        <v>1</v>
      </c>
      <c r="AI111" s="63">
        <v>1</v>
      </c>
      <c r="AJ111" s="63"/>
      <c r="AK111" s="91"/>
      <c r="AL111" s="91"/>
      <c r="AM111" s="67">
        <v>1</v>
      </c>
      <c r="AN111" s="67">
        <v>1</v>
      </c>
      <c r="AO111" s="67"/>
      <c r="AP111" s="197">
        <v>4</v>
      </c>
      <c r="AQ111" s="197">
        <v>41</v>
      </c>
      <c r="AR111" s="63"/>
      <c r="AS111" s="63"/>
      <c r="AT111" s="63">
        <v>3</v>
      </c>
      <c r="AU111" s="63">
        <v>2</v>
      </c>
      <c r="AV111" s="68">
        <v>0</v>
      </c>
      <c r="AW111" s="235">
        <v>8.7899999999999991</v>
      </c>
      <c r="AX111" s="69">
        <v>0</v>
      </c>
      <c r="AY111" s="69"/>
      <c r="AZ111" s="69"/>
      <c r="BA111" s="63" t="s">
        <v>985</v>
      </c>
      <c r="BB111" s="63"/>
      <c r="BC111" s="70">
        <v>83</v>
      </c>
      <c r="BD111" s="260">
        <v>108855830</v>
      </c>
      <c r="BE111" s="70">
        <v>7</v>
      </c>
      <c r="BF111" s="70">
        <v>97</v>
      </c>
      <c r="BG111" s="70"/>
      <c r="BH111" s="261">
        <v>2002</v>
      </c>
      <c r="BI111" s="72"/>
      <c r="BJ111" s="72"/>
      <c r="BK111" s="73">
        <v>10000</v>
      </c>
      <c r="BL111" s="74"/>
      <c r="BM111" s="262">
        <v>42135</v>
      </c>
      <c r="BN111" s="74">
        <v>54788</v>
      </c>
      <c r="BO111" s="63"/>
      <c r="BP111" s="263" t="s">
        <v>987</v>
      </c>
      <c r="BQ111" s="263" t="s">
        <v>987</v>
      </c>
      <c r="BR111" s="63"/>
      <c r="BS111" s="63"/>
      <c r="BT111" s="263" t="s">
        <v>439</v>
      </c>
      <c r="BU111" s="63"/>
      <c r="BV111" s="63"/>
      <c r="BW111" s="63" t="s">
        <v>90</v>
      </c>
      <c r="BX111" s="89"/>
      <c r="BY111" s="63" t="s">
        <v>986</v>
      </c>
      <c r="BZ111" s="63" t="s">
        <v>986</v>
      </c>
      <c r="CA111" s="63"/>
      <c r="CB111" s="63"/>
      <c r="CC111" s="264" t="s">
        <v>1864</v>
      </c>
      <c r="CD111" s="89"/>
      <c r="CE111" s="72"/>
      <c r="CF111" s="63"/>
      <c r="CG111" s="63"/>
      <c r="CH111" s="259">
        <v>1</v>
      </c>
      <c r="CI111" s="259">
        <v>1</v>
      </c>
      <c r="CJ111" s="259">
        <v>1</v>
      </c>
      <c r="CK111" s="259">
        <v>1</v>
      </c>
      <c r="CL111" s="63" t="s">
        <v>986</v>
      </c>
      <c r="CM111" s="63" t="s">
        <v>985</v>
      </c>
      <c r="CN111" s="63" t="s">
        <v>986</v>
      </c>
      <c r="CO111" s="63" t="s">
        <v>986</v>
      </c>
      <c r="CP111" s="63" t="s">
        <v>986</v>
      </c>
      <c r="CQ111" s="63" t="s">
        <v>295</v>
      </c>
      <c r="CR111" s="63" t="s">
        <v>986</v>
      </c>
      <c r="CS111" s="63" t="s">
        <v>985</v>
      </c>
      <c r="CT111" s="63" t="s">
        <v>986</v>
      </c>
      <c r="CU111" s="63" t="s">
        <v>985</v>
      </c>
      <c r="CV111" s="63">
        <v>7</v>
      </c>
      <c r="CW111" s="63">
        <v>8</v>
      </c>
      <c r="CX111" s="63">
        <v>8</v>
      </c>
      <c r="CY111" s="63">
        <v>0</v>
      </c>
      <c r="CZ111" s="63">
        <v>2</v>
      </c>
      <c r="DA111" s="63">
        <v>0</v>
      </c>
      <c r="DB111" s="63">
        <v>2</v>
      </c>
      <c r="DC111" s="63">
        <v>1</v>
      </c>
      <c r="DD111" s="63">
        <v>83</v>
      </c>
      <c r="DE111" s="265" t="s">
        <v>1775</v>
      </c>
      <c r="DF111" s="271" t="s">
        <v>986</v>
      </c>
      <c r="DG111" s="263"/>
      <c r="DH111" s="263"/>
      <c r="DI111" s="191"/>
      <c r="DJ111" s="266"/>
    </row>
    <row r="112" spans="2:114" s="197" customFormat="1">
      <c r="B112" s="197" t="s">
        <v>2140</v>
      </c>
      <c r="C112" s="269">
        <v>0</v>
      </c>
      <c r="D112" s="267" t="s">
        <v>1909</v>
      </c>
      <c r="E112" s="267" t="s">
        <v>1910</v>
      </c>
      <c r="F112" s="267" t="s">
        <v>1910</v>
      </c>
      <c r="G112" s="270" t="s">
        <v>1799</v>
      </c>
      <c r="H112" s="270" t="s">
        <v>1799</v>
      </c>
      <c r="I112" s="66" t="s">
        <v>295</v>
      </c>
      <c r="J112" s="66" t="s">
        <v>295</v>
      </c>
      <c r="K112" s="63" t="s">
        <v>295</v>
      </c>
      <c r="L112" s="99">
        <v>1</v>
      </c>
      <c r="M112" s="89"/>
      <c r="N112" s="89"/>
      <c r="O112" s="268" t="s">
        <v>1910</v>
      </c>
      <c r="P112" s="268" t="s">
        <v>1910</v>
      </c>
      <c r="Q112" s="268" t="s">
        <v>1911</v>
      </c>
      <c r="R112" s="268" t="s">
        <v>1911</v>
      </c>
      <c r="S112" s="259">
        <v>317490</v>
      </c>
      <c r="T112" s="89"/>
      <c r="U112" s="89"/>
      <c r="V112" s="259">
        <v>24478</v>
      </c>
      <c r="W112" s="64">
        <v>0</v>
      </c>
      <c r="X112" s="65">
        <v>1</v>
      </c>
      <c r="Y112" s="65">
        <v>1</v>
      </c>
      <c r="Z112" s="65">
        <v>1</v>
      </c>
      <c r="AA112" s="65">
        <v>1</v>
      </c>
      <c r="AB112" s="67">
        <v>1</v>
      </c>
      <c r="AC112" s="63"/>
      <c r="AD112" s="64">
        <v>0</v>
      </c>
      <c r="AE112" s="63">
        <v>1</v>
      </c>
      <c r="AF112" s="63">
        <v>1</v>
      </c>
      <c r="AG112" s="63">
        <v>1</v>
      </c>
      <c r="AH112" s="63">
        <v>1</v>
      </c>
      <c r="AI112" s="63">
        <v>1</v>
      </c>
      <c r="AJ112" s="63"/>
      <c r="AK112" s="91"/>
      <c r="AL112" s="91"/>
      <c r="AM112" s="67">
        <v>1</v>
      </c>
      <c r="AN112" s="67">
        <v>1</v>
      </c>
      <c r="AO112" s="67"/>
      <c r="AP112" s="197">
        <v>4</v>
      </c>
      <c r="AQ112" s="197">
        <v>41</v>
      </c>
      <c r="AR112" s="63"/>
      <c r="AS112" s="63"/>
      <c r="AT112" s="63">
        <v>3</v>
      </c>
      <c r="AU112" s="63">
        <v>2</v>
      </c>
      <c r="AV112" s="68">
        <v>0</v>
      </c>
      <c r="AW112" s="235">
        <v>15.39</v>
      </c>
      <c r="AX112" s="69">
        <v>0</v>
      </c>
      <c r="AY112" s="69"/>
      <c r="AZ112" s="69"/>
      <c r="BA112" s="63" t="s">
        <v>985</v>
      </c>
      <c r="BB112" s="63"/>
      <c r="BC112" s="70">
        <v>83</v>
      </c>
      <c r="BD112" s="260">
        <v>108855830</v>
      </c>
      <c r="BE112" s="70">
        <v>7</v>
      </c>
      <c r="BF112" s="70">
        <v>97</v>
      </c>
      <c r="BG112" s="70"/>
      <c r="BH112" s="261">
        <v>2002</v>
      </c>
      <c r="BI112" s="72"/>
      <c r="BJ112" s="72"/>
      <c r="BK112" s="73">
        <v>10000</v>
      </c>
      <c r="BL112" s="74"/>
      <c r="BM112" s="262">
        <v>42135</v>
      </c>
      <c r="BN112" s="74">
        <v>54788</v>
      </c>
      <c r="BO112" s="63"/>
      <c r="BP112" s="263" t="s">
        <v>987</v>
      </c>
      <c r="BQ112" s="263" t="s">
        <v>987</v>
      </c>
      <c r="BR112" s="63"/>
      <c r="BS112" s="63"/>
      <c r="BT112" s="263" t="s">
        <v>260</v>
      </c>
      <c r="BU112" s="63"/>
      <c r="BV112" s="63"/>
      <c r="BW112" s="63" t="s">
        <v>90</v>
      </c>
      <c r="BX112" s="89"/>
      <c r="BY112" s="63" t="s">
        <v>986</v>
      </c>
      <c r="BZ112" s="63" t="s">
        <v>986</v>
      </c>
      <c r="CA112" s="63"/>
      <c r="CB112" s="63"/>
      <c r="CC112" s="264" t="s">
        <v>1864</v>
      </c>
      <c r="CD112" s="89"/>
      <c r="CE112" s="72"/>
      <c r="CF112" s="63"/>
      <c r="CG112" s="63"/>
      <c r="CH112" s="259">
        <v>1</v>
      </c>
      <c r="CI112" s="259">
        <v>1</v>
      </c>
      <c r="CJ112" s="259">
        <v>1</v>
      </c>
      <c r="CK112" s="259">
        <v>1</v>
      </c>
      <c r="CL112" s="63" t="s">
        <v>986</v>
      </c>
      <c r="CM112" s="63" t="s">
        <v>985</v>
      </c>
      <c r="CN112" s="63" t="s">
        <v>986</v>
      </c>
      <c r="CO112" s="63" t="s">
        <v>986</v>
      </c>
      <c r="CP112" s="63" t="s">
        <v>986</v>
      </c>
      <c r="CQ112" s="63" t="s">
        <v>295</v>
      </c>
      <c r="CR112" s="63" t="s">
        <v>986</v>
      </c>
      <c r="CS112" s="63" t="s">
        <v>985</v>
      </c>
      <c r="CT112" s="63" t="s">
        <v>986</v>
      </c>
      <c r="CU112" s="63" t="s">
        <v>985</v>
      </c>
      <c r="CV112" s="63">
        <v>7</v>
      </c>
      <c r="CW112" s="63">
        <v>8</v>
      </c>
      <c r="CX112" s="63">
        <v>8</v>
      </c>
      <c r="CY112" s="63">
        <v>0</v>
      </c>
      <c r="CZ112" s="63">
        <v>2</v>
      </c>
      <c r="DA112" s="63">
        <v>0</v>
      </c>
      <c r="DB112" s="63">
        <v>2</v>
      </c>
      <c r="DC112" s="63">
        <v>1</v>
      </c>
      <c r="DD112" s="63">
        <v>83</v>
      </c>
      <c r="DE112" s="265" t="s">
        <v>1775</v>
      </c>
      <c r="DF112" s="271" t="s">
        <v>986</v>
      </c>
      <c r="DG112" s="263"/>
      <c r="DH112" s="263"/>
      <c r="DI112" s="191"/>
      <c r="DJ112" s="266"/>
    </row>
    <row r="113" spans="2:114" s="230" customFormat="1">
      <c r="B113" s="230" t="s">
        <v>2141</v>
      </c>
      <c r="C113" s="269">
        <v>0</v>
      </c>
      <c r="D113" s="267" t="s">
        <v>1912</v>
      </c>
      <c r="E113" s="267" t="s">
        <v>1913</v>
      </c>
      <c r="F113" s="267" t="s">
        <v>1913</v>
      </c>
      <c r="G113" s="270" t="s">
        <v>1799</v>
      </c>
      <c r="H113" s="270" t="s">
        <v>1799</v>
      </c>
      <c r="I113" s="66" t="s">
        <v>295</v>
      </c>
      <c r="J113" s="66" t="s">
        <v>295</v>
      </c>
      <c r="K113" s="63" t="s">
        <v>295</v>
      </c>
      <c r="L113" s="99">
        <v>1</v>
      </c>
      <c r="M113" s="89"/>
      <c r="N113" s="89"/>
      <c r="O113" s="268" t="s">
        <v>1913</v>
      </c>
      <c r="P113" s="268" t="s">
        <v>1913</v>
      </c>
      <c r="Q113" s="268" t="s">
        <v>1914</v>
      </c>
      <c r="R113" s="268" t="s">
        <v>1914</v>
      </c>
      <c r="S113" s="259">
        <v>317490</v>
      </c>
      <c r="T113" s="89"/>
      <c r="U113" s="89"/>
      <c r="V113" s="259">
        <v>24479</v>
      </c>
      <c r="W113" s="64">
        <v>0</v>
      </c>
      <c r="X113" s="65">
        <v>1</v>
      </c>
      <c r="Y113" s="65">
        <v>1</v>
      </c>
      <c r="Z113" s="65">
        <v>1</v>
      </c>
      <c r="AA113" s="65">
        <v>1</v>
      </c>
      <c r="AB113" s="67">
        <v>1</v>
      </c>
      <c r="AC113" s="63"/>
      <c r="AD113" s="64">
        <v>0</v>
      </c>
      <c r="AE113" s="63">
        <v>1</v>
      </c>
      <c r="AF113" s="63">
        <v>1</v>
      </c>
      <c r="AG113" s="63">
        <v>1</v>
      </c>
      <c r="AH113" s="63">
        <v>1</v>
      </c>
      <c r="AI113" s="63">
        <v>1</v>
      </c>
      <c r="AJ113" s="63"/>
      <c r="AK113" s="91"/>
      <c r="AL113" s="91"/>
      <c r="AM113" s="67">
        <v>1</v>
      </c>
      <c r="AN113" s="67">
        <v>1</v>
      </c>
      <c r="AO113" s="67"/>
      <c r="AP113" s="197">
        <v>4</v>
      </c>
      <c r="AQ113" s="197">
        <v>41</v>
      </c>
      <c r="AR113" s="63"/>
      <c r="AS113" s="63"/>
      <c r="AT113" s="63">
        <v>3</v>
      </c>
      <c r="AU113" s="63">
        <v>2</v>
      </c>
      <c r="AV113" s="68">
        <v>0</v>
      </c>
      <c r="AW113" s="235">
        <v>15.39</v>
      </c>
      <c r="AX113" s="69">
        <v>0</v>
      </c>
      <c r="AY113" s="69"/>
      <c r="AZ113" s="69"/>
      <c r="BA113" s="63" t="s">
        <v>985</v>
      </c>
      <c r="BB113" s="63"/>
      <c r="BC113" s="70">
        <v>83</v>
      </c>
      <c r="BD113" s="260">
        <v>108855830</v>
      </c>
      <c r="BE113" s="70">
        <v>7</v>
      </c>
      <c r="BF113" s="70">
        <v>97</v>
      </c>
      <c r="BG113" s="70"/>
      <c r="BH113" s="261">
        <v>2002</v>
      </c>
      <c r="BI113" s="72"/>
      <c r="BJ113" s="72"/>
      <c r="BK113" s="73">
        <v>10000</v>
      </c>
      <c r="BL113" s="74"/>
      <c r="BM113" s="262">
        <v>42135</v>
      </c>
      <c r="BN113" s="74">
        <v>54788</v>
      </c>
      <c r="BO113" s="63"/>
      <c r="BP113" s="263" t="s">
        <v>987</v>
      </c>
      <c r="BQ113" s="263" t="s">
        <v>987</v>
      </c>
      <c r="BR113" s="63"/>
      <c r="BS113" s="63"/>
      <c r="BT113" s="263" t="s">
        <v>260</v>
      </c>
      <c r="BU113" s="63"/>
      <c r="BV113" s="63"/>
      <c r="BW113" s="63" t="s">
        <v>90</v>
      </c>
      <c r="BX113" s="89"/>
      <c r="BY113" s="63" t="s">
        <v>986</v>
      </c>
      <c r="BZ113" s="63" t="s">
        <v>986</v>
      </c>
      <c r="CA113" s="63"/>
      <c r="CB113" s="63"/>
      <c r="CC113" s="264" t="s">
        <v>1864</v>
      </c>
      <c r="CD113" s="89"/>
      <c r="CE113" s="72"/>
      <c r="CF113" s="63"/>
      <c r="CG113" s="63"/>
      <c r="CH113" s="259">
        <v>1</v>
      </c>
      <c r="CI113" s="259">
        <v>1</v>
      </c>
      <c r="CJ113" s="259">
        <v>1</v>
      </c>
      <c r="CK113" s="259">
        <v>1</v>
      </c>
      <c r="CL113" s="63" t="s">
        <v>986</v>
      </c>
      <c r="CM113" s="63" t="s">
        <v>985</v>
      </c>
      <c r="CN113" s="63" t="s">
        <v>986</v>
      </c>
      <c r="CO113" s="63" t="s">
        <v>986</v>
      </c>
      <c r="CP113" s="63" t="s">
        <v>986</v>
      </c>
      <c r="CQ113" s="63" t="s">
        <v>295</v>
      </c>
      <c r="CR113" s="63" t="s">
        <v>986</v>
      </c>
      <c r="CS113" s="63" t="s">
        <v>985</v>
      </c>
      <c r="CT113" s="63" t="s">
        <v>986</v>
      </c>
      <c r="CU113" s="63" t="s">
        <v>985</v>
      </c>
      <c r="CV113" s="63">
        <v>7</v>
      </c>
      <c r="CW113" s="63">
        <v>8</v>
      </c>
      <c r="CX113" s="63">
        <v>8</v>
      </c>
      <c r="CY113" s="63">
        <v>0</v>
      </c>
      <c r="CZ113" s="63">
        <v>2</v>
      </c>
      <c r="DA113" s="63">
        <v>0</v>
      </c>
      <c r="DB113" s="63">
        <v>2</v>
      </c>
      <c r="DC113" s="63">
        <v>1</v>
      </c>
      <c r="DD113" s="63">
        <v>83</v>
      </c>
      <c r="DE113" s="265" t="s">
        <v>1775</v>
      </c>
      <c r="DF113" s="271" t="s">
        <v>986</v>
      </c>
      <c r="DG113" s="263"/>
      <c r="DH113" s="263"/>
      <c r="DI113" s="191"/>
      <c r="DJ113" s="266"/>
    </row>
    <row r="114" spans="2:114" s="230" customFormat="1">
      <c r="B114" s="230" t="s">
        <v>2142</v>
      </c>
      <c r="C114" s="269">
        <v>0</v>
      </c>
      <c r="D114" s="267" t="s">
        <v>1915</v>
      </c>
      <c r="E114" s="267" t="s">
        <v>1916</v>
      </c>
      <c r="F114" s="267" t="s">
        <v>1916</v>
      </c>
      <c r="G114" s="270" t="s">
        <v>1799</v>
      </c>
      <c r="H114" s="270" t="s">
        <v>1799</v>
      </c>
      <c r="I114" s="66" t="s">
        <v>295</v>
      </c>
      <c r="J114" s="66" t="s">
        <v>295</v>
      </c>
      <c r="K114" s="63" t="s">
        <v>295</v>
      </c>
      <c r="L114" s="99">
        <v>1</v>
      </c>
      <c r="M114" s="89"/>
      <c r="N114" s="89"/>
      <c r="O114" s="268" t="s">
        <v>1916</v>
      </c>
      <c r="P114" s="268" t="s">
        <v>1916</v>
      </c>
      <c r="Q114" s="268" t="s">
        <v>1917</v>
      </c>
      <c r="R114" s="268" t="s">
        <v>1917</v>
      </c>
      <c r="S114" s="259">
        <v>317490</v>
      </c>
      <c r="T114" s="89"/>
      <c r="U114" s="89"/>
      <c r="V114" s="259">
        <v>24480</v>
      </c>
      <c r="W114" s="64">
        <v>0</v>
      </c>
      <c r="X114" s="65">
        <v>1</v>
      </c>
      <c r="Y114" s="65">
        <v>1</v>
      </c>
      <c r="Z114" s="65">
        <v>1</v>
      </c>
      <c r="AA114" s="65">
        <v>1</v>
      </c>
      <c r="AB114" s="67">
        <v>1</v>
      </c>
      <c r="AC114" s="63"/>
      <c r="AD114" s="64">
        <v>0</v>
      </c>
      <c r="AE114" s="63">
        <v>1</v>
      </c>
      <c r="AF114" s="63">
        <v>1</v>
      </c>
      <c r="AG114" s="63">
        <v>1</v>
      </c>
      <c r="AH114" s="63">
        <v>1</v>
      </c>
      <c r="AI114" s="63">
        <v>1</v>
      </c>
      <c r="AJ114" s="63"/>
      <c r="AK114" s="91"/>
      <c r="AL114" s="91"/>
      <c r="AM114" s="67">
        <v>1</v>
      </c>
      <c r="AN114" s="67">
        <v>1</v>
      </c>
      <c r="AO114" s="67"/>
      <c r="AP114" s="197">
        <v>4</v>
      </c>
      <c r="AQ114" s="197">
        <v>41</v>
      </c>
      <c r="AR114" s="63"/>
      <c r="AS114" s="63"/>
      <c r="AT114" s="63">
        <v>3</v>
      </c>
      <c r="AU114" s="63">
        <v>2</v>
      </c>
      <c r="AV114" s="68">
        <v>0</v>
      </c>
      <c r="AW114" s="235">
        <v>6.59</v>
      </c>
      <c r="AX114" s="69">
        <v>0</v>
      </c>
      <c r="AY114" s="69"/>
      <c r="AZ114" s="69"/>
      <c r="BA114" s="63" t="s">
        <v>985</v>
      </c>
      <c r="BB114" s="63"/>
      <c r="BC114" s="70">
        <v>83</v>
      </c>
      <c r="BD114" s="260">
        <v>108855830</v>
      </c>
      <c r="BE114" s="70">
        <v>7</v>
      </c>
      <c r="BF114" s="70">
        <v>97</v>
      </c>
      <c r="BG114" s="70"/>
      <c r="BH114" s="261">
        <v>2002</v>
      </c>
      <c r="BI114" s="72"/>
      <c r="BJ114" s="72"/>
      <c r="BK114" s="73">
        <v>10000</v>
      </c>
      <c r="BL114" s="74"/>
      <c r="BM114" s="262">
        <v>42135</v>
      </c>
      <c r="BN114" s="74">
        <v>54788</v>
      </c>
      <c r="BO114" s="63"/>
      <c r="BP114" s="263" t="s">
        <v>987</v>
      </c>
      <c r="BQ114" s="263" t="s">
        <v>987</v>
      </c>
      <c r="BR114" s="63"/>
      <c r="BS114" s="63"/>
      <c r="BT114" s="263" t="s">
        <v>439</v>
      </c>
      <c r="BU114" s="63"/>
      <c r="BV114" s="63"/>
      <c r="BW114" s="63" t="s">
        <v>90</v>
      </c>
      <c r="BX114" s="89"/>
      <c r="BY114" s="63" t="s">
        <v>986</v>
      </c>
      <c r="BZ114" s="63" t="s">
        <v>986</v>
      </c>
      <c r="CA114" s="63"/>
      <c r="CB114" s="63"/>
      <c r="CC114" s="264" t="s">
        <v>1864</v>
      </c>
      <c r="CD114" s="89"/>
      <c r="CE114" s="72"/>
      <c r="CF114" s="63"/>
      <c r="CG114" s="63"/>
      <c r="CH114" s="259">
        <v>1</v>
      </c>
      <c r="CI114" s="259">
        <v>1</v>
      </c>
      <c r="CJ114" s="259">
        <v>1</v>
      </c>
      <c r="CK114" s="259">
        <v>1</v>
      </c>
      <c r="CL114" s="63" t="s">
        <v>986</v>
      </c>
      <c r="CM114" s="63" t="s">
        <v>985</v>
      </c>
      <c r="CN114" s="63" t="s">
        <v>986</v>
      </c>
      <c r="CO114" s="63" t="s">
        <v>986</v>
      </c>
      <c r="CP114" s="63" t="s">
        <v>986</v>
      </c>
      <c r="CQ114" s="63" t="s">
        <v>295</v>
      </c>
      <c r="CR114" s="63" t="s">
        <v>986</v>
      </c>
      <c r="CS114" s="63" t="s">
        <v>985</v>
      </c>
      <c r="CT114" s="63" t="s">
        <v>986</v>
      </c>
      <c r="CU114" s="63" t="s">
        <v>985</v>
      </c>
      <c r="CV114" s="63">
        <v>7</v>
      </c>
      <c r="CW114" s="63">
        <v>8</v>
      </c>
      <c r="CX114" s="63">
        <v>8</v>
      </c>
      <c r="CY114" s="63">
        <v>0</v>
      </c>
      <c r="CZ114" s="63">
        <v>2</v>
      </c>
      <c r="DA114" s="63">
        <v>0</v>
      </c>
      <c r="DB114" s="63">
        <v>2</v>
      </c>
      <c r="DC114" s="63">
        <v>1</v>
      </c>
      <c r="DD114" s="63">
        <v>83</v>
      </c>
      <c r="DE114" s="265" t="s">
        <v>1775</v>
      </c>
      <c r="DF114" s="271" t="s">
        <v>986</v>
      </c>
      <c r="DG114" s="263"/>
      <c r="DH114" s="263"/>
      <c r="DI114" s="191"/>
      <c r="DJ114" s="266"/>
    </row>
    <row r="115" spans="2:114" s="230" customFormat="1">
      <c r="B115" s="230" t="s">
        <v>2143</v>
      </c>
      <c r="C115" s="269">
        <v>0</v>
      </c>
      <c r="D115" s="267" t="s">
        <v>1918</v>
      </c>
      <c r="E115" s="91" t="s">
        <v>1919</v>
      </c>
      <c r="F115" s="91" t="s">
        <v>1919</v>
      </c>
      <c r="G115" s="270" t="s">
        <v>1920</v>
      </c>
      <c r="H115" s="270" t="s">
        <v>1920</v>
      </c>
      <c r="I115" s="66" t="s">
        <v>295</v>
      </c>
      <c r="J115" s="66" t="s">
        <v>295</v>
      </c>
      <c r="K115" s="63" t="s">
        <v>295</v>
      </c>
      <c r="L115" s="99">
        <v>1</v>
      </c>
      <c r="M115" s="89"/>
      <c r="N115" s="89"/>
      <c r="O115" s="89" t="s">
        <v>1919</v>
      </c>
      <c r="P115" s="89" t="s">
        <v>1919</v>
      </c>
      <c r="Q115" s="89" t="s">
        <v>1921</v>
      </c>
      <c r="R115" s="89" t="s">
        <v>1921</v>
      </c>
      <c r="S115" s="259">
        <v>317490</v>
      </c>
      <c r="T115" s="89"/>
      <c r="U115" s="89"/>
      <c r="V115" s="259">
        <v>24481</v>
      </c>
      <c r="W115" s="64">
        <v>0</v>
      </c>
      <c r="X115" s="65">
        <v>1</v>
      </c>
      <c r="Y115" s="65">
        <v>1</v>
      </c>
      <c r="Z115" s="65">
        <v>1</v>
      </c>
      <c r="AA115" s="65">
        <v>1</v>
      </c>
      <c r="AB115" s="67">
        <v>1</v>
      </c>
      <c r="AC115" s="63"/>
      <c r="AD115" s="64">
        <v>0</v>
      </c>
      <c r="AE115" s="63">
        <v>1</v>
      </c>
      <c r="AF115" s="63">
        <v>1</v>
      </c>
      <c r="AG115" s="63">
        <v>1</v>
      </c>
      <c r="AH115" s="63">
        <v>1</v>
      </c>
      <c r="AI115" s="63">
        <v>1</v>
      </c>
      <c r="AJ115" s="63"/>
      <c r="AK115" s="91"/>
      <c r="AL115" s="91"/>
      <c r="AM115" s="67">
        <v>1</v>
      </c>
      <c r="AN115" s="67">
        <v>1</v>
      </c>
      <c r="AO115" s="67"/>
      <c r="AP115" s="197">
        <v>4</v>
      </c>
      <c r="AQ115" s="197">
        <v>41</v>
      </c>
      <c r="AR115" s="63"/>
      <c r="AS115" s="63"/>
      <c r="AT115" s="63">
        <v>3</v>
      </c>
      <c r="AU115" s="63">
        <v>2</v>
      </c>
      <c r="AV115" s="68">
        <v>0</v>
      </c>
      <c r="AW115" s="235">
        <v>7.69</v>
      </c>
      <c r="AX115" s="69">
        <v>0</v>
      </c>
      <c r="AY115" s="69"/>
      <c r="AZ115" s="69"/>
      <c r="BA115" s="63" t="s">
        <v>985</v>
      </c>
      <c r="BB115" s="63"/>
      <c r="BC115" s="70">
        <v>83</v>
      </c>
      <c r="BD115" s="260">
        <v>108855830</v>
      </c>
      <c r="BE115" s="70">
        <v>7</v>
      </c>
      <c r="BF115" s="70">
        <v>97</v>
      </c>
      <c r="BG115" s="70"/>
      <c r="BH115" s="261">
        <v>2002</v>
      </c>
      <c r="BI115" s="72"/>
      <c r="BJ115" s="72"/>
      <c r="BK115" s="73">
        <v>10000</v>
      </c>
      <c r="BL115" s="74"/>
      <c r="BM115" s="262">
        <v>42135</v>
      </c>
      <c r="BN115" s="74">
        <v>54788</v>
      </c>
      <c r="BO115" s="63"/>
      <c r="BP115" s="263" t="s">
        <v>987</v>
      </c>
      <c r="BQ115" s="263" t="s">
        <v>987</v>
      </c>
      <c r="BR115" s="63"/>
      <c r="BS115" s="63"/>
      <c r="BT115" s="263" t="s">
        <v>127</v>
      </c>
      <c r="BU115" s="63"/>
      <c r="BV115" s="63"/>
      <c r="BW115" s="63" t="s">
        <v>90</v>
      </c>
      <c r="BX115" s="89"/>
      <c r="BY115" s="63" t="s">
        <v>986</v>
      </c>
      <c r="BZ115" s="63" t="s">
        <v>986</v>
      </c>
      <c r="CA115" s="63"/>
      <c r="CB115" s="63"/>
      <c r="CC115" s="264" t="s">
        <v>1864</v>
      </c>
      <c r="CD115" s="89"/>
      <c r="CE115" s="72"/>
      <c r="CF115" s="63"/>
      <c r="CG115" s="63"/>
      <c r="CH115" s="259">
        <v>1</v>
      </c>
      <c r="CI115" s="259">
        <v>1</v>
      </c>
      <c r="CJ115" s="259">
        <v>1</v>
      </c>
      <c r="CK115" s="259">
        <v>1</v>
      </c>
      <c r="CL115" s="63" t="s">
        <v>986</v>
      </c>
      <c r="CM115" s="63" t="s">
        <v>985</v>
      </c>
      <c r="CN115" s="63" t="s">
        <v>986</v>
      </c>
      <c r="CO115" s="63" t="s">
        <v>986</v>
      </c>
      <c r="CP115" s="63" t="s">
        <v>986</v>
      </c>
      <c r="CQ115" s="63" t="s">
        <v>295</v>
      </c>
      <c r="CR115" s="63" t="s">
        <v>986</v>
      </c>
      <c r="CS115" s="63" t="s">
        <v>985</v>
      </c>
      <c r="CT115" s="63" t="s">
        <v>986</v>
      </c>
      <c r="CU115" s="63" t="s">
        <v>985</v>
      </c>
      <c r="CV115" s="63">
        <v>7</v>
      </c>
      <c r="CW115" s="63">
        <v>8</v>
      </c>
      <c r="CX115" s="63">
        <v>8</v>
      </c>
      <c r="CY115" s="63">
        <v>0</v>
      </c>
      <c r="CZ115" s="63">
        <v>2</v>
      </c>
      <c r="DA115" s="63">
        <v>0</v>
      </c>
      <c r="DB115" s="63">
        <v>2</v>
      </c>
      <c r="DC115" s="63">
        <v>1</v>
      </c>
      <c r="DD115" s="63">
        <v>83</v>
      </c>
      <c r="DE115" s="265" t="s">
        <v>1775</v>
      </c>
      <c r="DF115" s="271" t="s">
        <v>986</v>
      </c>
      <c r="DG115" s="263"/>
      <c r="DH115" s="263"/>
      <c r="DI115" s="191"/>
      <c r="DJ115" s="266"/>
    </row>
    <row r="116" spans="2:114">
      <c r="B116" s="63" t="s">
        <v>2144</v>
      </c>
      <c r="C116" s="269">
        <v>0</v>
      </c>
      <c r="D116" s="91" t="s">
        <v>1922</v>
      </c>
      <c r="E116" s="91" t="s">
        <v>1923</v>
      </c>
      <c r="F116" s="91" t="s">
        <v>1923</v>
      </c>
      <c r="G116" s="270" t="s">
        <v>1778</v>
      </c>
      <c r="H116" s="270" t="s">
        <v>1778</v>
      </c>
      <c r="I116" s="66" t="s">
        <v>295</v>
      </c>
      <c r="J116" s="66" t="s">
        <v>295</v>
      </c>
      <c r="K116" s="63" t="s">
        <v>295</v>
      </c>
      <c r="L116" s="99">
        <v>1</v>
      </c>
      <c r="O116" s="89" t="s">
        <v>1923</v>
      </c>
      <c r="P116" s="89" t="s">
        <v>1923</v>
      </c>
      <c r="Q116" s="89" t="s">
        <v>1924</v>
      </c>
      <c r="R116" s="89" t="s">
        <v>1924</v>
      </c>
      <c r="S116" s="259">
        <v>317490</v>
      </c>
      <c r="V116" s="259">
        <v>24482</v>
      </c>
      <c r="W116" s="64">
        <v>0</v>
      </c>
      <c r="X116" s="65">
        <v>1</v>
      </c>
      <c r="Y116" s="65">
        <v>1</v>
      </c>
      <c r="Z116" s="65">
        <v>1</v>
      </c>
      <c r="AA116" s="65">
        <v>1</v>
      </c>
      <c r="AB116" s="67">
        <v>1</v>
      </c>
      <c r="AD116" s="64">
        <v>0</v>
      </c>
      <c r="AE116" s="63">
        <v>1</v>
      </c>
      <c r="AF116" s="63">
        <v>1</v>
      </c>
      <c r="AG116" s="63">
        <v>1</v>
      </c>
      <c r="AH116" s="63">
        <v>1</v>
      </c>
      <c r="AI116" s="63">
        <v>1</v>
      </c>
      <c r="AM116" s="67">
        <v>1</v>
      </c>
      <c r="AN116" s="67">
        <v>1</v>
      </c>
      <c r="AP116" s="197">
        <v>4</v>
      </c>
      <c r="AQ116" s="197">
        <v>41</v>
      </c>
      <c r="AT116" s="63">
        <v>3</v>
      </c>
      <c r="AU116" s="63">
        <v>2</v>
      </c>
      <c r="AV116" s="68">
        <v>0</v>
      </c>
      <c r="AW116" s="235">
        <v>8.7899999999999991</v>
      </c>
      <c r="AX116" s="69">
        <v>0</v>
      </c>
      <c r="BA116" s="63" t="s">
        <v>985</v>
      </c>
      <c r="BC116" s="70">
        <v>83</v>
      </c>
      <c r="BD116" s="260">
        <v>108855830</v>
      </c>
      <c r="BE116" s="70">
        <v>7</v>
      </c>
      <c r="BF116" s="70">
        <v>97</v>
      </c>
      <c r="BH116" s="261">
        <v>2002</v>
      </c>
      <c r="BK116" s="73">
        <v>10000</v>
      </c>
      <c r="BM116" s="262">
        <v>42135</v>
      </c>
      <c r="BN116" s="74">
        <v>54788</v>
      </c>
      <c r="BP116" s="263" t="s">
        <v>987</v>
      </c>
      <c r="BQ116" s="263" t="s">
        <v>987</v>
      </c>
      <c r="BT116" s="263" t="s">
        <v>127</v>
      </c>
      <c r="BW116" s="63" t="s">
        <v>90</v>
      </c>
      <c r="BY116" s="63" t="s">
        <v>986</v>
      </c>
      <c r="BZ116" s="63" t="s">
        <v>986</v>
      </c>
      <c r="CC116" s="264" t="s">
        <v>1864</v>
      </c>
      <c r="CH116" s="259">
        <v>1</v>
      </c>
      <c r="CI116" s="259">
        <v>1</v>
      </c>
      <c r="CJ116" s="259">
        <v>1</v>
      </c>
      <c r="CK116" s="259">
        <v>1</v>
      </c>
      <c r="CL116" s="63" t="s">
        <v>986</v>
      </c>
      <c r="CM116" s="63" t="s">
        <v>985</v>
      </c>
      <c r="CN116" s="63" t="s">
        <v>986</v>
      </c>
      <c r="CO116" s="63" t="s">
        <v>986</v>
      </c>
      <c r="CP116" s="63" t="s">
        <v>986</v>
      </c>
      <c r="CQ116" s="63" t="s">
        <v>295</v>
      </c>
      <c r="CR116" s="63" t="s">
        <v>986</v>
      </c>
      <c r="CS116" s="63" t="s">
        <v>985</v>
      </c>
      <c r="CT116" s="63" t="s">
        <v>986</v>
      </c>
      <c r="CU116" s="63" t="s">
        <v>985</v>
      </c>
      <c r="CV116" s="63">
        <v>7</v>
      </c>
      <c r="CW116" s="63">
        <v>8</v>
      </c>
      <c r="CX116" s="63">
        <v>8</v>
      </c>
      <c r="CY116" s="63">
        <v>0</v>
      </c>
      <c r="CZ116" s="63">
        <v>2</v>
      </c>
      <c r="DA116" s="63">
        <v>0</v>
      </c>
      <c r="DB116" s="63">
        <v>2</v>
      </c>
      <c r="DC116" s="63">
        <v>1</v>
      </c>
      <c r="DD116" s="63">
        <v>83</v>
      </c>
      <c r="DE116" s="265" t="s">
        <v>1775</v>
      </c>
      <c r="DF116" s="271" t="s">
        <v>986</v>
      </c>
      <c r="DG116" s="263"/>
      <c r="DH116" s="263"/>
      <c r="DJ116" s="266"/>
    </row>
    <row r="117" spans="2:114" s="230" customFormat="1">
      <c r="B117" s="230" t="s">
        <v>2145</v>
      </c>
      <c r="C117" s="269">
        <v>0</v>
      </c>
      <c r="D117" s="91" t="s">
        <v>1925</v>
      </c>
      <c r="E117" s="91" t="s">
        <v>1926</v>
      </c>
      <c r="F117" s="91" t="s">
        <v>1926</v>
      </c>
      <c r="G117" s="270" t="s">
        <v>1927</v>
      </c>
      <c r="H117" s="270" t="s">
        <v>1927</v>
      </c>
      <c r="I117" s="66" t="s">
        <v>295</v>
      </c>
      <c r="J117" s="66" t="s">
        <v>295</v>
      </c>
      <c r="K117" s="63" t="s">
        <v>295</v>
      </c>
      <c r="L117" s="99">
        <v>1</v>
      </c>
      <c r="M117" s="89"/>
      <c r="N117" s="89"/>
      <c r="O117" s="89" t="s">
        <v>1926</v>
      </c>
      <c r="P117" s="89" t="s">
        <v>1926</v>
      </c>
      <c r="Q117" s="89" t="s">
        <v>1928</v>
      </c>
      <c r="R117" s="89" t="s">
        <v>1928</v>
      </c>
      <c r="S117" s="259">
        <v>317490</v>
      </c>
      <c r="T117" s="89"/>
      <c r="U117" s="89"/>
      <c r="V117" s="259">
        <v>24483</v>
      </c>
      <c r="W117" s="64">
        <v>0</v>
      </c>
      <c r="X117" s="65">
        <v>1</v>
      </c>
      <c r="Y117" s="65">
        <v>1</v>
      </c>
      <c r="Z117" s="65">
        <v>1</v>
      </c>
      <c r="AA117" s="65">
        <v>1</v>
      </c>
      <c r="AB117" s="67">
        <v>1</v>
      </c>
      <c r="AC117" s="63"/>
      <c r="AD117" s="64">
        <v>0</v>
      </c>
      <c r="AE117" s="63">
        <v>1</v>
      </c>
      <c r="AF117" s="63">
        <v>1</v>
      </c>
      <c r="AG117" s="63">
        <v>1</v>
      </c>
      <c r="AH117" s="63">
        <v>1</v>
      </c>
      <c r="AI117" s="63">
        <v>1</v>
      </c>
      <c r="AJ117" s="63"/>
      <c r="AK117" s="91"/>
      <c r="AL117" s="91"/>
      <c r="AM117" s="67">
        <v>1</v>
      </c>
      <c r="AN117" s="67">
        <v>1</v>
      </c>
      <c r="AO117" s="67"/>
      <c r="AP117" s="197">
        <v>4</v>
      </c>
      <c r="AQ117" s="197">
        <v>41</v>
      </c>
      <c r="AR117" s="63"/>
      <c r="AS117" s="63"/>
      <c r="AT117" s="63">
        <v>3</v>
      </c>
      <c r="AU117" s="63">
        <v>2</v>
      </c>
      <c r="AV117" s="68">
        <v>0</v>
      </c>
      <c r="AW117" s="235">
        <v>4.3899999999999997</v>
      </c>
      <c r="AX117" s="69">
        <v>0</v>
      </c>
      <c r="AY117" s="69"/>
      <c r="AZ117" s="69"/>
      <c r="BA117" s="63" t="s">
        <v>985</v>
      </c>
      <c r="BB117" s="63"/>
      <c r="BC117" s="70">
        <v>83</v>
      </c>
      <c r="BD117" s="260">
        <v>108855830</v>
      </c>
      <c r="BE117" s="70">
        <v>7</v>
      </c>
      <c r="BF117" s="70">
        <v>97</v>
      </c>
      <c r="BG117" s="70"/>
      <c r="BH117" s="261">
        <v>2002</v>
      </c>
      <c r="BI117" s="72"/>
      <c r="BJ117" s="72"/>
      <c r="BK117" s="73">
        <v>10000</v>
      </c>
      <c r="BL117" s="74"/>
      <c r="BM117" s="262">
        <v>42135</v>
      </c>
      <c r="BN117" s="74">
        <v>54788</v>
      </c>
      <c r="BO117" s="63"/>
      <c r="BP117" s="263" t="s">
        <v>987</v>
      </c>
      <c r="BQ117" s="263" t="s">
        <v>987</v>
      </c>
      <c r="BR117" s="63"/>
      <c r="BS117" s="63"/>
      <c r="BT117" s="263" t="s">
        <v>439</v>
      </c>
      <c r="BU117" s="63"/>
      <c r="BV117" s="63"/>
      <c r="BW117" s="63" t="s">
        <v>90</v>
      </c>
      <c r="BX117" s="89"/>
      <c r="BY117" s="63" t="s">
        <v>986</v>
      </c>
      <c r="BZ117" s="63" t="s">
        <v>986</v>
      </c>
      <c r="CA117" s="63"/>
      <c r="CB117" s="63"/>
      <c r="CC117" s="264" t="s">
        <v>1864</v>
      </c>
      <c r="CD117" s="89"/>
      <c r="CE117" s="72"/>
      <c r="CF117" s="63"/>
      <c r="CG117" s="63"/>
      <c r="CH117" s="259">
        <v>1</v>
      </c>
      <c r="CI117" s="259">
        <v>1</v>
      </c>
      <c r="CJ117" s="259">
        <v>1</v>
      </c>
      <c r="CK117" s="259">
        <v>1</v>
      </c>
      <c r="CL117" s="63" t="s">
        <v>986</v>
      </c>
      <c r="CM117" s="63" t="s">
        <v>985</v>
      </c>
      <c r="CN117" s="63" t="s">
        <v>986</v>
      </c>
      <c r="CO117" s="63" t="s">
        <v>986</v>
      </c>
      <c r="CP117" s="63" t="s">
        <v>986</v>
      </c>
      <c r="CQ117" s="63" t="s">
        <v>295</v>
      </c>
      <c r="CR117" s="63" t="s">
        <v>986</v>
      </c>
      <c r="CS117" s="63" t="s">
        <v>985</v>
      </c>
      <c r="CT117" s="63" t="s">
        <v>986</v>
      </c>
      <c r="CU117" s="63" t="s">
        <v>985</v>
      </c>
      <c r="CV117" s="63">
        <v>7</v>
      </c>
      <c r="CW117" s="63">
        <v>8</v>
      </c>
      <c r="CX117" s="63">
        <v>8</v>
      </c>
      <c r="CY117" s="63">
        <v>0</v>
      </c>
      <c r="CZ117" s="63">
        <v>2</v>
      </c>
      <c r="DA117" s="63">
        <v>0</v>
      </c>
      <c r="DB117" s="63">
        <v>2</v>
      </c>
      <c r="DC117" s="63">
        <v>1</v>
      </c>
      <c r="DD117" s="63">
        <v>83</v>
      </c>
      <c r="DE117" s="265" t="s">
        <v>1775</v>
      </c>
      <c r="DF117" s="271" t="s">
        <v>986</v>
      </c>
      <c r="DG117" s="263"/>
      <c r="DH117" s="263"/>
      <c r="DI117" s="191"/>
      <c r="DJ117" s="266"/>
    </row>
    <row r="118" spans="2:114" s="230" customFormat="1">
      <c r="B118" s="230" t="s">
        <v>2146</v>
      </c>
      <c r="C118" s="269">
        <v>0</v>
      </c>
      <c r="D118" s="91" t="s">
        <v>1929</v>
      </c>
      <c r="E118" s="91" t="s">
        <v>1930</v>
      </c>
      <c r="F118" s="91" t="s">
        <v>1930</v>
      </c>
      <c r="G118" s="270" t="s">
        <v>1799</v>
      </c>
      <c r="H118" s="270" t="s">
        <v>1799</v>
      </c>
      <c r="I118" s="66" t="s">
        <v>295</v>
      </c>
      <c r="J118" s="66" t="s">
        <v>295</v>
      </c>
      <c r="K118" s="63" t="s">
        <v>295</v>
      </c>
      <c r="L118" s="99">
        <v>1</v>
      </c>
      <c r="M118" s="89"/>
      <c r="N118" s="89"/>
      <c r="O118" s="89" t="s">
        <v>1930</v>
      </c>
      <c r="P118" s="89" t="s">
        <v>1930</v>
      </c>
      <c r="Q118" s="89" t="s">
        <v>1931</v>
      </c>
      <c r="R118" s="89" t="s">
        <v>1932</v>
      </c>
      <c r="S118" s="259">
        <v>317490</v>
      </c>
      <c r="T118" s="89"/>
      <c r="U118" s="89"/>
      <c r="V118" s="259">
        <v>24484</v>
      </c>
      <c r="W118" s="64">
        <v>0</v>
      </c>
      <c r="X118" s="65">
        <v>1</v>
      </c>
      <c r="Y118" s="65">
        <v>1</v>
      </c>
      <c r="Z118" s="65">
        <v>1</v>
      </c>
      <c r="AA118" s="65">
        <v>1</v>
      </c>
      <c r="AB118" s="67">
        <v>1</v>
      </c>
      <c r="AC118" s="63"/>
      <c r="AD118" s="64">
        <v>0</v>
      </c>
      <c r="AE118" s="63">
        <v>1</v>
      </c>
      <c r="AF118" s="63">
        <v>1</v>
      </c>
      <c r="AG118" s="63">
        <v>1</v>
      </c>
      <c r="AH118" s="63">
        <v>1</v>
      </c>
      <c r="AI118" s="63">
        <v>1</v>
      </c>
      <c r="AJ118" s="63"/>
      <c r="AK118" s="91"/>
      <c r="AL118" s="91"/>
      <c r="AM118" s="67">
        <v>1</v>
      </c>
      <c r="AN118" s="67">
        <v>1</v>
      </c>
      <c r="AO118" s="67"/>
      <c r="AP118" s="197">
        <v>4</v>
      </c>
      <c r="AQ118" s="197">
        <v>41</v>
      </c>
      <c r="AR118" s="63"/>
      <c r="AS118" s="63"/>
      <c r="AT118" s="63">
        <v>3</v>
      </c>
      <c r="AU118" s="63">
        <v>2</v>
      </c>
      <c r="AV118" s="68">
        <v>0</v>
      </c>
      <c r="AW118" s="235">
        <v>6.59</v>
      </c>
      <c r="AX118" s="69">
        <v>0</v>
      </c>
      <c r="AY118" s="69"/>
      <c r="AZ118" s="69"/>
      <c r="BA118" s="63" t="s">
        <v>985</v>
      </c>
      <c r="BB118" s="63"/>
      <c r="BC118" s="70">
        <v>83</v>
      </c>
      <c r="BD118" s="260">
        <v>108855830</v>
      </c>
      <c r="BE118" s="70">
        <v>7</v>
      </c>
      <c r="BF118" s="70">
        <v>97</v>
      </c>
      <c r="BG118" s="70"/>
      <c r="BH118" s="261">
        <v>2002</v>
      </c>
      <c r="BI118" s="72"/>
      <c r="BJ118" s="72"/>
      <c r="BK118" s="73">
        <v>10000</v>
      </c>
      <c r="BL118" s="74"/>
      <c r="BM118" s="262">
        <v>42135</v>
      </c>
      <c r="BN118" s="74">
        <v>54788</v>
      </c>
      <c r="BO118" s="63"/>
      <c r="BP118" s="263" t="s">
        <v>987</v>
      </c>
      <c r="BQ118" s="263" t="s">
        <v>987</v>
      </c>
      <c r="BR118" s="63"/>
      <c r="BS118" s="63"/>
      <c r="BT118" s="263" t="s">
        <v>439</v>
      </c>
      <c r="BU118" s="63"/>
      <c r="BV118" s="63"/>
      <c r="BW118" s="63" t="s">
        <v>90</v>
      </c>
      <c r="BX118" s="89"/>
      <c r="BY118" s="63" t="s">
        <v>986</v>
      </c>
      <c r="BZ118" s="63" t="s">
        <v>986</v>
      </c>
      <c r="CA118" s="63"/>
      <c r="CB118" s="63"/>
      <c r="CC118" s="264" t="s">
        <v>1864</v>
      </c>
      <c r="CD118" s="89"/>
      <c r="CE118" s="72"/>
      <c r="CF118" s="63"/>
      <c r="CG118" s="63"/>
      <c r="CH118" s="259">
        <v>1</v>
      </c>
      <c r="CI118" s="259">
        <v>1</v>
      </c>
      <c r="CJ118" s="259">
        <v>1</v>
      </c>
      <c r="CK118" s="259">
        <v>1</v>
      </c>
      <c r="CL118" s="63" t="s">
        <v>986</v>
      </c>
      <c r="CM118" s="63" t="s">
        <v>985</v>
      </c>
      <c r="CN118" s="63" t="s">
        <v>986</v>
      </c>
      <c r="CO118" s="63" t="s">
        <v>986</v>
      </c>
      <c r="CP118" s="63" t="s">
        <v>986</v>
      </c>
      <c r="CQ118" s="63" t="s">
        <v>295</v>
      </c>
      <c r="CR118" s="63" t="s">
        <v>986</v>
      </c>
      <c r="CS118" s="63" t="s">
        <v>985</v>
      </c>
      <c r="CT118" s="63" t="s">
        <v>986</v>
      </c>
      <c r="CU118" s="63" t="s">
        <v>985</v>
      </c>
      <c r="CV118" s="63">
        <v>7</v>
      </c>
      <c r="CW118" s="63">
        <v>8</v>
      </c>
      <c r="CX118" s="63">
        <v>8</v>
      </c>
      <c r="CY118" s="63">
        <v>0</v>
      </c>
      <c r="CZ118" s="63">
        <v>2</v>
      </c>
      <c r="DA118" s="63">
        <v>0</v>
      </c>
      <c r="DB118" s="63">
        <v>2</v>
      </c>
      <c r="DC118" s="63">
        <v>1</v>
      </c>
      <c r="DD118" s="63">
        <v>83</v>
      </c>
      <c r="DE118" s="265" t="s">
        <v>1775</v>
      </c>
      <c r="DF118" s="271" t="s">
        <v>986</v>
      </c>
      <c r="DG118" s="263"/>
      <c r="DH118" s="263"/>
      <c r="DI118" s="191"/>
      <c r="DJ118" s="266"/>
    </row>
    <row r="119" spans="2:114">
      <c r="B119" s="63" t="s">
        <v>2147</v>
      </c>
      <c r="C119" s="269">
        <v>0</v>
      </c>
      <c r="D119" s="91" t="s">
        <v>1933</v>
      </c>
      <c r="E119" s="91" t="s">
        <v>1934</v>
      </c>
      <c r="F119" s="91" t="s">
        <v>1934</v>
      </c>
      <c r="G119" s="270" t="s">
        <v>1927</v>
      </c>
      <c r="H119" s="270" t="s">
        <v>1927</v>
      </c>
      <c r="I119" s="66" t="s">
        <v>295</v>
      </c>
      <c r="J119" s="66" t="s">
        <v>295</v>
      </c>
      <c r="K119" s="63" t="s">
        <v>295</v>
      </c>
      <c r="L119" s="99">
        <v>1</v>
      </c>
      <c r="O119" s="89" t="s">
        <v>1934</v>
      </c>
      <c r="P119" s="89" t="s">
        <v>1934</v>
      </c>
      <c r="Q119" s="89" t="s">
        <v>1935</v>
      </c>
      <c r="R119" s="89" t="s">
        <v>1935</v>
      </c>
      <c r="S119" s="259">
        <v>317490</v>
      </c>
      <c r="V119" s="259">
        <v>24485</v>
      </c>
      <c r="W119" s="64">
        <v>0</v>
      </c>
      <c r="X119" s="65">
        <v>1</v>
      </c>
      <c r="Y119" s="65">
        <v>1</v>
      </c>
      <c r="Z119" s="65">
        <v>1</v>
      </c>
      <c r="AA119" s="65">
        <v>1</v>
      </c>
      <c r="AB119" s="67">
        <v>1</v>
      </c>
      <c r="AD119" s="64">
        <v>0</v>
      </c>
      <c r="AE119" s="63">
        <v>1</v>
      </c>
      <c r="AF119" s="63">
        <v>1</v>
      </c>
      <c r="AG119" s="63">
        <v>1</v>
      </c>
      <c r="AH119" s="63">
        <v>1</v>
      </c>
      <c r="AI119" s="63">
        <v>1</v>
      </c>
      <c r="AM119" s="67">
        <v>1</v>
      </c>
      <c r="AN119" s="67">
        <v>1</v>
      </c>
      <c r="AP119" s="197">
        <v>4</v>
      </c>
      <c r="AQ119" s="197">
        <v>41</v>
      </c>
      <c r="AT119" s="63">
        <v>3</v>
      </c>
      <c r="AU119" s="63">
        <v>2</v>
      </c>
      <c r="AV119" s="68">
        <v>0</v>
      </c>
      <c r="AW119" s="235">
        <v>6.59</v>
      </c>
      <c r="AX119" s="69">
        <v>0</v>
      </c>
      <c r="BA119" s="63" t="s">
        <v>985</v>
      </c>
      <c r="BC119" s="70">
        <v>83</v>
      </c>
      <c r="BD119" s="260">
        <v>108855830</v>
      </c>
      <c r="BE119" s="70">
        <v>7</v>
      </c>
      <c r="BF119" s="70">
        <v>97</v>
      </c>
      <c r="BH119" s="261">
        <v>2002</v>
      </c>
      <c r="BK119" s="73">
        <v>10000</v>
      </c>
      <c r="BM119" s="262">
        <v>42135</v>
      </c>
      <c r="BN119" s="74">
        <v>54788</v>
      </c>
      <c r="BP119" s="263" t="s">
        <v>987</v>
      </c>
      <c r="BQ119" s="263" t="s">
        <v>987</v>
      </c>
      <c r="BT119" s="263" t="s">
        <v>439</v>
      </c>
      <c r="BW119" s="63" t="s">
        <v>90</v>
      </c>
      <c r="BY119" s="63" t="s">
        <v>986</v>
      </c>
      <c r="BZ119" s="63" t="s">
        <v>986</v>
      </c>
      <c r="CC119" s="264" t="s">
        <v>1864</v>
      </c>
      <c r="CH119" s="259">
        <v>1</v>
      </c>
      <c r="CI119" s="259">
        <v>1</v>
      </c>
      <c r="CJ119" s="259">
        <v>1</v>
      </c>
      <c r="CK119" s="259">
        <v>1</v>
      </c>
      <c r="CL119" s="63" t="s">
        <v>986</v>
      </c>
      <c r="CM119" s="63" t="s">
        <v>985</v>
      </c>
      <c r="CN119" s="63" t="s">
        <v>986</v>
      </c>
      <c r="CO119" s="63" t="s">
        <v>986</v>
      </c>
      <c r="CP119" s="63" t="s">
        <v>986</v>
      </c>
      <c r="CQ119" s="63" t="s">
        <v>295</v>
      </c>
      <c r="CR119" s="63" t="s">
        <v>986</v>
      </c>
      <c r="CS119" s="63" t="s">
        <v>985</v>
      </c>
      <c r="CT119" s="63" t="s">
        <v>986</v>
      </c>
      <c r="CU119" s="63" t="s">
        <v>985</v>
      </c>
      <c r="CV119" s="63">
        <v>7</v>
      </c>
      <c r="CW119" s="63">
        <v>8</v>
      </c>
      <c r="CX119" s="63">
        <v>8</v>
      </c>
      <c r="CY119" s="63">
        <v>0</v>
      </c>
      <c r="CZ119" s="63">
        <v>2</v>
      </c>
      <c r="DA119" s="63">
        <v>0</v>
      </c>
      <c r="DB119" s="63">
        <v>2</v>
      </c>
      <c r="DC119" s="63">
        <v>1</v>
      </c>
      <c r="DD119" s="63">
        <v>83</v>
      </c>
      <c r="DE119" s="265" t="s">
        <v>1775</v>
      </c>
      <c r="DF119" s="271" t="s">
        <v>986</v>
      </c>
      <c r="DG119" s="263"/>
      <c r="DH119" s="263"/>
      <c r="DJ119" s="266"/>
    </row>
    <row r="120" spans="2:114" s="197" customFormat="1">
      <c r="B120" s="197" t="s">
        <v>2148</v>
      </c>
      <c r="C120" s="269">
        <v>0</v>
      </c>
      <c r="D120" s="91" t="s">
        <v>1936</v>
      </c>
      <c r="E120" s="91" t="s">
        <v>1937</v>
      </c>
      <c r="F120" s="91" t="s">
        <v>1937</v>
      </c>
      <c r="G120" s="270" t="s">
        <v>1927</v>
      </c>
      <c r="H120" s="270" t="s">
        <v>1927</v>
      </c>
      <c r="I120" s="66" t="s">
        <v>295</v>
      </c>
      <c r="J120" s="66" t="s">
        <v>295</v>
      </c>
      <c r="K120" s="63" t="s">
        <v>295</v>
      </c>
      <c r="L120" s="99">
        <v>1</v>
      </c>
      <c r="M120" s="89"/>
      <c r="N120" s="89"/>
      <c r="O120" s="89" t="s">
        <v>1937</v>
      </c>
      <c r="P120" s="89" t="s">
        <v>1937</v>
      </c>
      <c r="Q120" s="89" t="s">
        <v>1938</v>
      </c>
      <c r="R120" s="89" t="s">
        <v>1938</v>
      </c>
      <c r="S120" s="259">
        <v>317490</v>
      </c>
      <c r="T120" s="89"/>
      <c r="U120" s="89"/>
      <c r="V120" s="259">
        <v>24486</v>
      </c>
      <c r="W120" s="64">
        <v>0</v>
      </c>
      <c r="X120" s="65">
        <v>1</v>
      </c>
      <c r="Y120" s="65">
        <v>1</v>
      </c>
      <c r="Z120" s="65">
        <v>1</v>
      </c>
      <c r="AA120" s="65">
        <v>1</v>
      </c>
      <c r="AB120" s="67">
        <v>1</v>
      </c>
      <c r="AC120" s="63"/>
      <c r="AD120" s="64">
        <v>0</v>
      </c>
      <c r="AE120" s="63">
        <v>1</v>
      </c>
      <c r="AF120" s="63">
        <v>1</v>
      </c>
      <c r="AG120" s="63">
        <v>1</v>
      </c>
      <c r="AH120" s="63">
        <v>1</v>
      </c>
      <c r="AI120" s="63">
        <v>1</v>
      </c>
      <c r="AJ120" s="63"/>
      <c r="AK120" s="91"/>
      <c r="AL120" s="91"/>
      <c r="AM120" s="67">
        <v>1</v>
      </c>
      <c r="AN120" s="67">
        <v>1</v>
      </c>
      <c r="AO120" s="67"/>
      <c r="AP120" s="197">
        <v>4</v>
      </c>
      <c r="AQ120" s="197">
        <v>41</v>
      </c>
      <c r="AR120" s="63"/>
      <c r="AS120" s="63"/>
      <c r="AT120" s="63">
        <v>3</v>
      </c>
      <c r="AU120" s="63">
        <v>2</v>
      </c>
      <c r="AV120" s="68">
        <v>0</v>
      </c>
      <c r="AW120" s="235">
        <v>8.7899999999999991</v>
      </c>
      <c r="AX120" s="69">
        <v>0</v>
      </c>
      <c r="AY120" s="69"/>
      <c r="AZ120" s="69"/>
      <c r="BA120" s="63" t="s">
        <v>985</v>
      </c>
      <c r="BB120" s="63"/>
      <c r="BC120" s="70">
        <v>83</v>
      </c>
      <c r="BD120" s="260">
        <v>108855830</v>
      </c>
      <c r="BE120" s="70">
        <v>7</v>
      </c>
      <c r="BF120" s="70">
        <v>97</v>
      </c>
      <c r="BG120" s="70"/>
      <c r="BH120" s="261">
        <v>2002</v>
      </c>
      <c r="BI120" s="72"/>
      <c r="BJ120" s="72"/>
      <c r="BK120" s="73">
        <v>10000</v>
      </c>
      <c r="BL120" s="74"/>
      <c r="BM120" s="262">
        <v>42135</v>
      </c>
      <c r="BN120" s="74">
        <v>54788</v>
      </c>
      <c r="BO120" s="63"/>
      <c r="BP120" s="263" t="s">
        <v>987</v>
      </c>
      <c r="BQ120" s="263" t="s">
        <v>987</v>
      </c>
      <c r="BR120" s="63"/>
      <c r="BS120" s="63"/>
      <c r="BT120" s="263" t="s">
        <v>439</v>
      </c>
      <c r="BU120" s="63"/>
      <c r="BV120" s="63"/>
      <c r="BW120" s="63" t="s">
        <v>90</v>
      </c>
      <c r="BX120" s="89"/>
      <c r="BY120" s="63" t="s">
        <v>986</v>
      </c>
      <c r="BZ120" s="63" t="s">
        <v>986</v>
      </c>
      <c r="CA120" s="63"/>
      <c r="CB120" s="63"/>
      <c r="CC120" s="264" t="s">
        <v>1864</v>
      </c>
      <c r="CD120" s="89"/>
      <c r="CE120" s="72"/>
      <c r="CF120" s="63"/>
      <c r="CG120" s="63"/>
      <c r="CH120" s="259">
        <v>1</v>
      </c>
      <c r="CI120" s="259">
        <v>1</v>
      </c>
      <c r="CJ120" s="259">
        <v>1</v>
      </c>
      <c r="CK120" s="259">
        <v>1</v>
      </c>
      <c r="CL120" s="63" t="s">
        <v>986</v>
      </c>
      <c r="CM120" s="63" t="s">
        <v>985</v>
      </c>
      <c r="CN120" s="63" t="s">
        <v>986</v>
      </c>
      <c r="CO120" s="63" t="s">
        <v>986</v>
      </c>
      <c r="CP120" s="63" t="s">
        <v>986</v>
      </c>
      <c r="CQ120" s="63" t="s">
        <v>295</v>
      </c>
      <c r="CR120" s="63" t="s">
        <v>986</v>
      </c>
      <c r="CS120" s="63" t="s">
        <v>985</v>
      </c>
      <c r="CT120" s="63" t="s">
        <v>986</v>
      </c>
      <c r="CU120" s="63" t="s">
        <v>985</v>
      </c>
      <c r="CV120" s="63">
        <v>7</v>
      </c>
      <c r="CW120" s="63">
        <v>8</v>
      </c>
      <c r="CX120" s="63">
        <v>8</v>
      </c>
      <c r="CY120" s="63">
        <v>0</v>
      </c>
      <c r="CZ120" s="63">
        <v>2</v>
      </c>
      <c r="DA120" s="63">
        <v>0</v>
      </c>
      <c r="DB120" s="63">
        <v>2</v>
      </c>
      <c r="DC120" s="63">
        <v>1</v>
      </c>
      <c r="DD120" s="63">
        <v>83</v>
      </c>
      <c r="DE120" s="265" t="s">
        <v>1775</v>
      </c>
      <c r="DF120" s="271" t="s">
        <v>986</v>
      </c>
      <c r="DG120" s="263"/>
      <c r="DH120" s="263"/>
      <c r="DI120" s="191"/>
      <c r="DJ120" s="266"/>
    </row>
    <row r="121" spans="2:114">
      <c r="B121" s="63" t="s">
        <v>2149</v>
      </c>
      <c r="C121" s="269">
        <v>0</v>
      </c>
      <c r="D121" s="91" t="s">
        <v>1939</v>
      </c>
      <c r="E121" s="91" t="s">
        <v>1940</v>
      </c>
      <c r="F121" s="91" t="s">
        <v>1940</v>
      </c>
      <c r="G121" s="270" t="s">
        <v>1941</v>
      </c>
      <c r="H121" s="270" t="s">
        <v>1941</v>
      </c>
      <c r="I121" s="66" t="s">
        <v>295</v>
      </c>
      <c r="J121" s="66" t="s">
        <v>295</v>
      </c>
      <c r="K121" s="63" t="s">
        <v>295</v>
      </c>
      <c r="L121" s="99">
        <v>1</v>
      </c>
      <c r="O121" s="89" t="s">
        <v>1940</v>
      </c>
      <c r="P121" s="89" t="s">
        <v>1940</v>
      </c>
      <c r="Q121" s="89" t="s">
        <v>1942</v>
      </c>
      <c r="R121" s="89" t="s">
        <v>1942</v>
      </c>
      <c r="S121" s="259">
        <v>317490</v>
      </c>
      <c r="V121" s="259">
        <v>24487</v>
      </c>
      <c r="W121" s="64">
        <v>0</v>
      </c>
      <c r="X121" s="65">
        <v>1</v>
      </c>
      <c r="Y121" s="65">
        <v>1</v>
      </c>
      <c r="Z121" s="65">
        <v>1</v>
      </c>
      <c r="AA121" s="65">
        <v>1</v>
      </c>
      <c r="AB121" s="67">
        <v>1</v>
      </c>
      <c r="AD121" s="64">
        <v>0</v>
      </c>
      <c r="AE121" s="63">
        <v>1</v>
      </c>
      <c r="AF121" s="63">
        <v>1</v>
      </c>
      <c r="AG121" s="63">
        <v>1</v>
      </c>
      <c r="AH121" s="63">
        <v>1</v>
      </c>
      <c r="AI121" s="63">
        <v>1</v>
      </c>
      <c r="AM121" s="67">
        <v>1</v>
      </c>
      <c r="AN121" s="67">
        <v>1</v>
      </c>
      <c r="AP121" s="197">
        <v>4</v>
      </c>
      <c r="AQ121" s="197">
        <v>41</v>
      </c>
      <c r="AT121" s="63">
        <v>3</v>
      </c>
      <c r="AU121" s="63">
        <v>2</v>
      </c>
      <c r="AV121" s="68">
        <v>0</v>
      </c>
      <c r="AW121" s="235">
        <v>17.59</v>
      </c>
      <c r="AX121" s="69">
        <v>0</v>
      </c>
      <c r="BA121" s="63" t="s">
        <v>985</v>
      </c>
      <c r="BC121" s="70">
        <v>83</v>
      </c>
      <c r="BD121" s="260">
        <v>108855830</v>
      </c>
      <c r="BE121" s="70">
        <v>7</v>
      </c>
      <c r="BF121" s="70">
        <v>97</v>
      </c>
      <c r="BH121" s="261">
        <v>2002</v>
      </c>
      <c r="BK121" s="73">
        <v>10000</v>
      </c>
      <c r="BM121" s="262">
        <v>42135</v>
      </c>
      <c r="BN121" s="74">
        <v>54788</v>
      </c>
      <c r="BP121" s="263" t="s">
        <v>987</v>
      </c>
      <c r="BQ121" s="263" t="s">
        <v>987</v>
      </c>
      <c r="BT121" s="263" t="s">
        <v>439</v>
      </c>
      <c r="BW121" s="63" t="s">
        <v>90</v>
      </c>
      <c r="BY121" s="63" t="s">
        <v>986</v>
      </c>
      <c r="BZ121" s="63" t="s">
        <v>986</v>
      </c>
      <c r="CC121" s="264" t="s">
        <v>1864</v>
      </c>
      <c r="CH121" s="259">
        <v>1</v>
      </c>
      <c r="CI121" s="259">
        <v>1</v>
      </c>
      <c r="CJ121" s="259">
        <v>1</v>
      </c>
      <c r="CK121" s="259">
        <v>1</v>
      </c>
      <c r="CL121" s="63" t="s">
        <v>986</v>
      </c>
      <c r="CM121" s="63" t="s">
        <v>985</v>
      </c>
      <c r="CN121" s="63" t="s">
        <v>986</v>
      </c>
      <c r="CO121" s="63" t="s">
        <v>986</v>
      </c>
      <c r="CP121" s="63" t="s">
        <v>986</v>
      </c>
      <c r="CQ121" s="63" t="s">
        <v>295</v>
      </c>
      <c r="CR121" s="63" t="s">
        <v>986</v>
      </c>
      <c r="CS121" s="63" t="s">
        <v>985</v>
      </c>
      <c r="CT121" s="63" t="s">
        <v>986</v>
      </c>
      <c r="CU121" s="63" t="s">
        <v>985</v>
      </c>
      <c r="CV121" s="63">
        <v>7</v>
      </c>
      <c r="CW121" s="63">
        <v>8</v>
      </c>
      <c r="CX121" s="63">
        <v>8</v>
      </c>
      <c r="CY121" s="63">
        <v>0</v>
      </c>
      <c r="CZ121" s="63">
        <v>2</v>
      </c>
      <c r="DA121" s="63">
        <v>0</v>
      </c>
      <c r="DB121" s="63">
        <v>2</v>
      </c>
      <c r="DC121" s="63">
        <v>1</v>
      </c>
      <c r="DD121" s="63">
        <v>83</v>
      </c>
      <c r="DE121" s="265" t="s">
        <v>1775</v>
      </c>
      <c r="DF121" s="271" t="s">
        <v>986</v>
      </c>
      <c r="DG121" s="263"/>
      <c r="DH121" s="263"/>
      <c r="DJ121" s="266"/>
    </row>
    <row r="122" spans="2:114" s="230" customFormat="1">
      <c r="B122" s="230" t="s">
        <v>2150</v>
      </c>
      <c r="C122" s="269">
        <v>0</v>
      </c>
      <c r="D122" s="91" t="s">
        <v>1943</v>
      </c>
      <c r="E122" s="91" t="s">
        <v>1944</v>
      </c>
      <c r="F122" s="91" t="s">
        <v>1944</v>
      </c>
      <c r="G122" s="270" t="s">
        <v>1927</v>
      </c>
      <c r="H122" s="270" t="s">
        <v>1927</v>
      </c>
      <c r="I122" s="66" t="s">
        <v>295</v>
      </c>
      <c r="J122" s="66" t="s">
        <v>295</v>
      </c>
      <c r="K122" s="63" t="s">
        <v>295</v>
      </c>
      <c r="L122" s="99">
        <v>1</v>
      </c>
      <c r="M122" s="89"/>
      <c r="N122" s="89"/>
      <c r="O122" s="89" t="s">
        <v>1944</v>
      </c>
      <c r="P122" s="89" t="s">
        <v>1944</v>
      </c>
      <c r="Q122" s="89" t="s">
        <v>1945</v>
      </c>
      <c r="R122" s="89" t="s">
        <v>1945</v>
      </c>
      <c r="S122" s="259">
        <v>317490</v>
      </c>
      <c r="T122" s="89"/>
      <c r="U122" s="89"/>
      <c r="V122" s="259">
        <v>24488</v>
      </c>
      <c r="W122" s="64">
        <v>0</v>
      </c>
      <c r="X122" s="65">
        <v>1</v>
      </c>
      <c r="Y122" s="65">
        <v>1</v>
      </c>
      <c r="Z122" s="65">
        <v>1</v>
      </c>
      <c r="AA122" s="65">
        <v>1</v>
      </c>
      <c r="AB122" s="67">
        <v>1</v>
      </c>
      <c r="AC122" s="63"/>
      <c r="AD122" s="64">
        <v>0</v>
      </c>
      <c r="AE122" s="63">
        <v>1</v>
      </c>
      <c r="AF122" s="63">
        <v>1</v>
      </c>
      <c r="AG122" s="63">
        <v>1</v>
      </c>
      <c r="AH122" s="63">
        <v>1</v>
      </c>
      <c r="AI122" s="63">
        <v>1</v>
      </c>
      <c r="AJ122" s="63"/>
      <c r="AK122" s="91"/>
      <c r="AL122" s="91"/>
      <c r="AM122" s="67">
        <v>1</v>
      </c>
      <c r="AN122" s="67">
        <v>1</v>
      </c>
      <c r="AO122" s="67"/>
      <c r="AP122" s="197">
        <v>4</v>
      </c>
      <c r="AQ122" s="197">
        <v>41</v>
      </c>
      <c r="AR122" s="63"/>
      <c r="AS122" s="63"/>
      <c r="AT122" s="63">
        <v>3</v>
      </c>
      <c r="AU122" s="63">
        <v>2</v>
      </c>
      <c r="AV122" s="68">
        <v>0</v>
      </c>
      <c r="AW122" s="235">
        <v>13.19</v>
      </c>
      <c r="AX122" s="69">
        <v>0</v>
      </c>
      <c r="AY122" s="69"/>
      <c r="AZ122" s="69"/>
      <c r="BA122" s="63" t="s">
        <v>985</v>
      </c>
      <c r="BB122" s="63"/>
      <c r="BC122" s="70">
        <v>83</v>
      </c>
      <c r="BD122" s="260">
        <v>108855830</v>
      </c>
      <c r="BE122" s="70">
        <v>7</v>
      </c>
      <c r="BF122" s="70">
        <v>97</v>
      </c>
      <c r="BG122" s="70"/>
      <c r="BH122" s="261">
        <v>2002</v>
      </c>
      <c r="BI122" s="72"/>
      <c r="BJ122" s="72"/>
      <c r="BK122" s="73">
        <v>10000</v>
      </c>
      <c r="BL122" s="74"/>
      <c r="BM122" s="262">
        <v>42135</v>
      </c>
      <c r="BN122" s="74">
        <v>54788</v>
      </c>
      <c r="BO122" s="63"/>
      <c r="BP122" s="263" t="s">
        <v>987</v>
      </c>
      <c r="BQ122" s="263" t="s">
        <v>987</v>
      </c>
      <c r="BR122" s="63"/>
      <c r="BS122" s="63"/>
      <c r="BT122" s="263" t="s">
        <v>439</v>
      </c>
      <c r="BU122" s="63"/>
      <c r="BV122" s="63"/>
      <c r="BW122" s="63" t="s">
        <v>90</v>
      </c>
      <c r="BX122" s="89"/>
      <c r="BY122" s="63" t="s">
        <v>986</v>
      </c>
      <c r="BZ122" s="63" t="s">
        <v>986</v>
      </c>
      <c r="CA122" s="63"/>
      <c r="CB122" s="63"/>
      <c r="CC122" s="264" t="s">
        <v>1864</v>
      </c>
      <c r="CD122" s="89"/>
      <c r="CE122" s="72"/>
      <c r="CF122" s="63"/>
      <c r="CG122" s="63"/>
      <c r="CH122" s="259">
        <v>1</v>
      </c>
      <c r="CI122" s="259">
        <v>1</v>
      </c>
      <c r="CJ122" s="259">
        <v>1</v>
      </c>
      <c r="CK122" s="259">
        <v>1</v>
      </c>
      <c r="CL122" s="63" t="s">
        <v>986</v>
      </c>
      <c r="CM122" s="63" t="s">
        <v>985</v>
      </c>
      <c r="CN122" s="63" t="s">
        <v>986</v>
      </c>
      <c r="CO122" s="63" t="s">
        <v>986</v>
      </c>
      <c r="CP122" s="63" t="s">
        <v>986</v>
      </c>
      <c r="CQ122" s="63" t="s">
        <v>295</v>
      </c>
      <c r="CR122" s="63" t="s">
        <v>986</v>
      </c>
      <c r="CS122" s="63" t="s">
        <v>985</v>
      </c>
      <c r="CT122" s="63" t="s">
        <v>986</v>
      </c>
      <c r="CU122" s="63" t="s">
        <v>985</v>
      </c>
      <c r="CV122" s="63">
        <v>7</v>
      </c>
      <c r="CW122" s="63">
        <v>8</v>
      </c>
      <c r="CX122" s="63">
        <v>8</v>
      </c>
      <c r="CY122" s="63">
        <v>0</v>
      </c>
      <c r="CZ122" s="63">
        <v>2</v>
      </c>
      <c r="DA122" s="63">
        <v>0</v>
      </c>
      <c r="DB122" s="63">
        <v>2</v>
      </c>
      <c r="DC122" s="63">
        <v>1</v>
      </c>
      <c r="DD122" s="63">
        <v>83</v>
      </c>
      <c r="DE122" s="265" t="s">
        <v>1775</v>
      </c>
      <c r="DF122" s="271" t="s">
        <v>986</v>
      </c>
      <c r="DG122" s="263"/>
      <c r="DH122" s="263"/>
      <c r="DI122" s="191"/>
      <c r="DJ122" s="266"/>
    </row>
    <row r="123" spans="2:114" s="230" customFormat="1">
      <c r="B123" s="230" t="s">
        <v>2151</v>
      </c>
      <c r="C123" s="269">
        <v>0</v>
      </c>
      <c r="D123" s="91" t="s">
        <v>1946</v>
      </c>
      <c r="E123" s="91" t="s">
        <v>1947</v>
      </c>
      <c r="F123" s="91" t="s">
        <v>1947</v>
      </c>
      <c r="G123" s="270" t="s">
        <v>1948</v>
      </c>
      <c r="H123" s="270" t="s">
        <v>1948</v>
      </c>
      <c r="I123" s="66" t="s">
        <v>295</v>
      </c>
      <c r="J123" s="66" t="s">
        <v>295</v>
      </c>
      <c r="K123" s="63" t="s">
        <v>295</v>
      </c>
      <c r="L123" s="99">
        <v>1</v>
      </c>
      <c r="M123" s="89"/>
      <c r="N123" s="89"/>
      <c r="O123" s="89" t="s">
        <v>1947</v>
      </c>
      <c r="P123" s="89" t="s">
        <v>1947</v>
      </c>
      <c r="Q123" s="89" t="s">
        <v>1949</v>
      </c>
      <c r="R123" s="89" t="s">
        <v>1949</v>
      </c>
      <c r="S123" s="259">
        <v>317490</v>
      </c>
      <c r="T123" s="89"/>
      <c r="U123" s="89"/>
      <c r="V123" s="259">
        <v>24489</v>
      </c>
      <c r="W123" s="64">
        <v>0</v>
      </c>
      <c r="X123" s="65">
        <v>1</v>
      </c>
      <c r="Y123" s="65">
        <v>1</v>
      </c>
      <c r="Z123" s="65">
        <v>1</v>
      </c>
      <c r="AA123" s="65">
        <v>1</v>
      </c>
      <c r="AB123" s="67">
        <v>1</v>
      </c>
      <c r="AC123" s="63"/>
      <c r="AD123" s="64">
        <v>0</v>
      </c>
      <c r="AE123" s="63">
        <v>1</v>
      </c>
      <c r="AF123" s="63">
        <v>1</v>
      </c>
      <c r="AG123" s="63">
        <v>1</v>
      </c>
      <c r="AH123" s="63">
        <v>1</v>
      </c>
      <c r="AI123" s="63">
        <v>1</v>
      </c>
      <c r="AJ123" s="63"/>
      <c r="AK123" s="91"/>
      <c r="AL123" s="91"/>
      <c r="AM123" s="67">
        <v>1</v>
      </c>
      <c r="AN123" s="67">
        <v>1</v>
      </c>
      <c r="AO123" s="67"/>
      <c r="AP123" s="197">
        <v>4</v>
      </c>
      <c r="AQ123" s="197">
        <v>41</v>
      </c>
      <c r="AR123" s="63"/>
      <c r="AS123" s="63"/>
      <c r="AT123" s="63">
        <v>3</v>
      </c>
      <c r="AU123" s="63">
        <v>2</v>
      </c>
      <c r="AV123" s="68">
        <v>0</v>
      </c>
      <c r="AW123" s="235">
        <v>28.59</v>
      </c>
      <c r="AX123" s="69">
        <v>0</v>
      </c>
      <c r="AY123" s="69"/>
      <c r="AZ123" s="69"/>
      <c r="BA123" s="63" t="s">
        <v>985</v>
      </c>
      <c r="BB123" s="63"/>
      <c r="BC123" s="70">
        <v>83</v>
      </c>
      <c r="BD123" s="260">
        <v>108855830</v>
      </c>
      <c r="BE123" s="70">
        <v>7</v>
      </c>
      <c r="BF123" s="70">
        <v>97</v>
      </c>
      <c r="BG123" s="70"/>
      <c r="BH123" s="261">
        <v>2002</v>
      </c>
      <c r="BI123" s="72"/>
      <c r="BJ123" s="72"/>
      <c r="BK123" s="73">
        <v>10000</v>
      </c>
      <c r="BL123" s="74"/>
      <c r="BM123" s="262">
        <v>42135</v>
      </c>
      <c r="BN123" s="74">
        <v>54788</v>
      </c>
      <c r="BO123" s="63"/>
      <c r="BP123" s="263" t="s">
        <v>987</v>
      </c>
      <c r="BQ123" s="263" t="s">
        <v>987</v>
      </c>
      <c r="BR123" s="63"/>
      <c r="BS123" s="63"/>
      <c r="BT123" s="263" t="s">
        <v>439</v>
      </c>
      <c r="BU123" s="63"/>
      <c r="BV123" s="63"/>
      <c r="BW123" s="63" t="s">
        <v>90</v>
      </c>
      <c r="BX123" s="89"/>
      <c r="BY123" s="63" t="s">
        <v>986</v>
      </c>
      <c r="BZ123" s="63" t="s">
        <v>986</v>
      </c>
      <c r="CA123" s="63"/>
      <c r="CB123" s="63"/>
      <c r="CC123" s="264" t="s">
        <v>1864</v>
      </c>
      <c r="CD123" s="89"/>
      <c r="CE123" s="72"/>
      <c r="CF123" s="63"/>
      <c r="CG123" s="63"/>
      <c r="CH123" s="259">
        <v>1</v>
      </c>
      <c r="CI123" s="259">
        <v>1</v>
      </c>
      <c r="CJ123" s="259">
        <v>1</v>
      </c>
      <c r="CK123" s="259">
        <v>1</v>
      </c>
      <c r="CL123" s="63" t="s">
        <v>986</v>
      </c>
      <c r="CM123" s="63" t="s">
        <v>985</v>
      </c>
      <c r="CN123" s="63" t="s">
        <v>986</v>
      </c>
      <c r="CO123" s="63" t="s">
        <v>986</v>
      </c>
      <c r="CP123" s="63" t="s">
        <v>986</v>
      </c>
      <c r="CQ123" s="63" t="s">
        <v>295</v>
      </c>
      <c r="CR123" s="63" t="s">
        <v>986</v>
      </c>
      <c r="CS123" s="63" t="s">
        <v>985</v>
      </c>
      <c r="CT123" s="63" t="s">
        <v>986</v>
      </c>
      <c r="CU123" s="63" t="s">
        <v>985</v>
      </c>
      <c r="CV123" s="63">
        <v>7</v>
      </c>
      <c r="CW123" s="63">
        <v>8</v>
      </c>
      <c r="CX123" s="63">
        <v>8</v>
      </c>
      <c r="CY123" s="63">
        <v>0</v>
      </c>
      <c r="CZ123" s="63">
        <v>2</v>
      </c>
      <c r="DA123" s="63">
        <v>0</v>
      </c>
      <c r="DB123" s="63">
        <v>2</v>
      </c>
      <c r="DC123" s="63">
        <v>1</v>
      </c>
      <c r="DD123" s="63">
        <v>83</v>
      </c>
      <c r="DE123" s="265" t="s">
        <v>1775</v>
      </c>
      <c r="DF123" s="271" t="s">
        <v>986</v>
      </c>
      <c r="DG123" s="263"/>
      <c r="DH123" s="263"/>
      <c r="DI123" s="191"/>
      <c r="DJ123" s="266"/>
    </row>
    <row r="124" spans="2:114" s="230" customFormat="1">
      <c r="B124" s="230" t="s">
        <v>2152</v>
      </c>
      <c r="C124" s="269">
        <v>0</v>
      </c>
      <c r="D124" s="91" t="s">
        <v>1950</v>
      </c>
      <c r="E124" s="91" t="s">
        <v>1951</v>
      </c>
      <c r="F124" s="91" t="s">
        <v>1951</v>
      </c>
      <c r="G124" s="270" t="s">
        <v>1927</v>
      </c>
      <c r="H124" s="270" t="s">
        <v>1927</v>
      </c>
      <c r="I124" s="66" t="s">
        <v>295</v>
      </c>
      <c r="J124" s="66" t="s">
        <v>295</v>
      </c>
      <c r="K124" s="63" t="s">
        <v>295</v>
      </c>
      <c r="L124" s="99">
        <v>1</v>
      </c>
      <c r="M124" s="89"/>
      <c r="N124" s="89"/>
      <c r="O124" s="89" t="s">
        <v>1951</v>
      </c>
      <c r="P124" s="89" t="s">
        <v>1951</v>
      </c>
      <c r="Q124" s="89" t="s">
        <v>1952</v>
      </c>
      <c r="R124" s="89" t="s">
        <v>1952</v>
      </c>
      <c r="S124" s="259">
        <v>317490</v>
      </c>
      <c r="T124" s="89"/>
      <c r="U124" s="89"/>
      <c r="V124" s="259">
        <v>24490</v>
      </c>
      <c r="W124" s="64">
        <v>0</v>
      </c>
      <c r="X124" s="65">
        <v>1</v>
      </c>
      <c r="Y124" s="65">
        <v>1</v>
      </c>
      <c r="Z124" s="65">
        <v>1</v>
      </c>
      <c r="AA124" s="65">
        <v>1</v>
      </c>
      <c r="AB124" s="67">
        <v>1</v>
      </c>
      <c r="AC124" s="63"/>
      <c r="AD124" s="64">
        <v>0</v>
      </c>
      <c r="AE124" s="63">
        <v>1</v>
      </c>
      <c r="AF124" s="63">
        <v>1</v>
      </c>
      <c r="AG124" s="63">
        <v>1</v>
      </c>
      <c r="AH124" s="63">
        <v>1</v>
      </c>
      <c r="AI124" s="63">
        <v>1</v>
      </c>
      <c r="AJ124" s="63"/>
      <c r="AK124" s="91"/>
      <c r="AL124" s="91"/>
      <c r="AM124" s="67">
        <v>1</v>
      </c>
      <c r="AN124" s="67">
        <v>1</v>
      </c>
      <c r="AO124" s="67"/>
      <c r="AP124" s="197">
        <v>4</v>
      </c>
      <c r="AQ124" s="197">
        <v>41</v>
      </c>
      <c r="AR124" s="63"/>
      <c r="AS124" s="63"/>
      <c r="AT124" s="63">
        <v>3</v>
      </c>
      <c r="AU124" s="63">
        <v>2</v>
      </c>
      <c r="AV124" s="68">
        <v>0</v>
      </c>
      <c r="AW124" s="235">
        <v>10.99</v>
      </c>
      <c r="AX124" s="69">
        <v>0</v>
      </c>
      <c r="AY124" s="69"/>
      <c r="AZ124" s="69"/>
      <c r="BA124" s="63" t="s">
        <v>985</v>
      </c>
      <c r="BB124" s="63"/>
      <c r="BC124" s="70">
        <v>83</v>
      </c>
      <c r="BD124" s="260">
        <v>108855830</v>
      </c>
      <c r="BE124" s="70">
        <v>7</v>
      </c>
      <c r="BF124" s="70">
        <v>97</v>
      </c>
      <c r="BG124" s="70"/>
      <c r="BH124" s="261">
        <v>2002</v>
      </c>
      <c r="BI124" s="72"/>
      <c r="BJ124" s="72"/>
      <c r="BK124" s="73">
        <v>10000</v>
      </c>
      <c r="BL124" s="74"/>
      <c r="BM124" s="262">
        <v>42135</v>
      </c>
      <c r="BN124" s="74">
        <v>54788</v>
      </c>
      <c r="BO124" s="63"/>
      <c r="BP124" s="263" t="s">
        <v>987</v>
      </c>
      <c r="BQ124" s="263" t="s">
        <v>987</v>
      </c>
      <c r="BR124" s="63"/>
      <c r="BS124" s="63"/>
      <c r="BT124" s="263" t="s">
        <v>439</v>
      </c>
      <c r="BU124" s="63"/>
      <c r="BV124" s="63"/>
      <c r="BW124" s="63" t="s">
        <v>90</v>
      </c>
      <c r="BX124" s="89"/>
      <c r="BY124" s="63" t="s">
        <v>986</v>
      </c>
      <c r="BZ124" s="63" t="s">
        <v>986</v>
      </c>
      <c r="CA124" s="63"/>
      <c r="CB124" s="63"/>
      <c r="CC124" s="264" t="s">
        <v>1864</v>
      </c>
      <c r="CD124" s="89"/>
      <c r="CE124" s="72"/>
      <c r="CF124" s="63"/>
      <c r="CG124" s="63"/>
      <c r="CH124" s="259">
        <v>1</v>
      </c>
      <c r="CI124" s="259">
        <v>1</v>
      </c>
      <c r="CJ124" s="259">
        <v>1</v>
      </c>
      <c r="CK124" s="259">
        <v>1</v>
      </c>
      <c r="CL124" s="63" t="s">
        <v>986</v>
      </c>
      <c r="CM124" s="63" t="s">
        <v>985</v>
      </c>
      <c r="CN124" s="63" t="s">
        <v>986</v>
      </c>
      <c r="CO124" s="63" t="s">
        <v>986</v>
      </c>
      <c r="CP124" s="63" t="s">
        <v>986</v>
      </c>
      <c r="CQ124" s="63" t="s">
        <v>295</v>
      </c>
      <c r="CR124" s="63" t="s">
        <v>986</v>
      </c>
      <c r="CS124" s="63" t="s">
        <v>985</v>
      </c>
      <c r="CT124" s="63" t="s">
        <v>986</v>
      </c>
      <c r="CU124" s="63" t="s">
        <v>985</v>
      </c>
      <c r="CV124" s="63">
        <v>7</v>
      </c>
      <c r="CW124" s="63">
        <v>8</v>
      </c>
      <c r="CX124" s="63">
        <v>8</v>
      </c>
      <c r="CY124" s="63">
        <v>0</v>
      </c>
      <c r="CZ124" s="63">
        <v>2</v>
      </c>
      <c r="DA124" s="63">
        <v>0</v>
      </c>
      <c r="DB124" s="63">
        <v>2</v>
      </c>
      <c r="DC124" s="63">
        <v>1</v>
      </c>
      <c r="DD124" s="63">
        <v>83</v>
      </c>
      <c r="DE124" s="265" t="s">
        <v>1775</v>
      </c>
      <c r="DF124" s="271" t="s">
        <v>986</v>
      </c>
      <c r="DG124" s="263"/>
      <c r="DH124" s="263"/>
      <c r="DI124" s="191"/>
      <c r="DJ124" s="266"/>
    </row>
    <row r="125" spans="2:114">
      <c r="B125" s="63" t="s">
        <v>2153</v>
      </c>
      <c r="C125" s="269">
        <v>0</v>
      </c>
      <c r="D125" s="91" t="s">
        <v>1953</v>
      </c>
      <c r="E125" s="91" t="s">
        <v>1954</v>
      </c>
      <c r="F125" s="91" t="s">
        <v>1954</v>
      </c>
      <c r="G125" s="270" t="s">
        <v>1795</v>
      </c>
      <c r="H125" s="270" t="s">
        <v>1795</v>
      </c>
      <c r="I125" s="66" t="s">
        <v>295</v>
      </c>
      <c r="J125" s="66" t="s">
        <v>295</v>
      </c>
      <c r="K125" s="63" t="s">
        <v>295</v>
      </c>
      <c r="L125" s="99">
        <v>1</v>
      </c>
      <c r="O125" s="89" t="s">
        <v>1955</v>
      </c>
      <c r="P125" s="89" t="s">
        <v>1955</v>
      </c>
      <c r="Q125" s="89" t="s">
        <v>1956</v>
      </c>
      <c r="R125" s="89" t="s">
        <v>1956</v>
      </c>
      <c r="S125" s="259">
        <v>317490</v>
      </c>
      <c r="V125" s="259">
        <v>24491</v>
      </c>
      <c r="W125" s="64">
        <v>0</v>
      </c>
      <c r="X125" s="65">
        <v>1</v>
      </c>
      <c r="Y125" s="65">
        <v>1</v>
      </c>
      <c r="Z125" s="65">
        <v>1</v>
      </c>
      <c r="AA125" s="65">
        <v>1</v>
      </c>
      <c r="AB125" s="67">
        <v>1</v>
      </c>
      <c r="AD125" s="64">
        <v>0</v>
      </c>
      <c r="AE125" s="63">
        <v>1</v>
      </c>
      <c r="AF125" s="63">
        <v>1</v>
      </c>
      <c r="AG125" s="63">
        <v>1</v>
      </c>
      <c r="AH125" s="63">
        <v>1</v>
      </c>
      <c r="AI125" s="63">
        <v>1</v>
      </c>
      <c r="AM125" s="67">
        <v>1</v>
      </c>
      <c r="AN125" s="67">
        <v>1</v>
      </c>
      <c r="AP125" s="197">
        <v>4</v>
      </c>
      <c r="AQ125" s="197">
        <v>41</v>
      </c>
      <c r="AT125" s="63">
        <v>3</v>
      </c>
      <c r="AU125" s="63">
        <v>2</v>
      </c>
      <c r="AV125" s="68">
        <v>0</v>
      </c>
      <c r="AW125" s="235">
        <v>19.79</v>
      </c>
      <c r="AX125" s="69">
        <v>0</v>
      </c>
      <c r="BA125" s="63" t="s">
        <v>985</v>
      </c>
      <c r="BC125" s="70">
        <v>83</v>
      </c>
      <c r="BD125" s="260">
        <v>108855830</v>
      </c>
      <c r="BE125" s="70">
        <v>7</v>
      </c>
      <c r="BF125" s="70">
        <v>97</v>
      </c>
      <c r="BH125" s="261">
        <v>2002</v>
      </c>
      <c r="BK125" s="73">
        <v>10000</v>
      </c>
      <c r="BM125" s="262">
        <v>42135</v>
      </c>
      <c r="BN125" s="74">
        <v>54788</v>
      </c>
      <c r="BP125" s="263" t="s">
        <v>987</v>
      </c>
      <c r="BQ125" s="263" t="s">
        <v>987</v>
      </c>
      <c r="BT125" s="63" t="s">
        <v>118</v>
      </c>
      <c r="BW125" s="63" t="s">
        <v>90</v>
      </c>
      <c r="BY125" s="63" t="s">
        <v>986</v>
      </c>
      <c r="BZ125" s="63" t="s">
        <v>986</v>
      </c>
      <c r="CC125" s="264" t="s">
        <v>1864</v>
      </c>
      <c r="CH125" s="259">
        <v>1</v>
      </c>
      <c r="CI125" s="259">
        <v>1</v>
      </c>
      <c r="CJ125" s="259">
        <v>1</v>
      </c>
      <c r="CK125" s="259">
        <v>1</v>
      </c>
      <c r="CL125" s="63" t="s">
        <v>986</v>
      </c>
      <c r="CM125" s="63" t="s">
        <v>985</v>
      </c>
      <c r="CN125" s="63" t="s">
        <v>986</v>
      </c>
      <c r="CO125" s="63" t="s">
        <v>986</v>
      </c>
      <c r="CP125" s="63" t="s">
        <v>986</v>
      </c>
      <c r="CQ125" s="63" t="s">
        <v>295</v>
      </c>
      <c r="CR125" s="63" t="s">
        <v>986</v>
      </c>
      <c r="CS125" s="63" t="s">
        <v>985</v>
      </c>
      <c r="CT125" s="63" t="s">
        <v>986</v>
      </c>
      <c r="CU125" s="63" t="s">
        <v>985</v>
      </c>
      <c r="CV125" s="63">
        <v>7</v>
      </c>
      <c r="CW125" s="63">
        <v>8</v>
      </c>
      <c r="CX125" s="63">
        <v>8</v>
      </c>
      <c r="CY125" s="63">
        <v>0</v>
      </c>
      <c r="CZ125" s="63">
        <v>2</v>
      </c>
      <c r="DA125" s="63">
        <v>0</v>
      </c>
      <c r="DB125" s="63">
        <v>2</v>
      </c>
      <c r="DC125" s="63">
        <v>1</v>
      </c>
      <c r="DD125" s="63">
        <v>83</v>
      </c>
      <c r="DE125" s="265" t="s">
        <v>1775</v>
      </c>
      <c r="DF125" s="271" t="s">
        <v>986</v>
      </c>
      <c r="DG125" s="263"/>
      <c r="DH125" s="263"/>
      <c r="DJ125" s="266"/>
    </row>
    <row r="126" spans="2:114">
      <c r="B126" s="63" t="s">
        <v>2154</v>
      </c>
      <c r="C126" s="269">
        <v>0</v>
      </c>
      <c r="D126" s="91" t="s">
        <v>1957</v>
      </c>
      <c r="E126" s="267" t="s">
        <v>1958</v>
      </c>
      <c r="F126" s="267" t="s">
        <v>1958</v>
      </c>
      <c r="G126" s="270" t="s">
        <v>1959</v>
      </c>
      <c r="H126" s="270" t="s">
        <v>1959</v>
      </c>
      <c r="I126" s="66" t="s">
        <v>295</v>
      </c>
      <c r="J126" s="66" t="s">
        <v>295</v>
      </c>
      <c r="K126" s="63" t="s">
        <v>295</v>
      </c>
      <c r="L126" s="99">
        <v>1</v>
      </c>
      <c r="O126" s="268" t="s">
        <v>1960</v>
      </c>
      <c r="P126" s="268" t="s">
        <v>1960</v>
      </c>
      <c r="Q126" s="268" t="s">
        <v>1961</v>
      </c>
      <c r="R126" s="268" t="s">
        <v>1961</v>
      </c>
      <c r="S126" s="259">
        <v>317490</v>
      </c>
      <c r="V126" s="259">
        <v>24492</v>
      </c>
      <c r="W126" s="64">
        <v>0</v>
      </c>
      <c r="X126" s="65">
        <v>1</v>
      </c>
      <c r="Y126" s="65">
        <v>1</v>
      </c>
      <c r="Z126" s="65">
        <v>1</v>
      </c>
      <c r="AA126" s="65">
        <v>1</v>
      </c>
      <c r="AB126" s="67">
        <v>1</v>
      </c>
      <c r="AD126" s="64">
        <v>0</v>
      </c>
      <c r="AE126" s="63">
        <v>1</v>
      </c>
      <c r="AF126" s="63">
        <v>1</v>
      </c>
      <c r="AG126" s="63">
        <v>1</v>
      </c>
      <c r="AH126" s="63">
        <v>1</v>
      </c>
      <c r="AI126" s="63">
        <v>1</v>
      </c>
      <c r="AM126" s="67">
        <v>1</v>
      </c>
      <c r="AN126" s="67">
        <v>1</v>
      </c>
      <c r="AP126" s="197">
        <v>4</v>
      </c>
      <c r="AQ126" s="197">
        <v>41</v>
      </c>
      <c r="AT126" s="63">
        <v>3</v>
      </c>
      <c r="AU126" s="63">
        <v>2</v>
      </c>
      <c r="AV126" s="68">
        <v>0</v>
      </c>
      <c r="AW126" s="235">
        <v>39.590000000000003</v>
      </c>
      <c r="AX126" s="69">
        <v>0</v>
      </c>
      <c r="BA126" s="63" t="s">
        <v>985</v>
      </c>
      <c r="BC126" s="70">
        <v>83</v>
      </c>
      <c r="BD126" s="260">
        <v>108855830</v>
      </c>
      <c r="BE126" s="70">
        <v>7</v>
      </c>
      <c r="BF126" s="70">
        <v>97</v>
      </c>
      <c r="BH126" s="261">
        <v>2002</v>
      </c>
      <c r="BK126" s="73">
        <v>10000</v>
      </c>
      <c r="BM126" s="262">
        <v>42135</v>
      </c>
      <c r="BN126" s="74">
        <v>54788</v>
      </c>
      <c r="BP126" s="263" t="s">
        <v>987</v>
      </c>
      <c r="BQ126" s="263" t="s">
        <v>987</v>
      </c>
      <c r="BT126" s="263" t="s">
        <v>439</v>
      </c>
      <c r="BW126" s="63" t="s">
        <v>90</v>
      </c>
      <c r="BY126" s="63" t="s">
        <v>986</v>
      </c>
      <c r="BZ126" s="63" t="s">
        <v>986</v>
      </c>
      <c r="CC126" s="264" t="s">
        <v>1864</v>
      </c>
      <c r="CH126" s="259">
        <v>1</v>
      </c>
      <c r="CI126" s="259">
        <v>1</v>
      </c>
      <c r="CJ126" s="259">
        <v>1</v>
      </c>
      <c r="CK126" s="259">
        <v>1</v>
      </c>
      <c r="CL126" s="63" t="s">
        <v>986</v>
      </c>
      <c r="CM126" s="63" t="s">
        <v>985</v>
      </c>
      <c r="CN126" s="63" t="s">
        <v>986</v>
      </c>
      <c r="CO126" s="63" t="s">
        <v>986</v>
      </c>
      <c r="CP126" s="63" t="s">
        <v>986</v>
      </c>
      <c r="CQ126" s="63" t="s">
        <v>295</v>
      </c>
      <c r="CR126" s="63" t="s">
        <v>986</v>
      </c>
      <c r="CS126" s="63" t="s">
        <v>985</v>
      </c>
      <c r="CT126" s="63" t="s">
        <v>986</v>
      </c>
      <c r="CU126" s="63" t="s">
        <v>985</v>
      </c>
      <c r="CV126" s="63">
        <v>7</v>
      </c>
      <c r="CW126" s="63">
        <v>8</v>
      </c>
      <c r="CX126" s="63">
        <v>8</v>
      </c>
      <c r="CY126" s="63">
        <v>0</v>
      </c>
      <c r="CZ126" s="63">
        <v>2</v>
      </c>
      <c r="DA126" s="63">
        <v>0</v>
      </c>
      <c r="DB126" s="63">
        <v>2</v>
      </c>
      <c r="DC126" s="63">
        <v>1</v>
      </c>
      <c r="DD126" s="63">
        <v>83</v>
      </c>
      <c r="DE126" s="265" t="s">
        <v>1775</v>
      </c>
      <c r="DF126" s="271" t="s">
        <v>986</v>
      </c>
      <c r="DG126" s="263"/>
      <c r="DH126" s="263"/>
      <c r="DJ126" s="266"/>
    </row>
    <row r="127" spans="2:114">
      <c r="B127" s="63" t="s">
        <v>2155</v>
      </c>
      <c r="C127" s="269">
        <v>0</v>
      </c>
      <c r="D127" s="91" t="s">
        <v>1962</v>
      </c>
      <c r="E127" s="91" t="s">
        <v>1963</v>
      </c>
      <c r="F127" s="91" t="s">
        <v>1963</v>
      </c>
      <c r="G127" s="270" t="s">
        <v>1964</v>
      </c>
      <c r="H127" s="270" t="s">
        <v>1964</v>
      </c>
      <c r="I127" s="66" t="s">
        <v>295</v>
      </c>
      <c r="J127" s="66" t="s">
        <v>295</v>
      </c>
      <c r="K127" s="63" t="s">
        <v>295</v>
      </c>
      <c r="L127" s="99">
        <v>1</v>
      </c>
      <c r="O127" s="89" t="s">
        <v>1963</v>
      </c>
      <c r="P127" s="89" t="s">
        <v>1963</v>
      </c>
      <c r="Q127" s="89" t="s">
        <v>1965</v>
      </c>
      <c r="R127" s="89" t="s">
        <v>1965</v>
      </c>
      <c r="S127" s="259">
        <v>317490</v>
      </c>
      <c r="V127" s="259">
        <v>24493</v>
      </c>
      <c r="W127" s="64">
        <v>0</v>
      </c>
      <c r="X127" s="65">
        <v>1</v>
      </c>
      <c r="Y127" s="65">
        <v>1</v>
      </c>
      <c r="Z127" s="65">
        <v>1</v>
      </c>
      <c r="AA127" s="65">
        <v>1</v>
      </c>
      <c r="AB127" s="67">
        <v>1</v>
      </c>
      <c r="AD127" s="64">
        <v>0</v>
      </c>
      <c r="AE127" s="63">
        <v>1</v>
      </c>
      <c r="AF127" s="63">
        <v>1</v>
      </c>
      <c r="AG127" s="63">
        <v>1</v>
      </c>
      <c r="AH127" s="63">
        <v>1</v>
      </c>
      <c r="AI127" s="63">
        <v>1</v>
      </c>
      <c r="AM127" s="67">
        <v>1</v>
      </c>
      <c r="AN127" s="67">
        <v>1</v>
      </c>
      <c r="AP127" s="197">
        <v>4</v>
      </c>
      <c r="AQ127" s="197">
        <v>41</v>
      </c>
      <c r="AT127" s="63">
        <v>3</v>
      </c>
      <c r="AU127" s="63">
        <v>2</v>
      </c>
      <c r="AV127" s="68">
        <v>0</v>
      </c>
      <c r="AW127" s="235">
        <v>5.69</v>
      </c>
      <c r="AX127" s="69">
        <v>0</v>
      </c>
      <c r="BA127" s="63" t="s">
        <v>985</v>
      </c>
      <c r="BC127" s="70">
        <v>83</v>
      </c>
      <c r="BD127" s="260">
        <v>108855830</v>
      </c>
      <c r="BE127" s="70">
        <v>7</v>
      </c>
      <c r="BF127" s="70">
        <v>97</v>
      </c>
      <c r="BH127" s="261">
        <v>2002</v>
      </c>
      <c r="BK127" s="73">
        <v>10000</v>
      </c>
      <c r="BM127" s="262">
        <v>42135</v>
      </c>
      <c r="BN127" s="74">
        <v>54788</v>
      </c>
      <c r="BP127" s="263" t="s">
        <v>987</v>
      </c>
      <c r="BQ127" s="263" t="s">
        <v>987</v>
      </c>
      <c r="BT127" s="263" t="s">
        <v>439</v>
      </c>
      <c r="BW127" s="63" t="s">
        <v>90</v>
      </c>
      <c r="BY127" s="63" t="s">
        <v>986</v>
      </c>
      <c r="BZ127" s="63" t="s">
        <v>986</v>
      </c>
      <c r="CC127" s="264" t="s">
        <v>1864</v>
      </c>
      <c r="CH127" s="259">
        <v>1</v>
      </c>
      <c r="CI127" s="259">
        <v>1</v>
      </c>
      <c r="CJ127" s="259">
        <v>1</v>
      </c>
      <c r="CK127" s="259">
        <v>1</v>
      </c>
      <c r="CL127" s="63" t="s">
        <v>986</v>
      </c>
      <c r="CM127" s="63" t="s">
        <v>985</v>
      </c>
      <c r="CN127" s="63" t="s">
        <v>986</v>
      </c>
      <c r="CO127" s="63" t="s">
        <v>986</v>
      </c>
      <c r="CP127" s="63" t="s">
        <v>986</v>
      </c>
      <c r="CQ127" s="63" t="s">
        <v>295</v>
      </c>
      <c r="CR127" s="63" t="s">
        <v>986</v>
      </c>
      <c r="CS127" s="63" t="s">
        <v>985</v>
      </c>
      <c r="CT127" s="63" t="s">
        <v>986</v>
      </c>
      <c r="CU127" s="63" t="s">
        <v>985</v>
      </c>
      <c r="CV127" s="63">
        <v>7</v>
      </c>
      <c r="CW127" s="63">
        <v>8</v>
      </c>
      <c r="CX127" s="63">
        <v>8</v>
      </c>
      <c r="CY127" s="63">
        <v>0</v>
      </c>
      <c r="CZ127" s="63">
        <v>2</v>
      </c>
      <c r="DA127" s="63">
        <v>0</v>
      </c>
      <c r="DB127" s="63">
        <v>2</v>
      </c>
      <c r="DC127" s="63">
        <v>1</v>
      </c>
      <c r="DD127" s="63">
        <v>83</v>
      </c>
      <c r="DE127" s="265" t="s">
        <v>1775</v>
      </c>
      <c r="DF127" s="271" t="s">
        <v>986</v>
      </c>
      <c r="DG127" s="263"/>
      <c r="DH127" s="263"/>
      <c r="DJ127" s="266"/>
    </row>
    <row r="128" spans="2:114">
      <c r="B128" s="63" t="s">
        <v>2156</v>
      </c>
      <c r="C128" s="269">
        <v>0</v>
      </c>
      <c r="D128" s="91" t="s">
        <v>1966</v>
      </c>
      <c r="E128" s="91" t="s">
        <v>1967</v>
      </c>
      <c r="F128" s="91" t="s">
        <v>1967</v>
      </c>
      <c r="G128" s="270" t="s">
        <v>1968</v>
      </c>
      <c r="H128" s="270" t="s">
        <v>1968</v>
      </c>
      <c r="I128" s="66" t="s">
        <v>295</v>
      </c>
      <c r="J128" s="66" t="s">
        <v>295</v>
      </c>
      <c r="K128" s="63" t="s">
        <v>295</v>
      </c>
      <c r="L128" s="99">
        <v>1</v>
      </c>
      <c r="O128" s="89" t="s">
        <v>1967</v>
      </c>
      <c r="P128" s="89" t="s">
        <v>1967</v>
      </c>
      <c r="Q128" s="89" t="s">
        <v>1969</v>
      </c>
      <c r="R128" s="89" t="s">
        <v>1969</v>
      </c>
      <c r="S128" s="259">
        <v>317490</v>
      </c>
      <c r="V128" s="259">
        <v>24494</v>
      </c>
      <c r="W128" s="64">
        <v>0</v>
      </c>
      <c r="X128" s="65">
        <v>1</v>
      </c>
      <c r="Y128" s="65">
        <v>1</v>
      </c>
      <c r="Z128" s="65">
        <v>1</v>
      </c>
      <c r="AA128" s="65">
        <v>1</v>
      </c>
      <c r="AB128" s="67">
        <v>1</v>
      </c>
      <c r="AD128" s="64">
        <v>0</v>
      </c>
      <c r="AE128" s="63">
        <v>1</v>
      </c>
      <c r="AF128" s="63">
        <v>1</v>
      </c>
      <c r="AG128" s="63">
        <v>1</v>
      </c>
      <c r="AH128" s="63">
        <v>1</v>
      </c>
      <c r="AI128" s="63">
        <v>1</v>
      </c>
      <c r="AM128" s="67">
        <v>1</v>
      </c>
      <c r="AN128" s="67">
        <v>1</v>
      </c>
      <c r="AP128" s="197">
        <v>4</v>
      </c>
      <c r="AQ128" s="197">
        <v>41</v>
      </c>
      <c r="AT128" s="63">
        <v>3</v>
      </c>
      <c r="AU128" s="63">
        <v>2</v>
      </c>
      <c r="AV128" s="68">
        <v>0</v>
      </c>
      <c r="AW128" s="235">
        <v>13.19</v>
      </c>
      <c r="AX128" s="69">
        <v>0</v>
      </c>
      <c r="BA128" s="63" t="s">
        <v>985</v>
      </c>
      <c r="BC128" s="70">
        <v>83</v>
      </c>
      <c r="BD128" s="260">
        <v>108855830</v>
      </c>
      <c r="BE128" s="70">
        <v>7</v>
      </c>
      <c r="BF128" s="70">
        <v>97</v>
      </c>
      <c r="BH128" s="261">
        <v>2002</v>
      </c>
      <c r="BK128" s="73">
        <v>10000</v>
      </c>
      <c r="BM128" s="262">
        <v>42135</v>
      </c>
      <c r="BN128" s="74">
        <v>54788</v>
      </c>
      <c r="BP128" s="263" t="s">
        <v>987</v>
      </c>
      <c r="BQ128" s="263" t="s">
        <v>987</v>
      </c>
      <c r="BT128" s="263" t="s">
        <v>439</v>
      </c>
      <c r="BW128" s="63" t="s">
        <v>90</v>
      </c>
      <c r="BY128" s="63" t="s">
        <v>986</v>
      </c>
      <c r="BZ128" s="63" t="s">
        <v>986</v>
      </c>
      <c r="CC128" s="264" t="s">
        <v>1864</v>
      </c>
      <c r="CH128" s="259">
        <v>1</v>
      </c>
      <c r="CI128" s="259">
        <v>1</v>
      </c>
      <c r="CJ128" s="259">
        <v>1</v>
      </c>
      <c r="CK128" s="259">
        <v>1</v>
      </c>
      <c r="CL128" s="63" t="s">
        <v>986</v>
      </c>
      <c r="CM128" s="63" t="s">
        <v>985</v>
      </c>
      <c r="CN128" s="63" t="s">
        <v>986</v>
      </c>
      <c r="CO128" s="63" t="s">
        <v>986</v>
      </c>
      <c r="CP128" s="63" t="s">
        <v>986</v>
      </c>
      <c r="CQ128" s="63" t="s">
        <v>295</v>
      </c>
      <c r="CR128" s="63" t="s">
        <v>986</v>
      </c>
      <c r="CS128" s="63" t="s">
        <v>985</v>
      </c>
      <c r="CT128" s="63" t="s">
        <v>986</v>
      </c>
      <c r="CU128" s="63" t="s">
        <v>985</v>
      </c>
      <c r="CV128" s="63">
        <v>7</v>
      </c>
      <c r="CW128" s="63">
        <v>8</v>
      </c>
      <c r="CX128" s="63">
        <v>8</v>
      </c>
      <c r="CY128" s="63">
        <v>0</v>
      </c>
      <c r="CZ128" s="63">
        <v>2</v>
      </c>
      <c r="DA128" s="63">
        <v>0</v>
      </c>
      <c r="DB128" s="63">
        <v>2</v>
      </c>
      <c r="DC128" s="63">
        <v>1</v>
      </c>
      <c r="DD128" s="63">
        <v>83</v>
      </c>
      <c r="DE128" s="265" t="s">
        <v>1775</v>
      </c>
      <c r="DF128" s="271" t="s">
        <v>986</v>
      </c>
      <c r="DG128" s="263"/>
      <c r="DH128" s="263"/>
      <c r="DJ128" s="266"/>
    </row>
    <row r="129" spans="2:114">
      <c r="B129" s="63" t="s">
        <v>2157</v>
      </c>
      <c r="C129" s="269">
        <v>0</v>
      </c>
      <c r="D129" s="91" t="s">
        <v>1970</v>
      </c>
      <c r="E129" s="91" t="s">
        <v>1971</v>
      </c>
      <c r="F129" s="91" t="s">
        <v>1971</v>
      </c>
      <c r="G129" s="270" t="s">
        <v>1941</v>
      </c>
      <c r="H129" s="270" t="s">
        <v>1941</v>
      </c>
      <c r="I129" s="66" t="s">
        <v>295</v>
      </c>
      <c r="J129" s="66" t="s">
        <v>295</v>
      </c>
      <c r="K129" s="63" t="s">
        <v>295</v>
      </c>
      <c r="L129" s="99">
        <v>1</v>
      </c>
      <c r="O129" s="89" t="s">
        <v>1971</v>
      </c>
      <c r="P129" s="89" t="s">
        <v>1971</v>
      </c>
      <c r="Q129" s="89" t="s">
        <v>1972</v>
      </c>
      <c r="R129" s="89" t="s">
        <v>1972</v>
      </c>
      <c r="S129" s="259">
        <v>317490</v>
      </c>
      <c r="V129" s="259">
        <v>24495</v>
      </c>
      <c r="W129" s="64">
        <v>0</v>
      </c>
      <c r="X129" s="65">
        <v>1</v>
      </c>
      <c r="Y129" s="65">
        <v>1</v>
      </c>
      <c r="Z129" s="65">
        <v>1</v>
      </c>
      <c r="AA129" s="65">
        <v>1</v>
      </c>
      <c r="AB129" s="67">
        <v>1</v>
      </c>
      <c r="AD129" s="64">
        <v>0</v>
      </c>
      <c r="AE129" s="63">
        <v>1</v>
      </c>
      <c r="AF129" s="63">
        <v>1</v>
      </c>
      <c r="AG129" s="63">
        <v>1</v>
      </c>
      <c r="AH129" s="63">
        <v>1</v>
      </c>
      <c r="AI129" s="63">
        <v>1</v>
      </c>
      <c r="AM129" s="67">
        <v>1</v>
      </c>
      <c r="AN129" s="67">
        <v>1</v>
      </c>
      <c r="AP129" s="197">
        <v>4</v>
      </c>
      <c r="AQ129" s="197">
        <v>41</v>
      </c>
      <c r="AT129" s="63">
        <v>3</v>
      </c>
      <c r="AU129" s="63">
        <v>2</v>
      </c>
      <c r="AV129" s="68">
        <v>0</v>
      </c>
      <c r="AW129" s="235">
        <v>6.59</v>
      </c>
      <c r="AX129" s="69">
        <v>0</v>
      </c>
      <c r="BA129" s="63" t="s">
        <v>985</v>
      </c>
      <c r="BC129" s="70">
        <v>83</v>
      </c>
      <c r="BD129" s="260">
        <v>108855830</v>
      </c>
      <c r="BE129" s="70">
        <v>7</v>
      </c>
      <c r="BF129" s="70">
        <v>97</v>
      </c>
      <c r="BH129" s="261">
        <v>2002</v>
      </c>
      <c r="BK129" s="73">
        <v>10000</v>
      </c>
      <c r="BM129" s="262">
        <v>42135</v>
      </c>
      <c r="BN129" s="74">
        <v>54788</v>
      </c>
      <c r="BP129" s="263" t="s">
        <v>987</v>
      </c>
      <c r="BQ129" s="263" t="s">
        <v>987</v>
      </c>
      <c r="BT129" s="263" t="s">
        <v>439</v>
      </c>
      <c r="BW129" s="63" t="s">
        <v>90</v>
      </c>
      <c r="BY129" s="63" t="s">
        <v>986</v>
      </c>
      <c r="BZ129" s="63" t="s">
        <v>986</v>
      </c>
      <c r="CC129" s="264" t="s">
        <v>1864</v>
      </c>
      <c r="CH129" s="259">
        <v>1</v>
      </c>
      <c r="CI129" s="259">
        <v>1</v>
      </c>
      <c r="CJ129" s="259">
        <v>1</v>
      </c>
      <c r="CK129" s="259">
        <v>1</v>
      </c>
      <c r="CL129" s="63" t="s">
        <v>986</v>
      </c>
      <c r="CM129" s="63" t="s">
        <v>985</v>
      </c>
      <c r="CN129" s="63" t="s">
        <v>986</v>
      </c>
      <c r="CO129" s="63" t="s">
        <v>986</v>
      </c>
      <c r="CP129" s="63" t="s">
        <v>986</v>
      </c>
      <c r="CQ129" s="63" t="s">
        <v>295</v>
      </c>
      <c r="CR129" s="63" t="s">
        <v>986</v>
      </c>
      <c r="CS129" s="63" t="s">
        <v>985</v>
      </c>
      <c r="CT129" s="63" t="s">
        <v>986</v>
      </c>
      <c r="CU129" s="63" t="s">
        <v>985</v>
      </c>
      <c r="CV129" s="63">
        <v>7</v>
      </c>
      <c r="CW129" s="63">
        <v>8</v>
      </c>
      <c r="CX129" s="63">
        <v>8</v>
      </c>
      <c r="CY129" s="63">
        <v>0</v>
      </c>
      <c r="CZ129" s="63">
        <v>2</v>
      </c>
      <c r="DA129" s="63">
        <v>0</v>
      </c>
      <c r="DB129" s="63">
        <v>2</v>
      </c>
      <c r="DC129" s="63">
        <v>1</v>
      </c>
      <c r="DD129" s="63">
        <v>83</v>
      </c>
      <c r="DE129" s="265" t="s">
        <v>1775</v>
      </c>
      <c r="DF129" s="271" t="s">
        <v>986</v>
      </c>
      <c r="DG129" s="263"/>
      <c r="DH129" s="263"/>
      <c r="DJ129" s="266"/>
    </row>
    <row r="130" spans="2:114">
      <c r="B130" s="63" t="s">
        <v>2158</v>
      </c>
      <c r="C130" s="269">
        <v>0</v>
      </c>
      <c r="D130" s="91" t="s">
        <v>1973</v>
      </c>
      <c r="E130" s="91" t="s">
        <v>1974</v>
      </c>
      <c r="F130" s="91" t="s">
        <v>1974</v>
      </c>
      <c r="G130" s="270" t="s">
        <v>1858</v>
      </c>
      <c r="H130" s="270" t="s">
        <v>1858</v>
      </c>
      <c r="I130" s="66" t="s">
        <v>295</v>
      </c>
      <c r="J130" s="66" t="s">
        <v>295</v>
      </c>
      <c r="K130" s="63" t="s">
        <v>295</v>
      </c>
      <c r="L130" s="99">
        <v>1</v>
      </c>
      <c r="O130" s="89" t="s">
        <v>1974</v>
      </c>
      <c r="P130" s="89" t="s">
        <v>1974</v>
      </c>
      <c r="Q130" s="89" t="s">
        <v>1975</v>
      </c>
      <c r="R130" s="89" t="s">
        <v>1975</v>
      </c>
      <c r="S130" s="259">
        <v>317490</v>
      </c>
      <c r="V130" s="259">
        <v>24496</v>
      </c>
      <c r="W130" s="64">
        <v>0</v>
      </c>
      <c r="X130" s="65">
        <v>1</v>
      </c>
      <c r="Y130" s="65">
        <v>1</v>
      </c>
      <c r="Z130" s="65">
        <v>1</v>
      </c>
      <c r="AA130" s="65">
        <v>1</v>
      </c>
      <c r="AB130" s="67">
        <v>1</v>
      </c>
      <c r="AD130" s="64">
        <v>0</v>
      </c>
      <c r="AE130" s="63">
        <v>1</v>
      </c>
      <c r="AF130" s="63">
        <v>1</v>
      </c>
      <c r="AG130" s="63">
        <v>1</v>
      </c>
      <c r="AH130" s="63">
        <v>1</v>
      </c>
      <c r="AI130" s="63">
        <v>1</v>
      </c>
      <c r="AM130" s="67">
        <v>1</v>
      </c>
      <c r="AN130" s="67">
        <v>1</v>
      </c>
      <c r="AP130" s="197">
        <v>4</v>
      </c>
      <c r="AQ130" s="197">
        <v>41</v>
      </c>
      <c r="AT130" s="63">
        <v>3</v>
      </c>
      <c r="AU130" s="63">
        <v>2</v>
      </c>
      <c r="AV130" s="68">
        <v>0</v>
      </c>
      <c r="AW130" s="235">
        <v>15.39</v>
      </c>
      <c r="AX130" s="69">
        <v>0</v>
      </c>
      <c r="BA130" s="63" t="s">
        <v>985</v>
      </c>
      <c r="BC130" s="70">
        <v>83</v>
      </c>
      <c r="BD130" s="260">
        <v>108855830</v>
      </c>
      <c r="BE130" s="70">
        <v>7</v>
      </c>
      <c r="BF130" s="70">
        <v>97</v>
      </c>
      <c r="BH130" s="261">
        <v>2002</v>
      </c>
      <c r="BK130" s="73">
        <v>10000</v>
      </c>
      <c r="BM130" s="262">
        <v>42135</v>
      </c>
      <c r="BN130" s="74">
        <v>54788</v>
      </c>
      <c r="BP130" s="263" t="s">
        <v>987</v>
      </c>
      <c r="BQ130" s="263" t="s">
        <v>987</v>
      </c>
      <c r="BT130" s="263" t="s">
        <v>439</v>
      </c>
      <c r="BW130" s="63" t="s">
        <v>90</v>
      </c>
      <c r="BY130" s="63" t="s">
        <v>986</v>
      </c>
      <c r="BZ130" s="63" t="s">
        <v>986</v>
      </c>
      <c r="CC130" s="264" t="s">
        <v>1864</v>
      </c>
      <c r="CH130" s="259">
        <v>1</v>
      </c>
      <c r="CI130" s="259">
        <v>1</v>
      </c>
      <c r="CJ130" s="259">
        <v>1</v>
      </c>
      <c r="CK130" s="259">
        <v>1</v>
      </c>
      <c r="CL130" s="63" t="s">
        <v>986</v>
      </c>
      <c r="CM130" s="63" t="s">
        <v>985</v>
      </c>
      <c r="CN130" s="63" t="s">
        <v>986</v>
      </c>
      <c r="CO130" s="63" t="s">
        <v>986</v>
      </c>
      <c r="CP130" s="63" t="s">
        <v>986</v>
      </c>
      <c r="CQ130" s="63" t="s">
        <v>295</v>
      </c>
      <c r="CR130" s="63" t="s">
        <v>986</v>
      </c>
      <c r="CS130" s="63" t="s">
        <v>985</v>
      </c>
      <c r="CT130" s="63" t="s">
        <v>986</v>
      </c>
      <c r="CU130" s="63" t="s">
        <v>985</v>
      </c>
      <c r="CV130" s="63">
        <v>7</v>
      </c>
      <c r="CW130" s="63">
        <v>8</v>
      </c>
      <c r="CX130" s="63">
        <v>8</v>
      </c>
      <c r="CY130" s="63">
        <v>0</v>
      </c>
      <c r="CZ130" s="63">
        <v>2</v>
      </c>
      <c r="DA130" s="63">
        <v>0</v>
      </c>
      <c r="DB130" s="63">
        <v>2</v>
      </c>
      <c r="DC130" s="63">
        <v>1</v>
      </c>
      <c r="DD130" s="63">
        <v>83</v>
      </c>
      <c r="DE130" s="265" t="s">
        <v>1775</v>
      </c>
      <c r="DF130" s="271" t="s">
        <v>986</v>
      </c>
      <c r="DG130" s="263"/>
      <c r="DH130" s="263"/>
      <c r="DJ130" s="266"/>
    </row>
    <row r="131" spans="2:114">
      <c r="B131" s="63" t="s">
        <v>2159</v>
      </c>
      <c r="C131" s="269">
        <v>0</v>
      </c>
      <c r="D131" s="91" t="s">
        <v>1976</v>
      </c>
      <c r="E131" s="91" t="s">
        <v>1977</v>
      </c>
      <c r="F131" s="91" t="s">
        <v>1977</v>
      </c>
      <c r="G131" s="270" t="s">
        <v>1978</v>
      </c>
      <c r="H131" s="270" t="s">
        <v>1978</v>
      </c>
      <c r="I131" s="66" t="s">
        <v>295</v>
      </c>
      <c r="J131" s="66" t="s">
        <v>295</v>
      </c>
      <c r="K131" s="63" t="s">
        <v>295</v>
      </c>
      <c r="L131" s="99">
        <v>1</v>
      </c>
      <c r="O131" s="89" t="s">
        <v>1977</v>
      </c>
      <c r="P131" s="89" t="s">
        <v>1977</v>
      </c>
      <c r="Q131" s="89" t="s">
        <v>1979</v>
      </c>
      <c r="R131" s="89" t="s">
        <v>1979</v>
      </c>
      <c r="S131" s="259">
        <v>317490</v>
      </c>
      <c r="V131" s="259">
        <v>24497</v>
      </c>
      <c r="W131" s="64">
        <v>0</v>
      </c>
      <c r="X131" s="65">
        <v>1</v>
      </c>
      <c r="Y131" s="65">
        <v>1</v>
      </c>
      <c r="Z131" s="65">
        <v>1</v>
      </c>
      <c r="AA131" s="65">
        <v>1</v>
      </c>
      <c r="AB131" s="67">
        <v>1</v>
      </c>
      <c r="AD131" s="64">
        <v>0</v>
      </c>
      <c r="AE131" s="63">
        <v>1</v>
      </c>
      <c r="AF131" s="63">
        <v>1</v>
      </c>
      <c r="AG131" s="63">
        <v>1</v>
      </c>
      <c r="AH131" s="63">
        <v>1</v>
      </c>
      <c r="AI131" s="63">
        <v>1</v>
      </c>
      <c r="AM131" s="67">
        <v>1</v>
      </c>
      <c r="AN131" s="67">
        <v>1</v>
      </c>
      <c r="AP131" s="197">
        <v>4</v>
      </c>
      <c r="AQ131" s="197">
        <v>41</v>
      </c>
      <c r="AT131" s="63">
        <v>3</v>
      </c>
      <c r="AU131" s="63">
        <v>2</v>
      </c>
      <c r="AV131" s="68">
        <v>0</v>
      </c>
      <c r="AW131" s="235">
        <v>10.99</v>
      </c>
      <c r="AX131" s="69">
        <v>0</v>
      </c>
      <c r="BA131" s="63" t="s">
        <v>985</v>
      </c>
      <c r="BC131" s="70">
        <v>83</v>
      </c>
      <c r="BD131" s="260">
        <v>108855830</v>
      </c>
      <c r="BE131" s="70">
        <v>7</v>
      </c>
      <c r="BF131" s="70">
        <v>97</v>
      </c>
      <c r="BH131" s="261">
        <v>2002</v>
      </c>
      <c r="BK131" s="73">
        <v>10000</v>
      </c>
      <c r="BM131" s="262">
        <v>42135</v>
      </c>
      <c r="BN131" s="74">
        <v>54788</v>
      </c>
      <c r="BP131" s="263" t="s">
        <v>987</v>
      </c>
      <c r="BQ131" s="263" t="s">
        <v>987</v>
      </c>
      <c r="BT131" s="63" t="s">
        <v>118</v>
      </c>
      <c r="BW131" s="63" t="s">
        <v>90</v>
      </c>
      <c r="BY131" s="63" t="s">
        <v>986</v>
      </c>
      <c r="BZ131" s="63" t="s">
        <v>986</v>
      </c>
      <c r="CC131" s="264" t="s">
        <v>1864</v>
      </c>
      <c r="CH131" s="259">
        <v>1</v>
      </c>
      <c r="CI131" s="259">
        <v>1</v>
      </c>
      <c r="CJ131" s="259">
        <v>1</v>
      </c>
      <c r="CK131" s="259">
        <v>1</v>
      </c>
      <c r="CL131" s="63" t="s">
        <v>986</v>
      </c>
      <c r="CM131" s="63" t="s">
        <v>985</v>
      </c>
      <c r="CN131" s="63" t="s">
        <v>986</v>
      </c>
      <c r="CO131" s="63" t="s">
        <v>986</v>
      </c>
      <c r="CP131" s="63" t="s">
        <v>986</v>
      </c>
      <c r="CQ131" s="63" t="s">
        <v>295</v>
      </c>
      <c r="CR131" s="63" t="s">
        <v>986</v>
      </c>
      <c r="CS131" s="63" t="s">
        <v>985</v>
      </c>
      <c r="CT131" s="63" t="s">
        <v>986</v>
      </c>
      <c r="CU131" s="63" t="s">
        <v>985</v>
      </c>
      <c r="CV131" s="63">
        <v>7</v>
      </c>
      <c r="CW131" s="63">
        <v>8</v>
      </c>
      <c r="CX131" s="63">
        <v>8</v>
      </c>
      <c r="CY131" s="63">
        <v>0</v>
      </c>
      <c r="CZ131" s="63">
        <v>2</v>
      </c>
      <c r="DA131" s="63">
        <v>0</v>
      </c>
      <c r="DB131" s="63">
        <v>2</v>
      </c>
      <c r="DC131" s="63">
        <v>1</v>
      </c>
      <c r="DD131" s="63">
        <v>83</v>
      </c>
      <c r="DE131" s="265" t="s">
        <v>1775</v>
      </c>
      <c r="DF131" s="271" t="s">
        <v>986</v>
      </c>
      <c r="DG131" s="263"/>
      <c r="DH131" s="263"/>
      <c r="DJ131" s="266"/>
    </row>
    <row r="132" spans="2:114">
      <c r="B132" s="63" t="s">
        <v>2160</v>
      </c>
      <c r="C132" s="269">
        <v>0</v>
      </c>
      <c r="D132" s="91" t="s">
        <v>1980</v>
      </c>
      <c r="E132" s="91" t="s">
        <v>1981</v>
      </c>
      <c r="F132" s="91" t="s">
        <v>1981</v>
      </c>
      <c r="G132" s="270" t="s">
        <v>1982</v>
      </c>
      <c r="H132" s="270" t="s">
        <v>1982</v>
      </c>
      <c r="I132" s="66" t="s">
        <v>295</v>
      </c>
      <c r="J132" s="66" t="s">
        <v>295</v>
      </c>
      <c r="K132" s="63" t="s">
        <v>295</v>
      </c>
      <c r="L132" s="99">
        <v>1</v>
      </c>
      <c r="O132" s="89" t="s">
        <v>1983</v>
      </c>
      <c r="P132" s="89" t="s">
        <v>1983</v>
      </c>
      <c r="Q132" s="89" t="s">
        <v>1984</v>
      </c>
      <c r="R132" s="89" t="s">
        <v>1984</v>
      </c>
      <c r="S132" s="259">
        <v>317490</v>
      </c>
      <c r="V132" s="259">
        <v>24498</v>
      </c>
      <c r="W132" s="64">
        <v>0</v>
      </c>
      <c r="X132" s="65">
        <v>1</v>
      </c>
      <c r="Y132" s="65">
        <v>1</v>
      </c>
      <c r="Z132" s="65">
        <v>1</v>
      </c>
      <c r="AA132" s="65">
        <v>1</v>
      </c>
      <c r="AB132" s="67">
        <v>1</v>
      </c>
      <c r="AD132" s="64">
        <v>0</v>
      </c>
      <c r="AE132" s="63">
        <v>1</v>
      </c>
      <c r="AF132" s="63">
        <v>1</v>
      </c>
      <c r="AG132" s="63">
        <v>1</v>
      </c>
      <c r="AH132" s="63">
        <v>1</v>
      </c>
      <c r="AI132" s="63">
        <v>1</v>
      </c>
      <c r="AM132" s="67">
        <v>1</v>
      </c>
      <c r="AN132" s="67">
        <v>1</v>
      </c>
      <c r="AP132" s="197">
        <v>4</v>
      </c>
      <c r="AQ132" s="197">
        <v>41</v>
      </c>
      <c r="AT132" s="63">
        <v>3</v>
      </c>
      <c r="AU132" s="63">
        <v>2</v>
      </c>
      <c r="AV132" s="68">
        <v>0</v>
      </c>
      <c r="AW132" s="235">
        <v>15.39</v>
      </c>
      <c r="AX132" s="69">
        <v>0</v>
      </c>
      <c r="BA132" s="63" t="s">
        <v>985</v>
      </c>
      <c r="BC132" s="70">
        <v>83</v>
      </c>
      <c r="BD132" s="260">
        <v>108855830</v>
      </c>
      <c r="BE132" s="70">
        <v>7</v>
      </c>
      <c r="BF132" s="70">
        <v>97</v>
      </c>
      <c r="BH132" s="261">
        <v>2002</v>
      </c>
      <c r="BK132" s="73">
        <v>10000</v>
      </c>
      <c r="BM132" s="262">
        <v>42135</v>
      </c>
      <c r="BN132" s="74">
        <v>54788</v>
      </c>
      <c r="BP132" s="263" t="s">
        <v>987</v>
      </c>
      <c r="BQ132" s="263" t="s">
        <v>987</v>
      </c>
      <c r="BT132" s="63" t="s">
        <v>118</v>
      </c>
      <c r="BW132" s="63" t="s">
        <v>90</v>
      </c>
      <c r="BY132" s="63" t="s">
        <v>986</v>
      </c>
      <c r="BZ132" s="63" t="s">
        <v>986</v>
      </c>
      <c r="CC132" s="264" t="s">
        <v>1864</v>
      </c>
      <c r="CH132" s="259">
        <v>1</v>
      </c>
      <c r="CI132" s="259">
        <v>1</v>
      </c>
      <c r="CJ132" s="259">
        <v>1</v>
      </c>
      <c r="CK132" s="259">
        <v>1</v>
      </c>
      <c r="CL132" s="63" t="s">
        <v>986</v>
      </c>
      <c r="CM132" s="63" t="s">
        <v>985</v>
      </c>
      <c r="CN132" s="63" t="s">
        <v>986</v>
      </c>
      <c r="CO132" s="63" t="s">
        <v>986</v>
      </c>
      <c r="CP132" s="63" t="s">
        <v>986</v>
      </c>
      <c r="CQ132" s="63" t="s">
        <v>295</v>
      </c>
      <c r="CR132" s="63" t="s">
        <v>986</v>
      </c>
      <c r="CS132" s="63" t="s">
        <v>985</v>
      </c>
      <c r="CT132" s="63" t="s">
        <v>986</v>
      </c>
      <c r="CU132" s="63" t="s">
        <v>985</v>
      </c>
      <c r="CV132" s="63">
        <v>7</v>
      </c>
      <c r="CW132" s="63">
        <v>8</v>
      </c>
      <c r="CX132" s="63">
        <v>8</v>
      </c>
      <c r="CY132" s="63">
        <v>0</v>
      </c>
      <c r="CZ132" s="63">
        <v>2</v>
      </c>
      <c r="DA132" s="63">
        <v>0</v>
      </c>
      <c r="DB132" s="63">
        <v>2</v>
      </c>
      <c r="DC132" s="63">
        <v>1</v>
      </c>
      <c r="DD132" s="63">
        <v>83</v>
      </c>
      <c r="DE132" s="265" t="s">
        <v>1775</v>
      </c>
      <c r="DF132" s="271" t="s">
        <v>986</v>
      </c>
      <c r="DG132" s="263"/>
      <c r="DH132" s="263"/>
      <c r="DJ132" s="266"/>
    </row>
    <row r="133" spans="2:114" s="230" customFormat="1">
      <c r="B133" s="230" t="s">
        <v>2161</v>
      </c>
      <c r="C133" s="269">
        <v>0</v>
      </c>
      <c r="D133" s="91" t="s">
        <v>1985</v>
      </c>
      <c r="E133" s="91" t="s">
        <v>1986</v>
      </c>
      <c r="F133" s="91" t="s">
        <v>1986</v>
      </c>
      <c r="G133" s="270" t="s">
        <v>1964</v>
      </c>
      <c r="H133" s="270" t="s">
        <v>1964</v>
      </c>
      <c r="I133" s="66" t="s">
        <v>295</v>
      </c>
      <c r="J133" s="66" t="s">
        <v>295</v>
      </c>
      <c r="K133" s="63" t="s">
        <v>295</v>
      </c>
      <c r="L133" s="99">
        <v>1</v>
      </c>
      <c r="M133" s="89"/>
      <c r="N133" s="89"/>
      <c r="O133" s="89" t="s">
        <v>1987</v>
      </c>
      <c r="P133" s="89" t="s">
        <v>1987</v>
      </c>
      <c r="Q133" s="89" t="s">
        <v>1988</v>
      </c>
      <c r="R133" s="89" t="s">
        <v>1988</v>
      </c>
      <c r="S133" s="259">
        <v>317490</v>
      </c>
      <c r="T133" s="89"/>
      <c r="U133" s="89"/>
      <c r="V133" s="259">
        <v>24499</v>
      </c>
      <c r="W133" s="64">
        <v>0</v>
      </c>
      <c r="X133" s="65">
        <v>1</v>
      </c>
      <c r="Y133" s="65">
        <v>1</v>
      </c>
      <c r="Z133" s="65">
        <v>1</v>
      </c>
      <c r="AA133" s="65">
        <v>1</v>
      </c>
      <c r="AB133" s="67">
        <v>1</v>
      </c>
      <c r="AC133" s="63"/>
      <c r="AD133" s="64">
        <v>0</v>
      </c>
      <c r="AE133" s="63">
        <v>1</v>
      </c>
      <c r="AF133" s="63">
        <v>1</v>
      </c>
      <c r="AG133" s="63">
        <v>1</v>
      </c>
      <c r="AH133" s="63">
        <v>1</v>
      </c>
      <c r="AI133" s="63">
        <v>1</v>
      </c>
      <c r="AJ133" s="63"/>
      <c r="AK133" s="91"/>
      <c r="AL133" s="91"/>
      <c r="AM133" s="67">
        <v>1</v>
      </c>
      <c r="AN133" s="67">
        <v>1</v>
      </c>
      <c r="AO133" s="67"/>
      <c r="AP133" s="197">
        <v>4</v>
      </c>
      <c r="AQ133" s="197">
        <v>41</v>
      </c>
      <c r="AR133" s="63"/>
      <c r="AS133" s="63"/>
      <c r="AT133" s="63">
        <v>3</v>
      </c>
      <c r="AU133" s="63">
        <v>2</v>
      </c>
      <c r="AV133" s="68">
        <v>0</v>
      </c>
      <c r="AW133" s="235">
        <v>4.3899999999999997</v>
      </c>
      <c r="AX133" s="69">
        <v>0</v>
      </c>
      <c r="AY133" s="69"/>
      <c r="AZ133" s="69"/>
      <c r="BA133" s="63" t="s">
        <v>985</v>
      </c>
      <c r="BB133" s="63"/>
      <c r="BC133" s="70">
        <v>83</v>
      </c>
      <c r="BD133" s="260">
        <v>108855830</v>
      </c>
      <c r="BE133" s="70">
        <v>7</v>
      </c>
      <c r="BF133" s="70">
        <v>97</v>
      </c>
      <c r="BG133" s="70"/>
      <c r="BH133" s="261">
        <v>2002</v>
      </c>
      <c r="BI133" s="72"/>
      <c r="BJ133" s="72"/>
      <c r="BK133" s="73">
        <v>10000</v>
      </c>
      <c r="BL133" s="74"/>
      <c r="BM133" s="262">
        <v>42135</v>
      </c>
      <c r="BN133" s="74">
        <v>54788</v>
      </c>
      <c r="BO133" s="63"/>
      <c r="BP133" s="263" t="s">
        <v>987</v>
      </c>
      <c r="BQ133" s="263" t="s">
        <v>987</v>
      </c>
      <c r="BR133" s="63"/>
      <c r="BS133" s="63"/>
      <c r="BT133" s="263" t="s">
        <v>439</v>
      </c>
      <c r="BU133" s="63"/>
      <c r="BV133" s="63"/>
      <c r="BW133" s="63" t="s">
        <v>90</v>
      </c>
      <c r="BX133" s="89"/>
      <c r="BY133" s="63" t="s">
        <v>986</v>
      </c>
      <c r="BZ133" s="63" t="s">
        <v>986</v>
      </c>
      <c r="CA133" s="63"/>
      <c r="CB133" s="63"/>
      <c r="CC133" s="264" t="s">
        <v>1864</v>
      </c>
      <c r="CD133" s="89"/>
      <c r="CE133" s="72"/>
      <c r="CF133" s="63"/>
      <c r="CG133" s="63"/>
      <c r="CH133" s="259">
        <v>1</v>
      </c>
      <c r="CI133" s="259">
        <v>1</v>
      </c>
      <c r="CJ133" s="259">
        <v>1</v>
      </c>
      <c r="CK133" s="259">
        <v>1</v>
      </c>
      <c r="CL133" s="63" t="s">
        <v>986</v>
      </c>
      <c r="CM133" s="63" t="s">
        <v>985</v>
      </c>
      <c r="CN133" s="63" t="s">
        <v>986</v>
      </c>
      <c r="CO133" s="63" t="s">
        <v>986</v>
      </c>
      <c r="CP133" s="63" t="s">
        <v>986</v>
      </c>
      <c r="CQ133" s="63" t="s">
        <v>295</v>
      </c>
      <c r="CR133" s="63" t="s">
        <v>986</v>
      </c>
      <c r="CS133" s="63" t="s">
        <v>985</v>
      </c>
      <c r="CT133" s="63" t="s">
        <v>986</v>
      </c>
      <c r="CU133" s="63" t="s">
        <v>985</v>
      </c>
      <c r="CV133" s="63">
        <v>7</v>
      </c>
      <c r="CW133" s="63">
        <v>8</v>
      </c>
      <c r="CX133" s="63">
        <v>8</v>
      </c>
      <c r="CY133" s="63">
        <v>0</v>
      </c>
      <c r="CZ133" s="63">
        <v>2</v>
      </c>
      <c r="DA133" s="63">
        <v>0</v>
      </c>
      <c r="DB133" s="63">
        <v>2</v>
      </c>
      <c r="DC133" s="63">
        <v>1</v>
      </c>
      <c r="DD133" s="63">
        <v>83</v>
      </c>
      <c r="DE133" s="265" t="s">
        <v>1775</v>
      </c>
      <c r="DF133" s="271" t="s">
        <v>986</v>
      </c>
      <c r="DG133" s="263"/>
      <c r="DH133" s="263"/>
      <c r="DI133" s="191"/>
      <c r="DJ133" s="266"/>
    </row>
    <row r="134" spans="2:114">
      <c r="B134" s="63" t="s">
        <v>2162</v>
      </c>
      <c r="C134" s="269">
        <v>0</v>
      </c>
      <c r="D134" s="272" t="s">
        <v>1989</v>
      </c>
      <c r="E134" s="272" t="s">
        <v>1990</v>
      </c>
      <c r="F134" s="272" t="s">
        <v>1990</v>
      </c>
      <c r="G134" s="270" t="s">
        <v>1991</v>
      </c>
      <c r="H134" s="270" t="s">
        <v>1991</v>
      </c>
      <c r="I134" s="270" t="s">
        <v>480</v>
      </c>
      <c r="J134" s="270" t="s">
        <v>480</v>
      </c>
      <c r="K134" s="230" t="s">
        <v>480</v>
      </c>
      <c r="L134" s="273">
        <v>1</v>
      </c>
      <c r="M134" s="274"/>
      <c r="N134" s="274"/>
      <c r="O134" s="274" t="s">
        <v>1992</v>
      </c>
      <c r="P134" s="274" t="s">
        <v>1992</v>
      </c>
      <c r="Q134" s="274" t="s">
        <v>1993</v>
      </c>
      <c r="R134" s="274" t="s">
        <v>1993</v>
      </c>
      <c r="S134" s="259">
        <v>317490</v>
      </c>
      <c r="T134" s="274"/>
      <c r="U134" s="274"/>
      <c r="V134" s="259">
        <v>24500</v>
      </c>
      <c r="W134" s="275">
        <v>0</v>
      </c>
      <c r="X134" s="276">
        <v>1</v>
      </c>
      <c r="Y134" s="276">
        <v>1</v>
      </c>
      <c r="Z134" s="276">
        <v>1</v>
      </c>
      <c r="AA134" s="276">
        <v>1</v>
      </c>
      <c r="AB134" s="277">
        <v>1</v>
      </c>
      <c r="AC134" s="278"/>
      <c r="AD134" s="275">
        <v>0</v>
      </c>
      <c r="AE134" s="278">
        <v>1</v>
      </c>
      <c r="AF134" s="278">
        <v>1</v>
      </c>
      <c r="AG134" s="278">
        <v>1</v>
      </c>
      <c r="AH134" s="278">
        <v>1</v>
      </c>
      <c r="AI134" s="278">
        <v>1</v>
      </c>
      <c r="AJ134" s="278"/>
      <c r="AK134" s="272"/>
      <c r="AL134" s="272"/>
      <c r="AM134" s="277">
        <v>1</v>
      </c>
      <c r="AN134" s="277">
        <v>1</v>
      </c>
      <c r="AO134" s="277"/>
      <c r="AP134" s="197">
        <v>4</v>
      </c>
      <c r="AQ134" s="197">
        <v>41</v>
      </c>
      <c r="AR134" s="278"/>
      <c r="AS134" s="278"/>
      <c r="AT134" s="278">
        <v>3</v>
      </c>
      <c r="AU134" s="278">
        <v>2</v>
      </c>
      <c r="AV134" s="279">
        <v>0</v>
      </c>
      <c r="AW134" s="235">
        <v>2.4900000000000002</v>
      </c>
      <c r="AX134" s="280">
        <v>0</v>
      </c>
      <c r="AY134" s="280"/>
      <c r="AZ134" s="280"/>
      <c r="BA134" s="278" t="s">
        <v>985</v>
      </c>
      <c r="BB134" s="278"/>
      <c r="BC134" s="281">
        <v>83</v>
      </c>
      <c r="BD134" s="260">
        <v>108855830</v>
      </c>
      <c r="BE134" s="281">
        <v>7</v>
      </c>
      <c r="BF134" s="281">
        <v>97</v>
      </c>
      <c r="BG134" s="281"/>
      <c r="BH134" s="261">
        <v>2002</v>
      </c>
      <c r="BI134" s="282"/>
      <c r="BJ134" s="282"/>
      <c r="BK134" s="283">
        <v>10000</v>
      </c>
      <c r="BL134" s="284"/>
      <c r="BM134" s="262">
        <v>42135</v>
      </c>
      <c r="BN134" s="284">
        <v>54788</v>
      </c>
      <c r="BO134" s="278"/>
      <c r="BP134" s="285" t="s">
        <v>987</v>
      </c>
      <c r="BQ134" s="285" t="s">
        <v>987</v>
      </c>
      <c r="BR134" s="278"/>
      <c r="BS134" s="278"/>
      <c r="BT134" s="278" t="s">
        <v>118</v>
      </c>
      <c r="BU134" s="278"/>
      <c r="BV134" s="278"/>
      <c r="BW134" s="278" t="s">
        <v>90</v>
      </c>
      <c r="BX134" s="274"/>
      <c r="BY134" s="278" t="s">
        <v>986</v>
      </c>
      <c r="BZ134" s="278" t="s">
        <v>986</v>
      </c>
      <c r="CA134" s="278"/>
      <c r="CB134" s="278"/>
      <c r="CC134" s="264" t="s">
        <v>1864</v>
      </c>
      <c r="CD134" s="274"/>
      <c r="CE134" s="282"/>
      <c r="CF134" s="278"/>
      <c r="CG134" s="278"/>
      <c r="CH134" s="259">
        <v>1</v>
      </c>
      <c r="CI134" s="259">
        <v>1</v>
      </c>
      <c r="CJ134" s="259">
        <v>1</v>
      </c>
      <c r="CK134" s="259">
        <v>1</v>
      </c>
      <c r="CL134" s="278" t="s">
        <v>986</v>
      </c>
      <c r="CM134" s="278" t="s">
        <v>985</v>
      </c>
      <c r="CN134" s="278" t="s">
        <v>986</v>
      </c>
      <c r="CO134" s="278" t="s">
        <v>986</v>
      </c>
      <c r="CP134" s="278" t="s">
        <v>986</v>
      </c>
      <c r="CQ134" s="285" t="s">
        <v>480</v>
      </c>
      <c r="CR134" s="278" t="s">
        <v>986</v>
      </c>
      <c r="CS134" s="278" t="s">
        <v>985</v>
      </c>
      <c r="CT134" s="285" t="s">
        <v>986</v>
      </c>
      <c r="CU134" s="285" t="s">
        <v>985</v>
      </c>
      <c r="CV134" s="278">
        <v>7</v>
      </c>
      <c r="CW134" s="278">
        <v>8</v>
      </c>
      <c r="CX134" s="278">
        <v>8</v>
      </c>
      <c r="CY134" s="63">
        <v>0</v>
      </c>
      <c r="CZ134" s="63">
        <v>2</v>
      </c>
      <c r="DA134" s="63">
        <v>0</v>
      </c>
      <c r="DB134" s="63">
        <v>2</v>
      </c>
      <c r="DC134" s="278">
        <v>1</v>
      </c>
      <c r="DD134" s="278">
        <v>83</v>
      </c>
      <c r="DE134" s="285" t="s">
        <v>1775</v>
      </c>
      <c r="DF134" s="271" t="s">
        <v>986</v>
      </c>
      <c r="DG134" s="285"/>
      <c r="DH134" s="285"/>
      <c r="DI134" s="286"/>
      <c r="DJ134" s="287"/>
    </row>
    <row r="135" spans="2:114">
      <c r="B135" s="63" t="s">
        <v>2163</v>
      </c>
      <c r="C135" s="269">
        <v>0</v>
      </c>
      <c r="D135" s="91" t="s">
        <v>1994</v>
      </c>
      <c r="E135" s="91" t="s">
        <v>1995</v>
      </c>
      <c r="F135" s="91" t="s">
        <v>1995</v>
      </c>
      <c r="G135" s="270" t="s">
        <v>1858</v>
      </c>
      <c r="H135" s="270" t="s">
        <v>1858</v>
      </c>
      <c r="I135" s="66" t="s">
        <v>295</v>
      </c>
      <c r="J135" s="66" t="s">
        <v>295</v>
      </c>
      <c r="K135" s="63" t="s">
        <v>295</v>
      </c>
      <c r="L135" s="99">
        <v>1</v>
      </c>
      <c r="O135" s="89" t="s">
        <v>1996</v>
      </c>
      <c r="P135" s="89" t="s">
        <v>1996</v>
      </c>
      <c r="Q135" s="89" t="s">
        <v>1997</v>
      </c>
      <c r="R135" s="89" t="s">
        <v>1997</v>
      </c>
      <c r="S135" s="259">
        <v>317490</v>
      </c>
      <c r="V135" s="259">
        <v>24501</v>
      </c>
      <c r="W135" s="64">
        <v>0</v>
      </c>
      <c r="X135" s="65">
        <v>1</v>
      </c>
      <c r="Y135" s="65">
        <v>1</v>
      </c>
      <c r="Z135" s="65">
        <v>1</v>
      </c>
      <c r="AA135" s="65">
        <v>1</v>
      </c>
      <c r="AB135" s="67">
        <v>1</v>
      </c>
      <c r="AD135" s="64">
        <v>0</v>
      </c>
      <c r="AE135" s="63">
        <v>1</v>
      </c>
      <c r="AF135" s="63">
        <v>1</v>
      </c>
      <c r="AG135" s="63">
        <v>1</v>
      </c>
      <c r="AH135" s="63">
        <v>1</v>
      </c>
      <c r="AI135" s="63">
        <v>1</v>
      </c>
      <c r="AM135" s="67">
        <v>1</v>
      </c>
      <c r="AN135" s="67">
        <v>1</v>
      </c>
      <c r="AP135" s="197">
        <v>4</v>
      </c>
      <c r="AQ135" s="197">
        <v>41</v>
      </c>
      <c r="AT135" s="63">
        <v>3</v>
      </c>
      <c r="AU135" s="63">
        <v>2</v>
      </c>
      <c r="AV135" s="68">
        <v>0</v>
      </c>
      <c r="AW135" s="235">
        <v>10.99</v>
      </c>
      <c r="AX135" s="69">
        <v>0</v>
      </c>
      <c r="BA135" s="63" t="s">
        <v>985</v>
      </c>
      <c r="BC135" s="70">
        <v>83</v>
      </c>
      <c r="BD135" s="260">
        <v>108855830</v>
      </c>
      <c r="BE135" s="70">
        <v>7</v>
      </c>
      <c r="BF135" s="70">
        <v>97</v>
      </c>
      <c r="BH135" s="261">
        <v>2002</v>
      </c>
      <c r="BK135" s="73">
        <v>10000</v>
      </c>
      <c r="BM135" s="262">
        <v>42135</v>
      </c>
      <c r="BN135" s="74">
        <v>54788</v>
      </c>
      <c r="BP135" s="263" t="s">
        <v>987</v>
      </c>
      <c r="BQ135" s="263" t="s">
        <v>987</v>
      </c>
      <c r="BT135" s="263" t="s">
        <v>439</v>
      </c>
      <c r="BW135" s="63" t="s">
        <v>90</v>
      </c>
      <c r="BY135" s="63" t="s">
        <v>986</v>
      </c>
      <c r="BZ135" s="63" t="s">
        <v>986</v>
      </c>
      <c r="CC135" s="264" t="s">
        <v>1864</v>
      </c>
      <c r="CH135" s="259">
        <v>1</v>
      </c>
      <c r="CI135" s="259">
        <v>1</v>
      </c>
      <c r="CJ135" s="259">
        <v>1</v>
      </c>
      <c r="CK135" s="259">
        <v>1</v>
      </c>
      <c r="CL135" s="63" t="s">
        <v>986</v>
      </c>
      <c r="CM135" s="63" t="s">
        <v>985</v>
      </c>
      <c r="CN135" s="63" t="s">
        <v>986</v>
      </c>
      <c r="CO135" s="63" t="s">
        <v>986</v>
      </c>
      <c r="CP135" s="63" t="s">
        <v>986</v>
      </c>
      <c r="CQ135" s="63" t="s">
        <v>295</v>
      </c>
      <c r="CR135" s="63" t="s">
        <v>986</v>
      </c>
      <c r="CS135" s="63" t="s">
        <v>985</v>
      </c>
      <c r="CT135" s="63" t="s">
        <v>986</v>
      </c>
      <c r="CU135" s="63" t="s">
        <v>985</v>
      </c>
      <c r="CV135" s="63">
        <v>7</v>
      </c>
      <c r="CW135" s="63">
        <v>8</v>
      </c>
      <c r="CX135" s="63">
        <v>8</v>
      </c>
      <c r="CY135" s="63">
        <v>0</v>
      </c>
      <c r="CZ135" s="63">
        <v>2</v>
      </c>
      <c r="DA135" s="63">
        <v>0</v>
      </c>
      <c r="DB135" s="63">
        <v>2</v>
      </c>
      <c r="DC135" s="63">
        <v>1</v>
      </c>
      <c r="DD135" s="63">
        <v>83</v>
      </c>
      <c r="DE135" s="265" t="s">
        <v>1775</v>
      </c>
      <c r="DF135" s="271" t="s">
        <v>986</v>
      </c>
      <c r="DG135" s="263"/>
      <c r="DH135" s="263"/>
      <c r="DJ135" s="266"/>
    </row>
    <row r="136" spans="2:114">
      <c r="B136" s="63" t="s">
        <v>2164</v>
      </c>
      <c r="C136" s="269">
        <v>0</v>
      </c>
      <c r="D136" s="91" t="s">
        <v>1998</v>
      </c>
      <c r="E136" s="267" t="s">
        <v>1999</v>
      </c>
      <c r="F136" s="267" t="s">
        <v>1999</v>
      </c>
      <c r="G136" s="270" t="s">
        <v>2000</v>
      </c>
      <c r="H136" s="270" t="s">
        <v>2000</v>
      </c>
      <c r="I136" s="66" t="s">
        <v>295</v>
      </c>
      <c r="J136" s="66" t="s">
        <v>295</v>
      </c>
      <c r="K136" s="63" t="s">
        <v>295</v>
      </c>
      <c r="L136" s="99">
        <v>1</v>
      </c>
      <c r="O136" s="268" t="s">
        <v>1999</v>
      </c>
      <c r="P136" s="268" t="s">
        <v>1999</v>
      </c>
      <c r="Q136" s="268" t="s">
        <v>2001</v>
      </c>
      <c r="R136" s="268" t="s">
        <v>2001</v>
      </c>
      <c r="S136" s="259">
        <v>317490</v>
      </c>
      <c r="V136" s="259">
        <v>24502</v>
      </c>
      <c r="W136" s="64">
        <v>0</v>
      </c>
      <c r="X136" s="65">
        <v>1</v>
      </c>
      <c r="Y136" s="65">
        <v>1</v>
      </c>
      <c r="Z136" s="65">
        <v>1</v>
      </c>
      <c r="AA136" s="65">
        <v>1</v>
      </c>
      <c r="AB136" s="67">
        <v>1</v>
      </c>
      <c r="AD136" s="64">
        <v>0</v>
      </c>
      <c r="AE136" s="63">
        <v>1</v>
      </c>
      <c r="AF136" s="63">
        <v>1</v>
      </c>
      <c r="AG136" s="63">
        <v>1</v>
      </c>
      <c r="AH136" s="63">
        <v>1</v>
      </c>
      <c r="AI136" s="63">
        <v>1</v>
      </c>
      <c r="AM136" s="67">
        <v>1</v>
      </c>
      <c r="AN136" s="67">
        <v>1</v>
      </c>
      <c r="AP136" s="197">
        <v>4</v>
      </c>
      <c r="AQ136" s="197">
        <v>41</v>
      </c>
      <c r="AT136" s="63">
        <v>3</v>
      </c>
      <c r="AU136" s="63">
        <v>2</v>
      </c>
      <c r="AV136" s="68">
        <v>0</v>
      </c>
      <c r="AW136" s="235">
        <v>15.39</v>
      </c>
      <c r="AX136" s="69">
        <v>0</v>
      </c>
      <c r="BA136" s="63" t="s">
        <v>985</v>
      </c>
      <c r="BC136" s="70">
        <v>83</v>
      </c>
      <c r="BD136" s="260">
        <v>108855830</v>
      </c>
      <c r="BE136" s="70">
        <v>7</v>
      </c>
      <c r="BF136" s="70">
        <v>97</v>
      </c>
      <c r="BH136" s="261">
        <v>2002</v>
      </c>
      <c r="BK136" s="73">
        <v>10000</v>
      </c>
      <c r="BM136" s="262">
        <v>42135</v>
      </c>
      <c r="BN136" s="74">
        <v>54788</v>
      </c>
      <c r="BP136" s="263" t="s">
        <v>987</v>
      </c>
      <c r="BQ136" s="263" t="s">
        <v>987</v>
      </c>
      <c r="BT136" s="263" t="s">
        <v>439</v>
      </c>
      <c r="BW136" s="63" t="s">
        <v>90</v>
      </c>
      <c r="BY136" s="63" t="s">
        <v>986</v>
      </c>
      <c r="BZ136" s="63" t="s">
        <v>986</v>
      </c>
      <c r="CC136" s="264" t="s">
        <v>1864</v>
      </c>
      <c r="CH136" s="259">
        <v>1</v>
      </c>
      <c r="CI136" s="259">
        <v>1</v>
      </c>
      <c r="CJ136" s="259">
        <v>1</v>
      </c>
      <c r="CK136" s="259">
        <v>1</v>
      </c>
      <c r="CL136" s="63" t="s">
        <v>986</v>
      </c>
      <c r="CM136" s="63" t="s">
        <v>985</v>
      </c>
      <c r="CN136" s="63" t="s">
        <v>986</v>
      </c>
      <c r="CO136" s="63" t="s">
        <v>986</v>
      </c>
      <c r="CP136" s="63" t="s">
        <v>986</v>
      </c>
      <c r="CQ136" s="63" t="s">
        <v>295</v>
      </c>
      <c r="CR136" s="63" t="s">
        <v>986</v>
      </c>
      <c r="CS136" s="63" t="s">
        <v>985</v>
      </c>
      <c r="CT136" s="63" t="s">
        <v>986</v>
      </c>
      <c r="CU136" s="63" t="s">
        <v>985</v>
      </c>
      <c r="CV136" s="63">
        <v>7</v>
      </c>
      <c r="CW136" s="63">
        <v>8</v>
      </c>
      <c r="CX136" s="63">
        <v>8</v>
      </c>
      <c r="CY136" s="63">
        <v>0</v>
      </c>
      <c r="CZ136" s="63">
        <v>2</v>
      </c>
      <c r="DA136" s="63">
        <v>0</v>
      </c>
      <c r="DB136" s="63">
        <v>2</v>
      </c>
      <c r="DC136" s="63">
        <v>1</v>
      </c>
      <c r="DD136" s="63">
        <v>83</v>
      </c>
      <c r="DE136" s="265" t="s">
        <v>1775</v>
      </c>
      <c r="DF136" s="271" t="s">
        <v>986</v>
      </c>
      <c r="DG136" s="263"/>
      <c r="DH136" s="263"/>
      <c r="DJ136" s="266"/>
    </row>
    <row r="137" spans="2:114">
      <c r="B137" s="63" t="s">
        <v>2165</v>
      </c>
      <c r="C137" s="269">
        <v>0</v>
      </c>
      <c r="D137" s="91" t="s">
        <v>2002</v>
      </c>
      <c r="E137" s="91" t="s">
        <v>2003</v>
      </c>
      <c r="F137" s="91" t="s">
        <v>2003</v>
      </c>
      <c r="G137" s="270" t="s">
        <v>1826</v>
      </c>
      <c r="H137" s="270" t="s">
        <v>1826</v>
      </c>
      <c r="I137" s="66" t="s">
        <v>295</v>
      </c>
      <c r="J137" s="66" t="s">
        <v>295</v>
      </c>
      <c r="K137" s="63" t="s">
        <v>295</v>
      </c>
      <c r="L137" s="99">
        <v>1</v>
      </c>
      <c r="O137" s="89" t="s">
        <v>2003</v>
      </c>
      <c r="P137" s="89" t="s">
        <v>2003</v>
      </c>
      <c r="Q137" s="89" t="s">
        <v>2004</v>
      </c>
      <c r="R137" s="89" t="s">
        <v>2004</v>
      </c>
      <c r="S137" s="259">
        <v>317490</v>
      </c>
      <c r="V137" s="259">
        <v>24503</v>
      </c>
      <c r="W137" s="64">
        <v>0</v>
      </c>
      <c r="X137" s="65">
        <v>1</v>
      </c>
      <c r="Y137" s="65">
        <v>1</v>
      </c>
      <c r="Z137" s="65">
        <v>1</v>
      </c>
      <c r="AA137" s="65">
        <v>1</v>
      </c>
      <c r="AB137" s="67">
        <v>1</v>
      </c>
      <c r="AD137" s="64">
        <v>0</v>
      </c>
      <c r="AE137" s="63">
        <v>1</v>
      </c>
      <c r="AF137" s="63">
        <v>1</v>
      </c>
      <c r="AG137" s="63">
        <v>1</v>
      </c>
      <c r="AH137" s="63">
        <v>1</v>
      </c>
      <c r="AI137" s="63">
        <v>1</v>
      </c>
      <c r="AM137" s="67">
        <v>1</v>
      </c>
      <c r="AN137" s="67">
        <v>1</v>
      </c>
      <c r="AP137" s="197">
        <v>4</v>
      </c>
      <c r="AQ137" s="197">
        <v>41</v>
      </c>
      <c r="AT137" s="63">
        <v>3</v>
      </c>
      <c r="AU137" s="63">
        <v>2</v>
      </c>
      <c r="AV137" s="68">
        <v>0</v>
      </c>
      <c r="AW137" s="235">
        <v>13.19</v>
      </c>
      <c r="AX137" s="69">
        <v>0</v>
      </c>
      <c r="BA137" s="63" t="s">
        <v>985</v>
      </c>
      <c r="BC137" s="70">
        <v>83</v>
      </c>
      <c r="BD137" s="260">
        <v>108855830</v>
      </c>
      <c r="BE137" s="70">
        <v>7</v>
      </c>
      <c r="BF137" s="70">
        <v>97</v>
      </c>
      <c r="BH137" s="261">
        <v>2002</v>
      </c>
      <c r="BK137" s="73">
        <v>10000</v>
      </c>
      <c r="BM137" s="262">
        <v>42135</v>
      </c>
      <c r="BN137" s="74">
        <v>54788</v>
      </c>
      <c r="BP137" s="263" t="s">
        <v>987</v>
      </c>
      <c r="BQ137" s="263" t="s">
        <v>987</v>
      </c>
      <c r="BT137" s="263" t="s">
        <v>439</v>
      </c>
      <c r="BW137" s="63" t="s">
        <v>90</v>
      </c>
      <c r="BY137" s="63" t="s">
        <v>986</v>
      </c>
      <c r="BZ137" s="63" t="s">
        <v>986</v>
      </c>
      <c r="CC137" s="264" t="s">
        <v>1864</v>
      </c>
      <c r="CH137" s="259">
        <v>1</v>
      </c>
      <c r="CI137" s="259">
        <v>1</v>
      </c>
      <c r="CJ137" s="259">
        <v>1</v>
      </c>
      <c r="CK137" s="259">
        <v>1</v>
      </c>
      <c r="CL137" s="63" t="s">
        <v>986</v>
      </c>
      <c r="CM137" s="63" t="s">
        <v>985</v>
      </c>
      <c r="CN137" s="63" t="s">
        <v>986</v>
      </c>
      <c r="CO137" s="63" t="s">
        <v>986</v>
      </c>
      <c r="CP137" s="63" t="s">
        <v>986</v>
      </c>
      <c r="CQ137" s="63" t="s">
        <v>295</v>
      </c>
      <c r="CR137" s="63" t="s">
        <v>986</v>
      </c>
      <c r="CS137" s="63" t="s">
        <v>985</v>
      </c>
      <c r="CT137" s="63" t="s">
        <v>986</v>
      </c>
      <c r="CU137" s="63" t="s">
        <v>985</v>
      </c>
      <c r="CV137" s="63">
        <v>7</v>
      </c>
      <c r="CW137" s="63">
        <v>8</v>
      </c>
      <c r="CX137" s="63">
        <v>8</v>
      </c>
      <c r="CY137" s="63">
        <v>0</v>
      </c>
      <c r="CZ137" s="63">
        <v>2</v>
      </c>
      <c r="DA137" s="63">
        <v>0</v>
      </c>
      <c r="DB137" s="63">
        <v>2</v>
      </c>
      <c r="DC137" s="63">
        <v>1</v>
      </c>
      <c r="DD137" s="63">
        <v>83</v>
      </c>
      <c r="DE137" s="265" t="s">
        <v>1775</v>
      </c>
      <c r="DF137" s="271" t="s">
        <v>986</v>
      </c>
      <c r="DG137" s="263"/>
      <c r="DH137" s="263"/>
      <c r="DJ137" s="266"/>
    </row>
    <row r="138" spans="2:114">
      <c r="B138" s="63" t="s">
        <v>2166</v>
      </c>
      <c r="C138" s="269">
        <v>0</v>
      </c>
      <c r="D138" s="91" t="s">
        <v>2005</v>
      </c>
      <c r="E138" s="91" t="s">
        <v>2006</v>
      </c>
      <c r="F138" s="91" t="s">
        <v>2006</v>
      </c>
      <c r="G138" s="270" t="s">
        <v>1858</v>
      </c>
      <c r="H138" s="270" t="s">
        <v>1858</v>
      </c>
      <c r="I138" s="66" t="s">
        <v>295</v>
      </c>
      <c r="J138" s="66" t="s">
        <v>295</v>
      </c>
      <c r="K138" s="63" t="s">
        <v>295</v>
      </c>
      <c r="L138" s="99">
        <v>1</v>
      </c>
      <c r="O138" s="89" t="s">
        <v>2007</v>
      </c>
      <c r="P138" s="89" t="s">
        <v>2007</v>
      </c>
      <c r="Q138" s="89" t="s">
        <v>2008</v>
      </c>
      <c r="R138" s="89" t="s">
        <v>2008</v>
      </c>
      <c r="S138" s="259">
        <v>317490</v>
      </c>
      <c r="V138" s="259">
        <v>24504</v>
      </c>
      <c r="W138" s="64">
        <v>0</v>
      </c>
      <c r="X138" s="65">
        <v>1</v>
      </c>
      <c r="Y138" s="65">
        <v>1</v>
      </c>
      <c r="Z138" s="65">
        <v>1</v>
      </c>
      <c r="AA138" s="65">
        <v>1</v>
      </c>
      <c r="AB138" s="67">
        <v>1</v>
      </c>
      <c r="AD138" s="64">
        <v>0</v>
      </c>
      <c r="AE138" s="63">
        <v>1</v>
      </c>
      <c r="AF138" s="63">
        <v>1</v>
      </c>
      <c r="AG138" s="63">
        <v>1</v>
      </c>
      <c r="AH138" s="63">
        <v>1</v>
      </c>
      <c r="AI138" s="63">
        <v>1</v>
      </c>
      <c r="AM138" s="67">
        <v>1</v>
      </c>
      <c r="AN138" s="67">
        <v>1</v>
      </c>
      <c r="AP138" s="197">
        <v>4</v>
      </c>
      <c r="AQ138" s="197">
        <v>41</v>
      </c>
      <c r="AT138" s="63">
        <v>3</v>
      </c>
      <c r="AU138" s="63">
        <v>2</v>
      </c>
      <c r="AV138" s="68">
        <v>0</v>
      </c>
      <c r="AW138" s="235">
        <v>15.39</v>
      </c>
      <c r="AX138" s="69">
        <v>0</v>
      </c>
      <c r="BA138" s="63" t="s">
        <v>985</v>
      </c>
      <c r="BC138" s="70">
        <v>83</v>
      </c>
      <c r="BD138" s="260">
        <v>108855830</v>
      </c>
      <c r="BE138" s="70">
        <v>7</v>
      </c>
      <c r="BF138" s="70">
        <v>97</v>
      </c>
      <c r="BH138" s="261">
        <v>2002</v>
      </c>
      <c r="BK138" s="73">
        <v>10000</v>
      </c>
      <c r="BM138" s="262">
        <v>42135</v>
      </c>
      <c r="BN138" s="74">
        <v>54788</v>
      </c>
      <c r="BP138" s="263" t="s">
        <v>987</v>
      </c>
      <c r="BQ138" s="263" t="s">
        <v>987</v>
      </c>
      <c r="BT138" s="263" t="s">
        <v>439</v>
      </c>
      <c r="BW138" s="63" t="s">
        <v>90</v>
      </c>
      <c r="BY138" s="63" t="s">
        <v>986</v>
      </c>
      <c r="BZ138" s="63" t="s">
        <v>986</v>
      </c>
      <c r="CC138" s="264" t="s">
        <v>1864</v>
      </c>
      <c r="CH138" s="259">
        <v>1</v>
      </c>
      <c r="CI138" s="259">
        <v>1</v>
      </c>
      <c r="CJ138" s="259">
        <v>1</v>
      </c>
      <c r="CK138" s="259">
        <v>1</v>
      </c>
      <c r="CL138" s="63" t="s">
        <v>986</v>
      </c>
      <c r="CM138" s="63" t="s">
        <v>985</v>
      </c>
      <c r="CN138" s="63" t="s">
        <v>986</v>
      </c>
      <c r="CO138" s="63" t="s">
        <v>986</v>
      </c>
      <c r="CP138" s="63" t="s">
        <v>986</v>
      </c>
      <c r="CQ138" s="63" t="s">
        <v>295</v>
      </c>
      <c r="CR138" s="63" t="s">
        <v>986</v>
      </c>
      <c r="CS138" s="63" t="s">
        <v>985</v>
      </c>
      <c r="CT138" s="63" t="s">
        <v>986</v>
      </c>
      <c r="CU138" s="63" t="s">
        <v>985</v>
      </c>
      <c r="CV138" s="63">
        <v>7</v>
      </c>
      <c r="CW138" s="63">
        <v>8</v>
      </c>
      <c r="CX138" s="63">
        <v>8</v>
      </c>
      <c r="CY138" s="63">
        <v>0</v>
      </c>
      <c r="CZ138" s="63">
        <v>2</v>
      </c>
      <c r="DA138" s="63">
        <v>0</v>
      </c>
      <c r="DB138" s="63">
        <v>2</v>
      </c>
      <c r="DC138" s="63">
        <v>1</v>
      </c>
      <c r="DD138" s="63">
        <v>83</v>
      </c>
      <c r="DE138" s="265" t="s">
        <v>1775</v>
      </c>
      <c r="DF138" s="271" t="s">
        <v>986</v>
      </c>
      <c r="DG138" s="263"/>
      <c r="DH138" s="263"/>
      <c r="DJ138" s="266"/>
    </row>
    <row r="139" spans="2:114">
      <c r="B139" s="63" t="s">
        <v>2167</v>
      </c>
      <c r="C139" s="269">
        <v>0</v>
      </c>
      <c r="D139" s="91" t="s">
        <v>2009</v>
      </c>
      <c r="E139" s="91" t="s">
        <v>1974</v>
      </c>
      <c r="F139" s="91" t="s">
        <v>1974</v>
      </c>
      <c r="G139" s="270" t="s">
        <v>1858</v>
      </c>
      <c r="H139" s="270" t="s">
        <v>1858</v>
      </c>
      <c r="I139" s="66" t="s">
        <v>295</v>
      </c>
      <c r="J139" s="66" t="s">
        <v>295</v>
      </c>
      <c r="K139" s="63" t="s">
        <v>295</v>
      </c>
      <c r="L139" s="99">
        <v>1</v>
      </c>
      <c r="O139" s="89" t="s">
        <v>1974</v>
      </c>
      <c r="P139" s="89" t="s">
        <v>1974</v>
      </c>
      <c r="Q139" s="89" t="s">
        <v>2010</v>
      </c>
      <c r="R139" s="89" t="s">
        <v>2010</v>
      </c>
      <c r="S139" s="259">
        <v>317490</v>
      </c>
      <c r="V139" s="259">
        <v>24505</v>
      </c>
      <c r="W139" s="64">
        <v>0</v>
      </c>
      <c r="X139" s="65">
        <v>1</v>
      </c>
      <c r="Y139" s="65">
        <v>1</v>
      </c>
      <c r="Z139" s="65">
        <v>1</v>
      </c>
      <c r="AA139" s="65">
        <v>1</v>
      </c>
      <c r="AB139" s="67">
        <v>1</v>
      </c>
      <c r="AD139" s="64">
        <v>0</v>
      </c>
      <c r="AE139" s="63">
        <v>1</v>
      </c>
      <c r="AF139" s="63">
        <v>1</v>
      </c>
      <c r="AG139" s="63">
        <v>1</v>
      </c>
      <c r="AH139" s="63">
        <v>1</v>
      </c>
      <c r="AI139" s="63">
        <v>1</v>
      </c>
      <c r="AM139" s="67">
        <v>1</v>
      </c>
      <c r="AN139" s="67">
        <v>1</v>
      </c>
      <c r="AP139" s="197">
        <v>4</v>
      </c>
      <c r="AQ139" s="197">
        <v>41</v>
      </c>
      <c r="AT139" s="63">
        <v>3</v>
      </c>
      <c r="AU139" s="63">
        <v>2</v>
      </c>
      <c r="AV139" s="68">
        <v>0</v>
      </c>
      <c r="AW139" s="235">
        <v>15.39</v>
      </c>
      <c r="AX139" s="69">
        <v>0</v>
      </c>
      <c r="BA139" s="63" t="s">
        <v>985</v>
      </c>
      <c r="BC139" s="70">
        <v>83</v>
      </c>
      <c r="BD139" s="260">
        <v>108855830</v>
      </c>
      <c r="BE139" s="70">
        <v>7</v>
      </c>
      <c r="BF139" s="70">
        <v>97</v>
      </c>
      <c r="BH139" s="261">
        <v>2002</v>
      </c>
      <c r="BK139" s="73">
        <v>10000</v>
      </c>
      <c r="BM139" s="262">
        <v>42135</v>
      </c>
      <c r="BN139" s="74">
        <v>54788</v>
      </c>
      <c r="BP139" s="263" t="s">
        <v>987</v>
      </c>
      <c r="BQ139" s="263" t="s">
        <v>987</v>
      </c>
      <c r="BT139" s="263" t="s">
        <v>207</v>
      </c>
      <c r="BW139" s="63" t="s">
        <v>90</v>
      </c>
      <c r="BY139" s="63" t="s">
        <v>986</v>
      </c>
      <c r="BZ139" s="63" t="s">
        <v>986</v>
      </c>
      <c r="CC139" s="264" t="s">
        <v>1864</v>
      </c>
      <c r="CH139" s="259">
        <v>1</v>
      </c>
      <c r="CI139" s="259">
        <v>1</v>
      </c>
      <c r="CJ139" s="259">
        <v>1</v>
      </c>
      <c r="CK139" s="259">
        <v>1</v>
      </c>
      <c r="CL139" s="63" t="s">
        <v>986</v>
      </c>
      <c r="CM139" s="63" t="s">
        <v>985</v>
      </c>
      <c r="CN139" s="63" t="s">
        <v>986</v>
      </c>
      <c r="CO139" s="63" t="s">
        <v>986</v>
      </c>
      <c r="CP139" s="63" t="s">
        <v>986</v>
      </c>
      <c r="CQ139" s="63" t="s">
        <v>295</v>
      </c>
      <c r="CR139" s="63" t="s">
        <v>986</v>
      </c>
      <c r="CS139" s="63" t="s">
        <v>985</v>
      </c>
      <c r="CT139" s="63" t="s">
        <v>986</v>
      </c>
      <c r="CU139" s="63" t="s">
        <v>985</v>
      </c>
      <c r="CV139" s="63">
        <v>7</v>
      </c>
      <c r="CW139" s="63">
        <v>8</v>
      </c>
      <c r="CX139" s="63">
        <v>8</v>
      </c>
      <c r="CY139" s="63">
        <v>0</v>
      </c>
      <c r="CZ139" s="63">
        <v>2</v>
      </c>
      <c r="DA139" s="63">
        <v>0</v>
      </c>
      <c r="DB139" s="63">
        <v>2</v>
      </c>
      <c r="DC139" s="63">
        <v>1</v>
      </c>
      <c r="DD139" s="63">
        <v>83</v>
      </c>
      <c r="DE139" s="265" t="s">
        <v>1775</v>
      </c>
      <c r="DF139" s="271" t="s">
        <v>986</v>
      </c>
      <c r="DG139" s="263"/>
      <c r="DH139" s="263"/>
      <c r="DJ139" s="266"/>
    </row>
    <row r="140" spans="2:114">
      <c r="B140" s="63" t="s">
        <v>2168</v>
      </c>
      <c r="C140" s="269">
        <v>0</v>
      </c>
      <c r="D140" s="91" t="s">
        <v>2011</v>
      </c>
      <c r="E140" s="91" t="s">
        <v>2012</v>
      </c>
      <c r="F140" s="91" t="s">
        <v>2012</v>
      </c>
      <c r="G140" s="270" t="s">
        <v>1858</v>
      </c>
      <c r="H140" s="270" t="s">
        <v>1858</v>
      </c>
      <c r="I140" s="66" t="s">
        <v>295</v>
      </c>
      <c r="J140" s="66" t="s">
        <v>295</v>
      </c>
      <c r="K140" s="63" t="s">
        <v>295</v>
      </c>
      <c r="L140" s="99">
        <v>1</v>
      </c>
      <c r="O140" s="89" t="s">
        <v>2013</v>
      </c>
      <c r="P140" s="89" t="s">
        <v>2013</v>
      </c>
      <c r="Q140" s="89" t="s">
        <v>2014</v>
      </c>
      <c r="R140" s="89" t="s">
        <v>2014</v>
      </c>
      <c r="S140" s="259">
        <v>317490</v>
      </c>
      <c r="V140" s="259">
        <v>24506</v>
      </c>
      <c r="W140" s="64">
        <v>0</v>
      </c>
      <c r="X140" s="65">
        <v>1</v>
      </c>
      <c r="Y140" s="65">
        <v>1</v>
      </c>
      <c r="Z140" s="65">
        <v>1</v>
      </c>
      <c r="AA140" s="65">
        <v>1</v>
      </c>
      <c r="AB140" s="67">
        <v>1</v>
      </c>
      <c r="AD140" s="64">
        <v>0</v>
      </c>
      <c r="AE140" s="63">
        <v>1</v>
      </c>
      <c r="AF140" s="63">
        <v>1</v>
      </c>
      <c r="AG140" s="63">
        <v>1</v>
      </c>
      <c r="AH140" s="63">
        <v>1</v>
      </c>
      <c r="AI140" s="63">
        <v>1</v>
      </c>
      <c r="AM140" s="67">
        <v>1</v>
      </c>
      <c r="AN140" s="67">
        <v>1</v>
      </c>
      <c r="AP140" s="197">
        <v>4</v>
      </c>
      <c r="AQ140" s="197">
        <v>41</v>
      </c>
      <c r="AT140" s="63">
        <v>3</v>
      </c>
      <c r="AU140" s="63">
        <v>2</v>
      </c>
      <c r="AV140" s="68">
        <v>0</v>
      </c>
      <c r="AW140" s="235">
        <v>15.39</v>
      </c>
      <c r="AX140" s="69">
        <v>0</v>
      </c>
      <c r="BA140" s="63" t="s">
        <v>985</v>
      </c>
      <c r="BC140" s="70">
        <v>83</v>
      </c>
      <c r="BD140" s="260">
        <v>108855830</v>
      </c>
      <c r="BE140" s="70">
        <v>7</v>
      </c>
      <c r="BF140" s="70">
        <v>97</v>
      </c>
      <c r="BH140" s="261">
        <v>2002</v>
      </c>
      <c r="BK140" s="73">
        <v>10000</v>
      </c>
      <c r="BM140" s="262">
        <v>42135</v>
      </c>
      <c r="BN140" s="74">
        <v>54788</v>
      </c>
      <c r="BP140" s="263" t="s">
        <v>987</v>
      </c>
      <c r="BQ140" s="263" t="s">
        <v>987</v>
      </c>
      <c r="BT140" s="263" t="s">
        <v>439</v>
      </c>
      <c r="BW140" s="63" t="s">
        <v>90</v>
      </c>
      <c r="BY140" s="63" t="s">
        <v>986</v>
      </c>
      <c r="BZ140" s="63" t="s">
        <v>986</v>
      </c>
      <c r="CC140" s="264" t="s">
        <v>1864</v>
      </c>
      <c r="CH140" s="259">
        <v>1</v>
      </c>
      <c r="CI140" s="259">
        <v>1</v>
      </c>
      <c r="CJ140" s="259">
        <v>1</v>
      </c>
      <c r="CK140" s="259">
        <v>1</v>
      </c>
      <c r="CL140" s="63" t="s">
        <v>986</v>
      </c>
      <c r="CM140" s="63" t="s">
        <v>985</v>
      </c>
      <c r="CN140" s="63" t="s">
        <v>986</v>
      </c>
      <c r="CO140" s="63" t="s">
        <v>986</v>
      </c>
      <c r="CP140" s="63" t="s">
        <v>986</v>
      </c>
      <c r="CQ140" s="63" t="s">
        <v>295</v>
      </c>
      <c r="CR140" s="63" t="s">
        <v>986</v>
      </c>
      <c r="CS140" s="63" t="s">
        <v>985</v>
      </c>
      <c r="CT140" s="63" t="s">
        <v>986</v>
      </c>
      <c r="CU140" s="63" t="s">
        <v>985</v>
      </c>
      <c r="CV140" s="63">
        <v>7</v>
      </c>
      <c r="CW140" s="63">
        <v>8</v>
      </c>
      <c r="CX140" s="63">
        <v>8</v>
      </c>
      <c r="CY140" s="63">
        <v>0</v>
      </c>
      <c r="CZ140" s="63">
        <v>2</v>
      </c>
      <c r="DA140" s="63">
        <v>0</v>
      </c>
      <c r="DB140" s="63">
        <v>2</v>
      </c>
      <c r="DC140" s="63">
        <v>1</v>
      </c>
      <c r="DD140" s="63">
        <v>83</v>
      </c>
      <c r="DE140" s="265" t="s">
        <v>1775</v>
      </c>
      <c r="DF140" s="271" t="s">
        <v>986</v>
      </c>
      <c r="DG140" s="263"/>
      <c r="DH140" s="263"/>
      <c r="DJ140" s="266"/>
    </row>
    <row r="141" spans="2:114" s="230" customFormat="1">
      <c r="B141" s="230" t="s">
        <v>2169</v>
      </c>
      <c r="C141" s="269">
        <v>0</v>
      </c>
      <c r="D141" s="91" t="s">
        <v>2015</v>
      </c>
      <c r="E141" s="91" t="s">
        <v>2016</v>
      </c>
      <c r="F141" s="91" t="s">
        <v>2016</v>
      </c>
      <c r="G141" s="270" t="s">
        <v>1799</v>
      </c>
      <c r="H141" s="270" t="s">
        <v>1799</v>
      </c>
      <c r="I141" s="66" t="s">
        <v>295</v>
      </c>
      <c r="J141" s="66" t="s">
        <v>295</v>
      </c>
      <c r="K141" s="63" t="s">
        <v>295</v>
      </c>
      <c r="L141" s="99">
        <v>1</v>
      </c>
      <c r="M141" s="89"/>
      <c r="N141" s="89"/>
      <c r="O141" s="89" t="s">
        <v>2016</v>
      </c>
      <c r="P141" s="89" t="s">
        <v>2016</v>
      </c>
      <c r="Q141" s="89" t="s">
        <v>2017</v>
      </c>
      <c r="R141" s="89" t="s">
        <v>2017</v>
      </c>
      <c r="S141" s="259">
        <v>317490</v>
      </c>
      <c r="T141" s="89"/>
      <c r="U141" s="89"/>
      <c r="V141" s="259">
        <v>24507</v>
      </c>
      <c r="W141" s="64">
        <v>0</v>
      </c>
      <c r="X141" s="65">
        <v>1</v>
      </c>
      <c r="Y141" s="65">
        <v>1</v>
      </c>
      <c r="Z141" s="65">
        <v>1</v>
      </c>
      <c r="AA141" s="65">
        <v>1</v>
      </c>
      <c r="AB141" s="67">
        <v>1</v>
      </c>
      <c r="AC141" s="63"/>
      <c r="AD141" s="64">
        <v>0</v>
      </c>
      <c r="AE141" s="63">
        <v>1</v>
      </c>
      <c r="AF141" s="63">
        <v>1</v>
      </c>
      <c r="AG141" s="63">
        <v>1</v>
      </c>
      <c r="AH141" s="63">
        <v>1</v>
      </c>
      <c r="AI141" s="63">
        <v>1</v>
      </c>
      <c r="AJ141" s="63"/>
      <c r="AK141" s="91"/>
      <c r="AL141" s="91"/>
      <c r="AM141" s="67">
        <v>1</v>
      </c>
      <c r="AN141" s="67">
        <v>1</v>
      </c>
      <c r="AO141" s="67"/>
      <c r="AP141" s="197">
        <v>4</v>
      </c>
      <c r="AQ141" s="197">
        <v>41</v>
      </c>
      <c r="AR141" s="63"/>
      <c r="AS141" s="63"/>
      <c r="AT141" s="63">
        <v>3</v>
      </c>
      <c r="AU141" s="63">
        <v>2</v>
      </c>
      <c r="AV141" s="68">
        <v>0</v>
      </c>
      <c r="AW141" s="235">
        <v>8.7899999999999991</v>
      </c>
      <c r="AX141" s="69">
        <v>0</v>
      </c>
      <c r="AY141" s="69"/>
      <c r="AZ141" s="69"/>
      <c r="BA141" s="63" t="s">
        <v>985</v>
      </c>
      <c r="BB141" s="63"/>
      <c r="BC141" s="70">
        <v>83</v>
      </c>
      <c r="BD141" s="260">
        <v>108855830</v>
      </c>
      <c r="BE141" s="70">
        <v>7</v>
      </c>
      <c r="BF141" s="70">
        <v>97</v>
      </c>
      <c r="BG141" s="70"/>
      <c r="BH141" s="261">
        <v>2002</v>
      </c>
      <c r="BI141" s="72"/>
      <c r="BJ141" s="72"/>
      <c r="BK141" s="73">
        <v>10000</v>
      </c>
      <c r="BL141" s="74"/>
      <c r="BM141" s="262">
        <v>42135</v>
      </c>
      <c r="BN141" s="74">
        <v>54788</v>
      </c>
      <c r="BO141" s="63"/>
      <c r="BP141" s="263" t="s">
        <v>987</v>
      </c>
      <c r="BQ141" s="263" t="s">
        <v>987</v>
      </c>
      <c r="BR141" s="63"/>
      <c r="BS141" s="63"/>
      <c r="BT141" s="263" t="s">
        <v>439</v>
      </c>
      <c r="BU141" s="63"/>
      <c r="BV141" s="63"/>
      <c r="BW141" s="63" t="s">
        <v>90</v>
      </c>
      <c r="BX141" s="89"/>
      <c r="BY141" s="63" t="s">
        <v>986</v>
      </c>
      <c r="BZ141" s="63" t="s">
        <v>986</v>
      </c>
      <c r="CA141" s="63"/>
      <c r="CB141" s="63"/>
      <c r="CC141" s="264" t="s">
        <v>1864</v>
      </c>
      <c r="CD141" s="89"/>
      <c r="CE141" s="72"/>
      <c r="CF141" s="63"/>
      <c r="CG141" s="63"/>
      <c r="CH141" s="259">
        <v>1</v>
      </c>
      <c r="CI141" s="259">
        <v>1</v>
      </c>
      <c r="CJ141" s="259">
        <v>1</v>
      </c>
      <c r="CK141" s="259">
        <v>1</v>
      </c>
      <c r="CL141" s="63" t="s">
        <v>986</v>
      </c>
      <c r="CM141" s="63" t="s">
        <v>985</v>
      </c>
      <c r="CN141" s="63" t="s">
        <v>986</v>
      </c>
      <c r="CO141" s="63" t="s">
        <v>986</v>
      </c>
      <c r="CP141" s="63" t="s">
        <v>986</v>
      </c>
      <c r="CQ141" s="63" t="s">
        <v>295</v>
      </c>
      <c r="CR141" s="63" t="s">
        <v>986</v>
      </c>
      <c r="CS141" s="63" t="s">
        <v>985</v>
      </c>
      <c r="CT141" s="63" t="s">
        <v>986</v>
      </c>
      <c r="CU141" s="63" t="s">
        <v>985</v>
      </c>
      <c r="CV141" s="63">
        <v>7</v>
      </c>
      <c r="CW141" s="63">
        <v>8</v>
      </c>
      <c r="CX141" s="63">
        <v>8</v>
      </c>
      <c r="CY141" s="63">
        <v>0</v>
      </c>
      <c r="CZ141" s="63">
        <v>2</v>
      </c>
      <c r="DA141" s="63">
        <v>0</v>
      </c>
      <c r="DB141" s="63">
        <v>2</v>
      </c>
      <c r="DC141" s="63">
        <v>1</v>
      </c>
      <c r="DD141" s="63">
        <v>83</v>
      </c>
      <c r="DE141" s="265" t="s">
        <v>1775</v>
      </c>
      <c r="DF141" s="271" t="s">
        <v>986</v>
      </c>
      <c r="DG141" s="263"/>
      <c r="DH141" s="263"/>
      <c r="DI141" s="191"/>
      <c r="DJ141" s="266"/>
    </row>
    <row r="142" spans="2:114" s="230" customFormat="1">
      <c r="B142" s="230" t="s">
        <v>2170</v>
      </c>
      <c r="C142" s="269">
        <v>0</v>
      </c>
      <c r="D142" s="91" t="s">
        <v>2018</v>
      </c>
      <c r="E142" s="91" t="s">
        <v>2019</v>
      </c>
      <c r="F142" s="91" t="s">
        <v>2019</v>
      </c>
      <c r="G142" s="270" t="s">
        <v>1927</v>
      </c>
      <c r="H142" s="270" t="s">
        <v>1927</v>
      </c>
      <c r="I142" s="66" t="s">
        <v>295</v>
      </c>
      <c r="J142" s="66" t="s">
        <v>295</v>
      </c>
      <c r="K142" s="63" t="s">
        <v>295</v>
      </c>
      <c r="L142" s="99">
        <v>1</v>
      </c>
      <c r="M142" s="89"/>
      <c r="N142" s="89"/>
      <c r="O142" s="89" t="s">
        <v>2019</v>
      </c>
      <c r="P142" s="89" t="s">
        <v>2019</v>
      </c>
      <c r="Q142" s="89" t="s">
        <v>2020</v>
      </c>
      <c r="R142" s="89" t="s">
        <v>2020</v>
      </c>
      <c r="S142" s="259">
        <v>317490</v>
      </c>
      <c r="T142" s="89"/>
      <c r="U142" s="89"/>
      <c r="V142" s="259">
        <v>24508</v>
      </c>
      <c r="W142" s="64">
        <v>0</v>
      </c>
      <c r="X142" s="65">
        <v>1</v>
      </c>
      <c r="Y142" s="65">
        <v>1</v>
      </c>
      <c r="Z142" s="65">
        <v>1</v>
      </c>
      <c r="AA142" s="65">
        <v>1</v>
      </c>
      <c r="AB142" s="67">
        <v>1</v>
      </c>
      <c r="AC142" s="63"/>
      <c r="AD142" s="64">
        <v>0</v>
      </c>
      <c r="AE142" s="63">
        <v>1</v>
      </c>
      <c r="AF142" s="63">
        <v>1</v>
      </c>
      <c r="AG142" s="63">
        <v>1</v>
      </c>
      <c r="AH142" s="63">
        <v>1</v>
      </c>
      <c r="AI142" s="63">
        <v>1</v>
      </c>
      <c r="AJ142" s="63"/>
      <c r="AK142" s="91"/>
      <c r="AL142" s="91"/>
      <c r="AM142" s="67">
        <v>1</v>
      </c>
      <c r="AN142" s="67">
        <v>1</v>
      </c>
      <c r="AO142" s="67"/>
      <c r="AP142" s="197">
        <v>4</v>
      </c>
      <c r="AQ142" s="197">
        <v>41</v>
      </c>
      <c r="AR142" s="63"/>
      <c r="AS142" s="63"/>
      <c r="AT142" s="63">
        <v>3</v>
      </c>
      <c r="AU142" s="63">
        <v>2</v>
      </c>
      <c r="AV142" s="68">
        <v>0</v>
      </c>
      <c r="AW142" s="235">
        <v>8.7899999999999991</v>
      </c>
      <c r="AX142" s="69">
        <v>0</v>
      </c>
      <c r="AY142" s="69"/>
      <c r="AZ142" s="69"/>
      <c r="BA142" s="63" t="s">
        <v>985</v>
      </c>
      <c r="BB142" s="63"/>
      <c r="BC142" s="70">
        <v>83</v>
      </c>
      <c r="BD142" s="260">
        <v>108855830</v>
      </c>
      <c r="BE142" s="70">
        <v>7</v>
      </c>
      <c r="BF142" s="70">
        <v>97</v>
      </c>
      <c r="BG142" s="70"/>
      <c r="BH142" s="261">
        <v>2002</v>
      </c>
      <c r="BI142" s="72"/>
      <c r="BJ142" s="72"/>
      <c r="BK142" s="73">
        <v>10000</v>
      </c>
      <c r="BL142" s="74"/>
      <c r="BM142" s="262">
        <v>42135</v>
      </c>
      <c r="BN142" s="74">
        <v>54788</v>
      </c>
      <c r="BO142" s="63"/>
      <c r="BP142" s="263" t="s">
        <v>987</v>
      </c>
      <c r="BQ142" s="263" t="s">
        <v>987</v>
      </c>
      <c r="BR142" s="63"/>
      <c r="BS142" s="63"/>
      <c r="BT142" s="263" t="s">
        <v>439</v>
      </c>
      <c r="BU142" s="63"/>
      <c r="BV142" s="63"/>
      <c r="BW142" s="63" t="s">
        <v>90</v>
      </c>
      <c r="BX142" s="89"/>
      <c r="BY142" s="63" t="s">
        <v>986</v>
      </c>
      <c r="BZ142" s="63" t="s">
        <v>986</v>
      </c>
      <c r="CA142" s="63"/>
      <c r="CB142" s="63"/>
      <c r="CC142" s="264" t="s">
        <v>1864</v>
      </c>
      <c r="CD142" s="89"/>
      <c r="CE142" s="72"/>
      <c r="CF142" s="63"/>
      <c r="CG142" s="63"/>
      <c r="CH142" s="259">
        <v>1</v>
      </c>
      <c r="CI142" s="259">
        <v>1</v>
      </c>
      <c r="CJ142" s="259">
        <v>1</v>
      </c>
      <c r="CK142" s="259">
        <v>1</v>
      </c>
      <c r="CL142" s="63" t="s">
        <v>986</v>
      </c>
      <c r="CM142" s="63" t="s">
        <v>985</v>
      </c>
      <c r="CN142" s="63" t="s">
        <v>986</v>
      </c>
      <c r="CO142" s="63" t="s">
        <v>986</v>
      </c>
      <c r="CP142" s="63" t="s">
        <v>986</v>
      </c>
      <c r="CQ142" s="63" t="s">
        <v>295</v>
      </c>
      <c r="CR142" s="63" t="s">
        <v>986</v>
      </c>
      <c r="CS142" s="63" t="s">
        <v>985</v>
      </c>
      <c r="CT142" s="63" t="s">
        <v>986</v>
      </c>
      <c r="CU142" s="63" t="s">
        <v>985</v>
      </c>
      <c r="CV142" s="63">
        <v>7</v>
      </c>
      <c r="CW142" s="63">
        <v>8</v>
      </c>
      <c r="CX142" s="63">
        <v>8</v>
      </c>
      <c r="CY142" s="63">
        <v>0</v>
      </c>
      <c r="CZ142" s="63">
        <v>2</v>
      </c>
      <c r="DA142" s="63">
        <v>0</v>
      </c>
      <c r="DB142" s="63">
        <v>2</v>
      </c>
      <c r="DC142" s="63">
        <v>1</v>
      </c>
      <c r="DD142" s="63">
        <v>83</v>
      </c>
      <c r="DE142" s="265" t="s">
        <v>1775</v>
      </c>
      <c r="DF142" s="271" t="s">
        <v>986</v>
      </c>
      <c r="DG142" s="263"/>
      <c r="DH142" s="263"/>
      <c r="DI142" s="191"/>
      <c r="DJ142" s="266"/>
    </row>
    <row r="143" spans="2:114" s="230" customFormat="1">
      <c r="B143" s="230" t="s">
        <v>2171</v>
      </c>
      <c r="C143" s="269">
        <v>0</v>
      </c>
      <c r="D143" s="91" t="s">
        <v>2021</v>
      </c>
      <c r="E143" s="91" t="s">
        <v>1937</v>
      </c>
      <c r="F143" s="91" t="s">
        <v>1937</v>
      </c>
      <c r="G143" s="270" t="s">
        <v>1941</v>
      </c>
      <c r="H143" s="270" t="s">
        <v>1941</v>
      </c>
      <c r="I143" s="66" t="s">
        <v>295</v>
      </c>
      <c r="J143" s="66" t="s">
        <v>295</v>
      </c>
      <c r="K143" s="63" t="s">
        <v>295</v>
      </c>
      <c r="L143" s="99">
        <v>1</v>
      </c>
      <c r="M143" s="89"/>
      <c r="N143" s="89"/>
      <c r="O143" s="89" t="s">
        <v>1937</v>
      </c>
      <c r="P143" s="89" t="s">
        <v>1937</v>
      </c>
      <c r="Q143" s="89" t="s">
        <v>1938</v>
      </c>
      <c r="R143" s="89" t="s">
        <v>1938</v>
      </c>
      <c r="S143" s="259">
        <v>317490</v>
      </c>
      <c r="T143" s="89"/>
      <c r="U143" s="89"/>
      <c r="V143" s="259">
        <v>24509</v>
      </c>
      <c r="W143" s="64">
        <v>0</v>
      </c>
      <c r="X143" s="65">
        <v>1</v>
      </c>
      <c r="Y143" s="65">
        <v>1</v>
      </c>
      <c r="Z143" s="65">
        <v>1</v>
      </c>
      <c r="AA143" s="65">
        <v>1</v>
      </c>
      <c r="AB143" s="67">
        <v>1</v>
      </c>
      <c r="AC143" s="63"/>
      <c r="AD143" s="64">
        <v>0</v>
      </c>
      <c r="AE143" s="63">
        <v>1</v>
      </c>
      <c r="AF143" s="63">
        <v>1</v>
      </c>
      <c r="AG143" s="63">
        <v>1</v>
      </c>
      <c r="AH143" s="63">
        <v>1</v>
      </c>
      <c r="AI143" s="63">
        <v>1</v>
      </c>
      <c r="AJ143" s="63"/>
      <c r="AK143" s="91"/>
      <c r="AL143" s="91"/>
      <c r="AM143" s="67">
        <v>1</v>
      </c>
      <c r="AN143" s="67">
        <v>1</v>
      </c>
      <c r="AO143" s="67"/>
      <c r="AP143" s="197">
        <v>4</v>
      </c>
      <c r="AQ143" s="197">
        <v>41</v>
      </c>
      <c r="AR143" s="63"/>
      <c r="AS143" s="63"/>
      <c r="AT143" s="63">
        <v>3</v>
      </c>
      <c r="AU143" s="63">
        <v>2</v>
      </c>
      <c r="AV143" s="68">
        <v>0</v>
      </c>
      <c r="AW143" s="235">
        <v>8.7899999999999991</v>
      </c>
      <c r="AX143" s="69">
        <v>0</v>
      </c>
      <c r="AY143" s="69"/>
      <c r="AZ143" s="69"/>
      <c r="BA143" s="63" t="s">
        <v>985</v>
      </c>
      <c r="BB143" s="63"/>
      <c r="BC143" s="70">
        <v>83</v>
      </c>
      <c r="BD143" s="260">
        <v>108855830</v>
      </c>
      <c r="BE143" s="70">
        <v>7</v>
      </c>
      <c r="BF143" s="70">
        <v>97</v>
      </c>
      <c r="BG143" s="70"/>
      <c r="BH143" s="261">
        <v>2002</v>
      </c>
      <c r="BI143" s="72"/>
      <c r="BJ143" s="72"/>
      <c r="BK143" s="73">
        <v>10000</v>
      </c>
      <c r="BL143" s="74"/>
      <c r="BM143" s="262">
        <v>42135</v>
      </c>
      <c r="BN143" s="74">
        <v>54788</v>
      </c>
      <c r="BO143" s="63"/>
      <c r="BP143" s="263" t="s">
        <v>987</v>
      </c>
      <c r="BQ143" s="263" t="s">
        <v>987</v>
      </c>
      <c r="BR143" s="63"/>
      <c r="BS143" s="63"/>
      <c r="BT143" s="63" t="s">
        <v>439</v>
      </c>
      <c r="BU143" s="63"/>
      <c r="BV143" s="63"/>
      <c r="BW143" s="63" t="s">
        <v>90</v>
      </c>
      <c r="BX143" s="89"/>
      <c r="BY143" s="63" t="s">
        <v>986</v>
      </c>
      <c r="BZ143" s="63" t="s">
        <v>986</v>
      </c>
      <c r="CA143" s="63"/>
      <c r="CB143" s="63"/>
      <c r="CC143" s="264" t="s">
        <v>1864</v>
      </c>
      <c r="CD143" s="89"/>
      <c r="CE143" s="72"/>
      <c r="CF143" s="63"/>
      <c r="CG143" s="63"/>
      <c r="CH143" s="259">
        <v>1</v>
      </c>
      <c r="CI143" s="259">
        <v>1</v>
      </c>
      <c r="CJ143" s="259">
        <v>1</v>
      </c>
      <c r="CK143" s="259">
        <v>1</v>
      </c>
      <c r="CL143" s="63" t="s">
        <v>986</v>
      </c>
      <c r="CM143" s="63" t="s">
        <v>985</v>
      </c>
      <c r="CN143" s="63" t="s">
        <v>986</v>
      </c>
      <c r="CO143" s="63" t="s">
        <v>986</v>
      </c>
      <c r="CP143" s="63" t="s">
        <v>986</v>
      </c>
      <c r="CQ143" s="63" t="s">
        <v>295</v>
      </c>
      <c r="CR143" s="63" t="s">
        <v>986</v>
      </c>
      <c r="CS143" s="63" t="s">
        <v>985</v>
      </c>
      <c r="CT143" s="63" t="s">
        <v>986</v>
      </c>
      <c r="CU143" s="63" t="s">
        <v>985</v>
      </c>
      <c r="CV143" s="63">
        <v>7</v>
      </c>
      <c r="CW143" s="63">
        <v>8</v>
      </c>
      <c r="CX143" s="63">
        <v>8</v>
      </c>
      <c r="CY143" s="63">
        <v>0</v>
      </c>
      <c r="CZ143" s="63">
        <v>2</v>
      </c>
      <c r="DA143" s="63">
        <v>0</v>
      </c>
      <c r="DB143" s="63">
        <v>2</v>
      </c>
      <c r="DC143" s="63">
        <v>1</v>
      </c>
      <c r="DD143" s="63">
        <v>83</v>
      </c>
      <c r="DE143" s="265" t="s">
        <v>1775</v>
      </c>
      <c r="DF143" s="271" t="s">
        <v>986</v>
      </c>
      <c r="DG143" s="263"/>
      <c r="DH143" s="263"/>
      <c r="DI143" s="191"/>
      <c r="DJ143" s="266"/>
    </row>
    <row r="144" spans="2:114">
      <c r="B144" s="63" t="s">
        <v>2172</v>
      </c>
      <c r="C144" s="269">
        <v>0</v>
      </c>
      <c r="D144" s="91" t="s">
        <v>2022</v>
      </c>
      <c r="E144" s="91" t="s">
        <v>2023</v>
      </c>
      <c r="F144" s="91" t="s">
        <v>2023</v>
      </c>
      <c r="G144" s="270" t="s">
        <v>1927</v>
      </c>
      <c r="H144" s="270" t="s">
        <v>1927</v>
      </c>
      <c r="I144" s="66" t="s">
        <v>295</v>
      </c>
      <c r="J144" s="66" t="s">
        <v>295</v>
      </c>
      <c r="K144" s="63" t="s">
        <v>295</v>
      </c>
      <c r="L144" s="99">
        <v>1</v>
      </c>
      <c r="O144" s="89" t="s">
        <v>2024</v>
      </c>
      <c r="P144" s="89" t="s">
        <v>2024</v>
      </c>
      <c r="Q144" s="89" t="s">
        <v>2025</v>
      </c>
      <c r="R144" s="89" t="s">
        <v>2025</v>
      </c>
      <c r="S144" s="259">
        <v>317490</v>
      </c>
      <c r="V144" s="259">
        <v>24510</v>
      </c>
      <c r="W144" s="64">
        <v>0</v>
      </c>
      <c r="X144" s="65">
        <v>1</v>
      </c>
      <c r="Y144" s="65">
        <v>1</v>
      </c>
      <c r="Z144" s="65">
        <v>1</v>
      </c>
      <c r="AA144" s="65">
        <v>1</v>
      </c>
      <c r="AB144" s="67">
        <v>1</v>
      </c>
      <c r="AD144" s="64">
        <v>0</v>
      </c>
      <c r="AE144" s="63">
        <v>1</v>
      </c>
      <c r="AF144" s="63">
        <v>1</v>
      </c>
      <c r="AG144" s="63">
        <v>1</v>
      </c>
      <c r="AH144" s="63">
        <v>1</v>
      </c>
      <c r="AI144" s="63">
        <v>1</v>
      </c>
      <c r="AM144" s="67">
        <v>1</v>
      </c>
      <c r="AN144" s="67">
        <v>1</v>
      </c>
      <c r="AP144" s="197">
        <v>4</v>
      </c>
      <c r="AQ144" s="197">
        <v>41</v>
      </c>
      <c r="AT144" s="63">
        <v>3</v>
      </c>
      <c r="AU144" s="63">
        <v>2</v>
      </c>
      <c r="AV144" s="68">
        <v>0</v>
      </c>
      <c r="AW144" s="235">
        <v>21.99</v>
      </c>
      <c r="AX144" s="69">
        <v>0</v>
      </c>
      <c r="BA144" s="63" t="s">
        <v>985</v>
      </c>
      <c r="BC144" s="70">
        <v>83</v>
      </c>
      <c r="BD144" s="260">
        <v>108855830</v>
      </c>
      <c r="BE144" s="70">
        <v>7</v>
      </c>
      <c r="BF144" s="70">
        <v>97</v>
      </c>
      <c r="BH144" s="261">
        <v>2002</v>
      </c>
      <c r="BK144" s="73">
        <v>10000</v>
      </c>
      <c r="BM144" s="262">
        <v>42135</v>
      </c>
      <c r="BN144" s="74">
        <v>54788</v>
      </c>
      <c r="BP144" s="263" t="s">
        <v>987</v>
      </c>
      <c r="BQ144" s="263" t="s">
        <v>987</v>
      </c>
      <c r="BT144" s="63" t="s">
        <v>439</v>
      </c>
      <c r="BW144" s="63" t="s">
        <v>90</v>
      </c>
      <c r="BY144" s="63" t="s">
        <v>986</v>
      </c>
      <c r="BZ144" s="63" t="s">
        <v>986</v>
      </c>
      <c r="CC144" s="264" t="s">
        <v>1864</v>
      </c>
      <c r="CH144" s="259">
        <v>1</v>
      </c>
      <c r="CI144" s="259">
        <v>1</v>
      </c>
      <c r="CJ144" s="259">
        <v>1</v>
      </c>
      <c r="CK144" s="259">
        <v>1</v>
      </c>
      <c r="CL144" s="63" t="s">
        <v>986</v>
      </c>
      <c r="CM144" s="63" t="s">
        <v>985</v>
      </c>
      <c r="CN144" s="63" t="s">
        <v>986</v>
      </c>
      <c r="CO144" s="63" t="s">
        <v>986</v>
      </c>
      <c r="CP144" s="63" t="s">
        <v>986</v>
      </c>
      <c r="CQ144" s="63" t="s">
        <v>295</v>
      </c>
      <c r="CR144" s="63" t="s">
        <v>986</v>
      </c>
      <c r="CS144" s="63" t="s">
        <v>985</v>
      </c>
      <c r="CT144" s="63" t="s">
        <v>986</v>
      </c>
      <c r="CU144" s="63" t="s">
        <v>985</v>
      </c>
      <c r="CV144" s="63">
        <v>7</v>
      </c>
      <c r="CW144" s="63">
        <v>8</v>
      </c>
      <c r="CX144" s="63">
        <v>8</v>
      </c>
      <c r="CY144" s="63">
        <v>0</v>
      </c>
      <c r="CZ144" s="63">
        <v>2</v>
      </c>
      <c r="DA144" s="63">
        <v>0</v>
      </c>
      <c r="DB144" s="63">
        <v>2</v>
      </c>
      <c r="DC144" s="63">
        <v>1</v>
      </c>
      <c r="DD144" s="63">
        <v>83</v>
      </c>
      <c r="DE144" s="265" t="s">
        <v>1775</v>
      </c>
      <c r="DF144" s="271" t="s">
        <v>986</v>
      </c>
      <c r="DG144" s="263"/>
      <c r="DH144" s="263"/>
      <c r="DJ144" s="266"/>
    </row>
    <row r="145" spans="2:114">
      <c r="B145" s="63" t="s">
        <v>2173</v>
      </c>
      <c r="C145" s="269">
        <v>0</v>
      </c>
      <c r="D145" s="91" t="s">
        <v>2026</v>
      </c>
      <c r="E145" s="91" t="s">
        <v>2027</v>
      </c>
      <c r="F145" s="91" t="s">
        <v>2027</v>
      </c>
      <c r="G145" s="270" t="s">
        <v>1774</v>
      </c>
      <c r="H145" s="270" t="s">
        <v>1774</v>
      </c>
      <c r="I145" s="66" t="s">
        <v>295</v>
      </c>
      <c r="J145" s="66" t="s">
        <v>295</v>
      </c>
      <c r="K145" s="63" t="s">
        <v>295</v>
      </c>
      <c r="L145" s="99">
        <v>1</v>
      </c>
      <c r="O145" s="89" t="s">
        <v>2028</v>
      </c>
      <c r="P145" s="89" t="s">
        <v>2028</v>
      </c>
      <c r="Q145" s="89" t="s">
        <v>2027</v>
      </c>
      <c r="R145" s="89" t="s">
        <v>2027</v>
      </c>
      <c r="S145" s="259">
        <v>317490</v>
      </c>
      <c r="V145" s="259">
        <v>24511</v>
      </c>
      <c r="W145" s="64">
        <v>0</v>
      </c>
      <c r="X145" s="65">
        <v>1</v>
      </c>
      <c r="Y145" s="65">
        <v>1</v>
      </c>
      <c r="Z145" s="65">
        <v>1</v>
      </c>
      <c r="AA145" s="65">
        <v>1</v>
      </c>
      <c r="AB145" s="67">
        <v>1</v>
      </c>
      <c r="AD145" s="64">
        <v>0</v>
      </c>
      <c r="AE145" s="63">
        <v>1</v>
      </c>
      <c r="AF145" s="63">
        <v>1</v>
      </c>
      <c r="AG145" s="63">
        <v>1</v>
      </c>
      <c r="AH145" s="63">
        <v>1</v>
      </c>
      <c r="AI145" s="63">
        <v>1</v>
      </c>
      <c r="AM145" s="67">
        <v>1</v>
      </c>
      <c r="AN145" s="67">
        <v>1</v>
      </c>
      <c r="AP145" s="197">
        <v>4</v>
      </c>
      <c r="AQ145" s="197">
        <v>41</v>
      </c>
      <c r="AT145" s="63">
        <v>3</v>
      </c>
      <c r="AU145" s="63">
        <v>2</v>
      </c>
      <c r="AV145" s="68">
        <v>0</v>
      </c>
      <c r="AW145" s="235">
        <v>21.99</v>
      </c>
      <c r="AX145" s="69">
        <v>0</v>
      </c>
      <c r="BA145" s="63" t="s">
        <v>985</v>
      </c>
      <c r="BC145" s="70">
        <v>83</v>
      </c>
      <c r="BD145" s="260">
        <v>108855830</v>
      </c>
      <c r="BE145" s="70">
        <v>7</v>
      </c>
      <c r="BF145" s="70">
        <v>97</v>
      </c>
      <c r="BH145" s="261">
        <v>2002</v>
      </c>
      <c r="BK145" s="73">
        <v>10000</v>
      </c>
      <c r="BM145" s="262">
        <v>42135</v>
      </c>
      <c r="BN145" s="74">
        <v>54788</v>
      </c>
      <c r="BP145" s="263" t="s">
        <v>987</v>
      </c>
      <c r="BQ145" s="263" t="s">
        <v>987</v>
      </c>
      <c r="BT145" s="63" t="s">
        <v>439</v>
      </c>
      <c r="BW145" s="63" t="s">
        <v>90</v>
      </c>
      <c r="BY145" s="63" t="s">
        <v>986</v>
      </c>
      <c r="BZ145" s="63" t="s">
        <v>986</v>
      </c>
      <c r="CC145" s="264" t="s">
        <v>1864</v>
      </c>
      <c r="CH145" s="259">
        <v>1</v>
      </c>
      <c r="CI145" s="259">
        <v>1</v>
      </c>
      <c r="CJ145" s="259">
        <v>1</v>
      </c>
      <c r="CK145" s="259">
        <v>1</v>
      </c>
      <c r="CL145" s="63" t="s">
        <v>986</v>
      </c>
      <c r="CM145" s="63" t="s">
        <v>985</v>
      </c>
      <c r="CN145" s="63" t="s">
        <v>986</v>
      </c>
      <c r="CO145" s="63" t="s">
        <v>986</v>
      </c>
      <c r="CP145" s="63" t="s">
        <v>986</v>
      </c>
      <c r="CQ145" s="63" t="s">
        <v>295</v>
      </c>
      <c r="CR145" s="63" t="s">
        <v>986</v>
      </c>
      <c r="CS145" s="63" t="s">
        <v>985</v>
      </c>
      <c r="CT145" s="63" t="s">
        <v>986</v>
      </c>
      <c r="CU145" s="63" t="s">
        <v>985</v>
      </c>
      <c r="CV145" s="63">
        <v>7</v>
      </c>
      <c r="CW145" s="63">
        <v>8</v>
      </c>
      <c r="CX145" s="63">
        <v>8</v>
      </c>
      <c r="CY145" s="63">
        <v>0</v>
      </c>
      <c r="CZ145" s="63">
        <v>2</v>
      </c>
      <c r="DA145" s="63">
        <v>0</v>
      </c>
      <c r="DB145" s="63">
        <v>2</v>
      </c>
      <c r="DC145" s="63">
        <v>1</v>
      </c>
      <c r="DD145" s="63">
        <v>83</v>
      </c>
      <c r="DE145" s="265" t="s">
        <v>1775</v>
      </c>
      <c r="DF145" s="271" t="s">
        <v>986</v>
      </c>
      <c r="DG145" s="263"/>
      <c r="DH145" s="263"/>
      <c r="DJ145" s="266"/>
    </row>
    <row r="146" spans="2:114">
      <c r="B146" s="63" t="s">
        <v>2174</v>
      </c>
      <c r="C146" s="269">
        <v>0</v>
      </c>
      <c r="D146" s="91" t="s">
        <v>2029</v>
      </c>
      <c r="E146" s="91" t="s">
        <v>2030</v>
      </c>
      <c r="F146" s="91" t="s">
        <v>2030</v>
      </c>
      <c r="G146" s="270" t="s">
        <v>1774</v>
      </c>
      <c r="H146" s="270" t="s">
        <v>1774</v>
      </c>
      <c r="I146" s="66" t="s">
        <v>295</v>
      </c>
      <c r="J146" s="66" t="s">
        <v>295</v>
      </c>
      <c r="K146" s="63" t="s">
        <v>295</v>
      </c>
      <c r="L146" s="99">
        <v>1</v>
      </c>
      <c r="O146" s="89" t="s">
        <v>2031</v>
      </c>
      <c r="P146" s="89" t="s">
        <v>2031</v>
      </c>
      <c r="Q146" s="89" t="s">
        <v>2030</v>
      </c>
      <c r="R146" s="89" t="s">
        <v>2030</v>
      </c>
      <c r="S146" s="259">
        <v>317490</v>
      </c>
      <c r="V146" s="259">
        <v>24512</v>
      </c>
      <c r="W146" s="64">
        <v>0</v>
      </c>
      <c r="X146" s="65">
        <v>1</v>
      </c>
      <c r="Y146" s="65">
        <v>1</v>
      </c>
      <c r="Z146" s="65">
        <v>1</v>
      </c>
      <c r="AA146" s="65">
        <v>1</v>
      </c>
      <c r="AB146" s="67">
        <v>1</v>
      </c>
      <c r="AD146" s="64">
        <v>0</v>
      </c>
      <c r="AE146" s="63">
        <v>1</v>
      </c>
      <c r="AF146" s="63">
        <v>1</v>
      </c>
      <c r="AG146" s="63">
        <v>1</v>
      </c>
      <c r="AH146" s="63">
        <v>1</v>
      </c>
      <c r="AI146" s="63">
        <v>1</v>
      </c>
      <c r="AM146" s="67">
        <v>1</v>
      </c>
      <c r="AN146" s="67">
        <v>1</v>
      </c>
      <c r="AP146" s="197">
        <v>4</v>
      </c>
      <c r="AQ146" s="197">
        <v>41</v>
      </c>
      <c r="AT146" s="63">
        <v>3</v>
      </c>
      <c r="AU146" s="63">
        <v>2</v>
      </c>
      <c r="AV146" s="68">
        <v>0</v>
      </c>
      <c r="AW146" s="235">
        <v>15.39</v>
      </c>
      <c r="AX146" s="69">
        <v>0</v>
      </c>
      <c r="BA146" s="63" t="s">
        <v>985</v>
      </c>
      <c r="BC146" s="70">
        <v>83</v>
      </c>
      <c r="BD146" s="260">
        <v>108855830</v>
      </c>
      <c r="BE146" s="70">
        <v>7</v>
      </c>
      <c r="BF146" s="70">
        <v>97</v>
      </c>
      <c r="BH146" s="261">
        <v>2002</v>
      </c>
      <c r="BK146" s="73">
        <v>10000</v>
      </c>
      <c r="BM146" s="262">
        <v>42135</v>
      </c>
      <c r="BN146" s="74">
        <v>54788</v>
      </c>
      <c r="BP146" s="263" t="s">
        <v>987</v>
      </c>
      <c r="BQ146" s="263" t="s">
        <v>987</v>
      </c>
      <c r="BT146" s="63" t="s">
        <v>439</v>
      </c>
      <c r="BW146" s="63" t="s">
        <v>90</v>
      </c>
      <c r="BY146" s="63" t="s">
        <v>986</v>
      </c>
      <c r="BZ146" s="63" t="s">
        <v>986</v>
      </c>
      <c r="CC146" s="264" t="s">
        <v>1864</v>
      </c>
      <c r="CH146" s="259">
        <v>1</v>
      </c>
      <c r="CI146" s="259">
        <v>1</v>
      </c>
      <c r="CJ146" s="259">
        <v>1</v>
      </c>
      <c r="CK146" s="259">
        <v>1</v>
      </c>
      <c r="CL146" s="63" t="s">
        <v>986</v>
      </c>
      <c r="CM146" s="63" t="s">
        <v>985</v>
      </c>
      <c r="CN146" s="63" t="s">
        <v>986</v>
      </c>
      <c r="CO146" s="63" t="s">
        <v>986</v>
      </c>
      <c r="CP146" s="63" t="s">
        <v>986</v>
      </c>
      <c r="CQ146" s="63" t="s">
        <v>295</v>
      </c>
      <c r="CR146" s="63" t="s">
        <v>986</v>
      </c>
      <c r="CS146" s="63" t="s">
        <v>985</v>
      </c>
      <c r="CT146" s="63" t="s">
        <v>986</v>
      </c>
      <c r="CU146" s="63" t="s">
        <v>985</v>
      </c>
      <c r="CV146" s="63">
        <v>7</v>
      </c>
      <c r="CW146" s="63">
        <v>8</v>
      </c>
      <c r="CX146" s="63">
        <v>8</v>
      </c>
      <c r="CY146" s="63">
        <v>0</v>
      </c>
      <c r="CZ146" s="63">
        <v>2</v>
      </c>
      <c r="DA146" s="63">
        <v>0</v>
      </c>
      <c r="DB146" s="63">
        <v>2</v>
      </c>
      <c r="DC146" s="63">
        <v>1</v>
      </c>
      <c r="DD146" s="63">
        <v>83</v>
      </c>
      <c r="DE146" s="265" t="s">
        <v>1775</v>
      </c>
      <c r="DF146" s="271" t="s">
        <v>986</v>
      </c>
      <c r="DG146" s="263"/>
      <c r="DH146" s="263"/>
      <c r="DJ146" s="266"/>
    </row>
    <row r="147" spans="2:114">
      <c r="B147" s="63" t="s">
        <v>2175</v>
      </c>
      <c r="C147" s="269">
        <v>0</v>
      </c>
      <c r="D147" s="91" t="s">
        <v>2032</v>
      </c>
      <c r="E147" s="91" t="s">
        <v>2033</v>
      </c>
      <c r="F147" s="91" t="s">
        <v>2033</v>
      </c>
      <c r="G147" s="270" t="s">
        <v>2034</v>
      </c>
      <c r="H147" s="270" t="s">
        <v>2034</v>
      </c>
      <c r="I147" s="66" t="s">
        <v>295</v>
      </c>
      <c r="J147" s="66" t="s">
        <v>295</v>
      </c>
      <c r="K147" s="63" t="s">
        <v>295</v>
      </c>
      <c r="L147" s="99">
        <v>1</v>
      </c>
      <c r="O147" s="89" t="s">
        <v>2033</v>
      </c>
      <c r="P147" s="89" t="s">
        <v>2033</v>
      </c>
      <c r="Q147" s="89" t="s">
        <v>2035</v>
      </c>
      <c r="R147" s="89" t="s">
        <v>2035</v>
      </c>
      <c r="S147" s="259">
        <v>317490</v>
      </c>
      <c r="V147" s="259">
        <v>24513</v>
      </c>
      <c r="W147" s="64">
        <v>0</v>
      </c>
      <c r="X147" s="65">
        <v>1</v>
      </c>
      <c r="Y147" s="65">
        <v>1</v>
      </c>
      <c r="Z147" s="65">
        <v>1</v>
      </c>
      <c r="AA147" s="65">
        <v>1</v>
      </c>
      <c r="AB147" s="67">
        <v>1</v>
      </c>
      <c r="AD147" s="64">
        <v>0</v>
      </c>
      <c r="AE147" s="63">
        <v>1</v>
      </c>
      <c r="AF147" s="63">
        <v>1</v>
      </c>
      <c r="AG147" s="63">
        <v>1</v>
      </c>
      <c r="AH147" s="63">
        <v>1</v>
      </c>
      <c r="AI147" s="63">
        <v>1</v>
      </c>
      <c r="AM147" s="67">
        <v>1</v>
      </c>
      <c r="AN147" s="67">
        <v>1</v>
      </c>
      <c r="AP147" s="197">
        <v>4</v>
      </c>
      <c r="AQ147" s="197">
        <v>41</v>
      </c>
      <c r="AT147" s="63">
        <v>3</v>
      </c>
      <c r="AU147" s="63">
        <v>2</v>
      </c>
      <c r="AV147" s="68">
        <v>0</v>
      </c>
      <c r="AW147" s="235">
        <v>15.39</v>
      </c>
      <c r="AX147" s="69">
        <v>0</v>
      </c>
      <c r="BA147" s="63" t="s">
        <v>985</v>
      </c>
      <c r="BC147" s="70">
        <v>83</v>
      </c>
      <c r="BD147" s="260">
        <v>108855830</v>
      </c>
      <c r="BE147" s="70">
        <v>7</v>
      </c>
      <c r="BF147" s="70">
        <v>97</v>
      </c>
      <c r="BH147" s="261">
        <v>2002</v>
      </c>
      <c r="BK147" s="73">
        <v>10000</v>
      </c>
      <c r="BM147" s="262">
        <v>42135</v>
      </c>
      <c r="BN147" s="74">
        <v>54788</v>
      </c>
      <c r="BP147" s="263" t="s">
        <v>987</v>
      </c>
      <c r="BQ147" s="263" t="s">
        <v>987</v>
      </c>
      <c r="BT147" s="63" t="s">
        <v>439</v>
      </c>
      <c r="BW147" s="63" t="s">
        <v>90</v>
      </c>
      <c r="BY147" s="63" t="s">
        <v>986</v>
      </c>
      <c r="BZ147" s="63" t="s">
        <v>986</v>
      </c>
      <c r="CC147" s="264" t="s">
        <v>1864</v>
      </c>
      <c r="CH147" s="259">
        <v>1</v>
      </c>
      <c r="CI147" s="259">
        <v>1</v>
      </c>
      <c r="CJ147" s="259">
        <v>1</v>
      </c>
      <c r="CK147" s="259">
        <v>1</v>
      </c>
      <c r="CL147" s="63" t="s">
        <v>986</v>
      </c>
      <c r="CM147" s="63" t="s">
        <v>985</v>
      </c>
      <c r="CN147" s="63" t="s">
        <v>986</v>
      </c>
      <c r="CO147" s="63" t="s">
        <v>986</v>
      </c>
      <c r="CP147" s="63" t="s">
        <v>986</v>
      </c>
      <c r="CQ147" s="63" t="s">
        <v>295</v>
      </c>
      <c r="CR147" s="63" t="s">
        <v>986</v>
      </c>
      <c r="CS147" s="63" t="s">
        <v>985</v>
      </c>
      <c r="CT147" s="63" t="s">
        <v>986</v>
      </c>
      <c r="CU147" s="63" t="s">
        <v>985</v>
      </c>
      <c r="CV147" s="63">
        <v>7</v>
      </c>
      <c r="CW147" s="63">
        <v>8</v>
      </c>
      <c r="CX147" s="63">
        <v>8</v>
      </c>
      <c r="CY147" s="63">
        <v>0</v>
      </c>
      <c r="CZ147" s="63">
        <v>2</v>
      </c>
      <c r="DA147" s="63">
        <v>0</v>
      </c>
      <c r="DB147" s="63">
        <v>2</v>
      </c>
      <c r="DC147" s="63">
        <v>1</v>
      </c>
      <c r="DD147" s="63">
        <v>83</v>
      </c>
      <c r="DE147" s="265" t="s">
        <v>1775</v>
      </c>
      <c r="DF147" s="271" t="s">
        <v>986</v>
      </c>
      <c r="DG147" s="263"/>
      <c r="DH147" s="263"/>
      <c r="DJ147" s="266"/>
    </row>
    <row r="148" spans="2:114" s="230" customFormat="1">
      <c r="B148" s="230" t="s">
        <v>2176</v>
      </c>
      <c r="C148" s="269">
        <v>0</v>
      </c>
      <c r="D148" s="91" t="s">
        <v>2036</v>
      </c>
      <c r="E148" s="91" t="s">
        <v>2037</v>
      </c>
      <c r="F148" s="91" t="s">
        <v>2037</v>
      </c>
      <c r="G148" s="270" t="s">
        <v>2034</v>
      </c>
      <c r="H148" s="270" t="s">
        <v>2034</v>
      </c>
      <c r="I148" s="66" t="s">
        <v>295</v>
      </c>
      <c r="J148" s="66" t="s">
        <v>295</v>
      </c>
      <c r="K148" s="63" t="s">
        <v>295</v>
      </c>
      <c r="L148" s="99">
        <v>1</v>
      </c>
      <c r="M148" s="89"/>
      <c r="N148" s="89"/>
      <c r="O148" s="89" t="s">
        <v>2038</v>
      </c>
      <c r="P148" s="89" t="s">
        <v>2038</v>
      </c>
      <c r="Q148" s="89" t="s">
        <v>2039</v>
      </c>
      <c r="R148" s="89" t="s">
        <v>2039</v>
      </c>
      <c r="S148" s="259">
        <v>317490</v>
      </c>
      <c r="T148" s="89"/>
      <c r="U148" s="89"/>
      <c r="V148" s="259">
        <v>24514</v>
      </c>
      <c r="W148" s="64">
        <v>0</v>
      </c>
      <c r="X148" s="65">
        <v>1</v>
      </c>
      <c r="Y148" s="65">
        <v>1</v>
      </c>
      <c r="Z148" s="65">
        <v>1</v>
      </c>
      <c r="AA148" s="65">
        <v>1</v>
      </c>
      <c r="AB148" s="67">
        <v>1</v>
      </c>
      <c r="AC148" s="63"/>
      <c r="AD148" s="64">
        <v>0</v>
      </c>
      <c r="AE148" s="63">
        <v>1</v>
      </c>
      <c r="AF148" s="63">
        <v>1</v>
      </c>
      <c r="AG148" s="63">
        <v>1</v>
      </c>
      <c r="AH148" s="63">
        <v>1</v>
      </c>
      <c r="AI148" s="63">
        <v>1</v>
      </c>
      <c r="AJ148" s="63"/>
      <c r="AK148" s="91"/>
      <c r="AL148" s="91"/>
      <c r="AM148" s="67">
        <v>1</v>
      </c>
      <c r="AN148" s="67">
        <v>1</v>
      </c>
      <c r="AO148" s="67"/>
      <c r="AP148" s="197">
        <v>4</v>
      </c>
      <c r="AQ148" s="197">
        <v>41</v>
      </c>
      <c r="AR148" s="63"/>
      <c r="AS148" s="63"/>
      <c r="AT148" s="63">
        <v>3</v>
      </c>
      <c r="AU148" s="63">
        <v>2</v>
      </c>
      <c r="AV148" s="68">
        <v>0</v>
      </c>
      <c r="AW148" s="235">
        <v>13.19</v>
      </c>
      <c r="AX148" s="69">
        <v>0</v>
      </c>
      <c r="AY148" s="69"/>
      <c r="AZ148" s="69"/>
      <c r="BA148" s="63" t="s">
        <v>985</v>
      </c>
      <c r="BB148" s="63"/>
      <c r="BC148" s="70">
        <v>83</v>
      </c>
      <c r="BD148" s="260">
        <v>108855830</v>
      </c>
      <c r="BE148" s="70">
        <v>7</v>
      </c>
      <c r="BF148" s="70">
        <v>97</v>
      </c>
      <c r="BG148" s="70"/>
      <c r="BH148" s="261">
        <v>2002</v>
      </c>
      <c r="BI148" s="72"/>
      <c r="BJ148" s="72"/>
      <c r="BK148" s="73">
        <v>10000</v>
      </c>
      <c r="BL148" s="74"/>
      <c r="BM148" s="262">
        <v>42135</v>
      </c>
      <c r="BN148" s="74">
        <v>54788</v>
      </c>
      <c r="BO148" s="63"/>
      <c r="BP148" s="263" t="s">
        <v>987</v>
      </c>
      <c r="BQ148" s="263" t="s">
        <v>987</v>
      </c>
      <c r="BR148" s="63"/>
      <c r="BS148" s="63"/>
      <c r="BT148" s="63" t="s">
        <v>118</v>
      </c>
      <c r="BU148" s="63"/>
      <c r="BV148" s="63"/>
      <c r="BW148" s="63" t="s">
        <v>90</v>
      </c>
      <c r="BX148" s="89"/>
      <c r="BY148" s="63" t="s">
        <v>986</v>
      </c>
      <c r="BZ148" s="63" t="s">
        <v>986</v>
      </c>
      <c r="CA148" s="63"/>
      <c r="CB148" s="63"/>
      <c r="CC148" s="264" t="s">
        <v>1864</v>
      </c>
      <c r="CD148" s="89"/>
      <c r="CE148" s="72"/>
      <c r="CF148" s="63"/>
      <c r="CG148" s="63"/>
      <c r="CH148" s="259">
        <v>1</v>
      </c>
      <c r="CI148" s="259">
        <v>1</v>
      </c>
      <c r="CJ148" s="259">
        <v>1</v>
      </c>
      <c r="CK148" s="259">
        <v>1</v>
      </c>
      <c r="CL148" s="63" t="s">
        <v>986</v>
      </c>
      <c r="CM148" s="63" t="s">
        <v>985</v>
      </c>
      <c r="CN148" s="63" t="s">
        <v>986</v>
      </c>
      <c r="CO148" s="63" t="s">
        <v>986</v>
      </c>
      <c r="CP148" s="63" t="s">
        <v>986</v>
      </c>
      <c r="CQ148" s="63" t="s">
        <v>295</v>
      </c>
      <c r="CR148" s="63" t="s">
        <v>986</v>
      </c>
      <c r="CS148" s="63" t="s">
        <v>985</v>
      </c>
      <c r="CT148" s="63" t="s">
        <v>986</v>
      </c>
      <c r="CU148" s="63" t="s">
        <v>985</v>
      </c>
      <c r="CV148" s="63">
        <v>7</v>
      </c>
      <c r="CW148" s="63">
        <v>8</v>
      </c>
      <c r="CX148" s="63">
        <v>8</v>
      </c>
      <c r="CY148" s="63">
        <v>0</v>
      </c>
      <c r="CZ148" s="63">
        <v>2</v>
      </c>
      <c r="DA148" s="63">
        <v>0</v>
      </c>
      <c r="DB148" s="63">
        <v>2</v>
      </c>
      <c r="DC148" s="63">
        <v>1</v>
      </c>
      <c r="DD148" s="63">
        <v>83</v>
      </c>
      <c r="DE148" s="265" t="s">
        <v>1775</v>
      </c>
      <c r="DF148" s="271" t="s">
        <v>986</v>
      </c>
      <c r="DG148" s="263"/>
      <c r="DH148" s="263"/>
      <c r="DI148" s="191"/>
      <c r="DJ148" s="266"/>
    </row>
    <row r="149" spans="2:114">
      <c r="B149" s="63" t="s">
        <v>2177</v>
      </c>
      <c r="C149" s="269">
        <v>0</v>
      </c>
      <c r="D149" s="91" t="s">
        <v>2040</v>
      </c>
      <c r="E149" s="91" t="s">
        <v>2041</v>
      </c>
      <c r="F149" s="91" t="s">
        <v>2041</v>
      </c>
      <c r="G149" s="270" t="s">
        <v>1795</v>
      </c>
      <c r="H149" s="270" t="s">
        <v>1795</v>
      </c>
      <c r="I149" s="66" t="s">
        <v>295</v>
      </c>
      <c r="J149" s="66" t="s">
        <v>295</v>
      </c>
      <c r="K149" s="63" t="s">
        <v>295</v>
      </c>
      <c r="L149" s="99">
        <v>1</v>
      </c>
      <c r="O149" s="89" t="s">
        <v>2041</v>
      </c>
      <c r="P149" s="89" t="s">
        <v>2041</v>
      </c>
      <c r="Q149" s="89" t="s">
        <v>2042</v>
      </c>
      <c r="R149" s="89" t="s">
        <v>2042</v>
      </c>
      <c r="S149" s="259">
        <v>317490</v>
      </c>
      <c r="V149" s="259">
        <v>24515</v>
      </c>
      <c r="W149" s="64">
        <v>0</v>
      </c>
      <c r="X149" s="65">
        <v>1</v>
      </c>
      <c r="Y149" s="65">
        <v>1</v>
      </c>
      <c r="Z149" s="65">
        <v>1</v>
      </c>
      <c r="AA149" s="65">
        <v>1</v>
      </c>
      <c r="AB149" s="67">
        <v>1</v>
      </c>
      <c r="AD149" s="64">
        <v>0</v>
      </c>
      <c r="AE149" s="63">
        <v>1</v>
      </c>
      <c r="AF149" s="63">
        <v>1</v>
      </c>
      <c r="AG149" s="63">
        <v>1</v>
      </c>
      <c r="AH149" s="63">
        <v>1</v>
      </c>
      <c r="AI149" s="63">
        <v>1</v>
      </c>
      <c r="AM149" s="67">
        <v>1</v>
      </c>
      <c r="AN149" s="67">
        <v>1</v>
      </c>
      <c r="AP149" s="197">
        <v>4</v>
      </c>
      <c r="AQ149" s="197">
        <v>41</v>
      </c>
      <c r="AT149" s="63">
        <v>3</v>
      </c>
      <c r="AU149" s="63">
        <v>2</v>
      </c>
      <c r="AV149" s="68">
        <v>0</v>
      </c>
      <c r="AW149" s="235">
        <v>15.39</v>
      </c>
      <c r="AX149" s="69">
        <v>0</v>
      </c>
      <c r="BA149" s="63" t="s">
        <v>985</v>
      </c>
      <c r="BC149" s="70">
        <v>83</v>
      </c>
      <c r="BD149" s="260">
        <v>108855830</v>
      </c>
      <c r="BE149" s="70">
        <v>7</v>
      </c>
      <c r="BF149" s="70">
        <v>97</v>
      </c>
      <c r="BH149" s="261">
        <v>2002</v>
      </c>
      <c r="BK149" s="73">
        <v>10000</v>
      </c>
      <c r="BM149" s="262">
        <v>42135</v>
      </c>
      <c r="BN149" s="74">
        <v>54788</v>
      </c>
      <c r="BP149" s="263" t="s">
        <v>987</v>
      </c>
      <c r="BQ149" s="263" t="s">
        <v>987</v>
      </c>
      <c r="BT149" s="263" t="s">
        <v>439</v>
      </c>
      <c r="BW149" s="63" t="s">
        <v>90</v>
      </c>
      <c r="BY149" s="63" t="s">
        <v>986</v>
      </c>
      <c r="BZ149" s="63" t="s">
        <v>986</v>
      </c>
      <c r="CC149" s="264" t="s">
        <v>1864</v>
      </c>
      <c r="CH149" s="259">
        <v>1</v>
      </c>
      <c r="CI149" s="259">
        <v>1</v>
      </c>
      <c r="CJ149" s="259">
        <v>1</v>
      </c>
      <c r="CK149" s="259">
        <v>1</v>
      </c>
      <c r="CL149" s="63" t="s">
        <v>986</v>
      </c>
      <c r="CM149" s="63" t="s">
        <v>985</v>
      </c>
      <c r="CN149" s="63" t="s">
        <v>986</v>
      </c>
      <c r="CO149" s="63" t="s">
        <v>986</v>
      </c>
      <c r="CP149" s="63" t="s">
        <v>986</v>
      </c>
      <c r="CQ149" s="63" t="s">
        <v>295</v>
      </c>
      <c r="CR149" s="63" t="s">
        <v>986</v>
      </c>
      <c r="CS149" s="63" t="s">
        <v>985</v>
      </c>
      <c r="CT149" s="63" t="s">
        <v>986</v>
      </c>
      <c r="CU149" s="63" t="s">
        <v>985</v>
      </c>
      <c r="CV149" s="63">
        <v>7</v>
      </c>
      <c r="CW149" s="63">
        <v>8</v>
      </c>
      <c r="CX149" s="63">
        <v>8</v>
      </c>
      <c r="CY149" s="63">
        <v>0</v>
      </c>
      <c r="CZ149" s="63">
        <v>2</v>
      </c>
      <c r="DA149" s="63">
        <v>0</v>
      </c>
      <c r="DB149" s="63">
        <v>2</v>
      </c>
      <c r="DC149" s="63">
        <v>1</v>
      </c>
      <c r="DD149" s="63">
        <v>83</v>
      </c>
      <c r="DE149" s="265" t="s">
        <v>1775</v>
      </c>
      <c r="DF149" s="271" t="s">
        <v>986</v>
      </c>
      <c r="DG149" s="263"/>
      <c r="DH149" s="263"/>
      <c r="DJ149" s="266"/>
    </row>
    <row r="150" spans="2:114">
      <c r="B150" s="63" t="s">
        <v>2178</v>
      </c>
      <c r="C150" s="269">
        <v>0</v>
      </c>
      <c r="D150" s="91" t="s">
        <v>2043</v>
      </c>
      <c r="E150" s="91" t="s">
        <v>2044</v>
      </c>
      <c r="F150" s="91" t="s">
        <v>2044</v>
      </c>
      <c r="G150" s="270" t="s">
        <v>1959</v>
      </c>
      <c r="H150" s="270" t="s">
        <v>1959</v>
      </c>
      <c r="I150" s="66" t="s">
        <v>295</v>
      </c>
      <c r="J150" s="66" t="s">
        <v>295</v>
      </c>
      <c r="K150" s="63" t="s">
        <v>295</v>
      </c>
      <c r="L150" s="99">
        <v>1</v>
      </c>
      <c r="O150" s="89" t="s">
        <v>2044</v>
      </c>
      <c r="P150" s="89" t="s">
        <v>2044</v>
      </c>
      <c r="Q150" s="89" t="s">
        <v>2045</v>
      </c>
      <c r="R150" s="89" t="s">
        <v>2045</v>
      </c>
      <c r="S150" s="259">
        <v>317490</v>
      </c>
      <c r="V150" s="259">
        <v>24516</v>
      </c>
      <c r="W150" s="64">
        <v>0</v>
      </c>
      <c r="X150" s="65">
        <v>1</v>
      </c>
      <c r="Y150" s="65">
        <v>1</v>
      </c>
      <c r="Z150" s="65">
        <v>1</v>
      </c>
      <c r="AA150" s="65">
        <v>1</v>
      </c>
      <c r="AB150" s="67">
        <v>1</v>
      </c>
      <c r="AD150" s="64">
        <v>0</v>
      </c>
      <c r="AE150" s="63">
        <v>1</v>
      </c>
      <c r="AF150" s="63">
        <v>1</v>
      </c>
      <c r="AG150" s="63">
        <v>1</v>
      </c>
      <c r="AH150" s="63">
        <v>1</v>
      </c>
      <c r="AI150" s="63">
        <v>1</v>
      </c>
      <c r="AM150" s="67">
        <v>1</v>
      </c>
      <c r="AN150" s="67">
        <v>1</v>
      </c>
      <c r="AP150" s="197">
        <v>4</v>
      </c>
      <c r="AQ150" s="197">
        <v>41</v>
      </c>
      <c r="AT150" s="63">
        <v>3</v>
      </c>
      <c r="AU150" s="63">
        <v>2</v>
      </c>
      <c r="AV150" s="68">
        <v>0</v>
      </c>
      <c r="AW150" s="235">
        <v>8.7899999999999991</v>
      </c>
      <c r="AX150" s="69">
        <v>0</v>
      </c>
      <c r="BA150" s="63" t="s">
        <v>985</v>
      </c>
      <c r="BC150" s="70">
        <v>83</v>
      </c>
      <c r="BD150" s="260">
        <v>108855830</v>
      </c>
      <c r="BE150" s="70">
        <v>7</v>
      </c>
      <c r="BF150" s="70">
        <v>97</v>
      </c>
      <c r="BH150" s="261">
        <v>2002</v>
      </c>
      <c r="BK150" s="73">
        <v>10000</v>
      </c>
      <c r="BM150" s="262">
        <v>42135</v>
      </c>
      <c r="BN150" s="74">
        <v>54788</v>
      </c>
      <c r="BP150" s="263" t="s">
        <v>987</v>
      </c>
      <c r="BQ150" s="263" t="s">
        <v>987</v>
      </c>
      <c r="BT150" s="263" t="s">
        <v>118</v>
      </c>
      <c r="BW150" s="63" t="s">
        <v>90</v>
      </c>
      <c r="BY150" s="63" t="s">
        <v>986</v>
      </c>
      <c r="BZ150" s="63" t="s">
        <v>986</v>
      </c>
      <c r="CC150" s="264" t="s">
        <v>1864</v>
      </c>
      <c r="CH150" s="259">
        <v>1</v>
      </c>
      <c r="CI150" s="259">
        <v>1</v>
      </c>
      <c r="CJ150" s="259">
        <v>1</v>
      </c>
      <c r="CK150" s="259">
        <v>1</v>
      </c>
      <c r="CL150" s="63" t="s">
        <v>986</v>
      </c>
      <c r="CM150" s="63" t="s">
        <v>985</v>
      </c>
      <c r="CN150" s="63" t="s">
        <v>986</v>
      </c>
      <c r="CO150" s="63" t="s">
        <v>986</v>
      </c>
      <c r="CP150" s="63" t="s">
        <v>986</v>
      </c>
      <c r="CQ150" s="63" t="s">
        <v>295</v>
      </c>
      <c r="CR150" s="63" t="s">
        <v>986</v>
      </c>
      <c r="CS150" s="63" t="s">
        <v>985</v>
      </c>
      <c r="CT150" s="63" t="s">
        <v>986</v>
      </c>
      <c r="CU150" s="63" t="s">
        <v>985</v>
      </c>
      <c r="CV150" s="63">
        <v>7</v>
      </c>
      <c r="CW150" s="63">
        <v>8</v>
      </c>
      <c r="CX150" s="63">
        <v>8</v>
      </c>
      <c r="CY150" s="63">
        <v>0</v>
      </c>
      <c r="CZ150" s="63">
        <v>2</v>
      </c>
      <c r="DA150" s="63">
        <v>0</v>
      </c>
      <c r="DB150" s="63">
        <v>2</v>
      </c>
      <c r="DC150" s="63">
        <v>1</v>
      </c>
      <c r="DD150" s="63">
        <v>83</v>
      </c>
      <c r="DE150" s="265" t="s">
        <v>1775</v>
      </c>
      <c r="DF150" s="271" t="s">
        <v>986</v>
      </c>
      <c r="DG150" s="263"/>
      <c r="DH150" s="263"/>
      <c r="DJ150" s="266"/>
    </row>
    <row r="151" spans="2:114" s="230" customFormat="1">
      <c r="B151" s="230" t="s">
        <v>2179</v>
      </c>
      <c r="C151" s="269">
        <v>0</v>
      </c>
      <c r="D151" s="91" t="s">
        <v>2046</v>
      </c>
      <c r="E151" s="91" t="s">
        <v>2047</v>
      </c>
      <c r="F151" s="91" t="s">
        <v>2047</v>
      </c>
      <c r="G151" s="270" t="s">
        <v>1927</v>
      </c>
      <c r="H151" s="270" t="s">
        <v>1927</v>
      </c>
      <c r="I151" s="66" t="s">
        <v>295</v>
      </c>
      <c r="J151" s="66" t="s">
        <v>295</v>
      </c>
      <c r="K151" s="63" t="s">
        <v>295</v>
      </c>
      <c r="L151" s="99">
        <v>1</v>
      </c>
      <c r="M151" s="89"/>
      <c r="N151" s="89"/>
      <c r="O151" s="89" t="s">
        <v>2047</v>
      </c>
      <c r="P151" s="89" t="s">
        <v>2047</v>
      </c>
      <c r="Q151" s="89" t="s">
        <v>2048</v>
      </c>
      <c r="R151" s="89" t="s">
        <v>2048</v>
      </c>
      <c r="S151" s="259">
        <v>317490</v>
      </c>
      <c r="T151" s="89"/>
      <c r="U151" s="89"/>
      <c r="V151" s="259">
        <v>24517</v>
      </c>
      <c r="W151" s="64">
        <v>0</v>
      </c>
      <c r="X151" s="65">
        <v>1</v>
      </c>
      <c r="Y151" s="65">
        <v>1</v>
      </c>
      <c r="Z151" s="65">
        <v>1</v>
      </c>
      <c r="AA151" s="65">
        <v>1</v>
      </c>
      <c r="AB151" s="67">
        <v>1</v>
      </c>
      <c r="AC151" s="63"/>
      <c r="AD151" s="64">
        <v>0</v>
      </c>
      <c r="AE151" s="63">
        <v>1</v>
      </c>
      <c r="AF151" s="63">
        <v>1</v>
      </c>
      <c r="AG151" s="63">
        <v>1</v>
      </c>
      <c r="AH151" s="63">
        <v>1</v>
      </c>
      <c r="AI151" s="63">
        <v>1</v>
      </c>
      <c r="AJ151" s="63"/>
      <c r="AK151" s="91"/>
      <c r="AL151" s="91"/>
      <c r="AM151" s="67">
        <v>1</v>
      </c>
      <c r="AN151" s="67">
        <v>1</v>
      </c>
      <c r="AO151" s="67"/>
      <c r="AP151" s="197">
        <v>4</v>
      </c>
      <c r="AQ151" s="197">
        <v>41</v>
      </c>
      <c r="AR151" s="63"/>
      <c r="AS151" s="63"/>
      <c r="AT151" s="63">
        <v>3</v>
      </c>
      <c r="AU151" s="63">
        <v>2</v>
      </c>
      <c r="AV151" s="68">
        <v>0</v>
      </c>
      <c r="AW151" s="235">
        <v>13.19</v>
      </c>
      <c r="AX151" s="69">
        <v>0</v>
      </c>
      <c r="AY151" s="69"/>
      <c r="AZ151" s="69"/>
      <c r="BA151" s="63" t="s">
        <v>985</v>
      </c>
      <c r="BB151" s="63"/>
      <c r="BC151" s="70">
        <v>83</v>
      </c>
      <c r="BD151" s="260">
        <v>108855830</v>
      </c>
      <c r="BE151" s="70">
        <v>7</v>
      </c>
      <c r="BF151" s="70">
        <v>97</v>
      </c>
      <c r="BG151" s="70"/>
      <c r="BH151" s="261">
        <v>2002</v>
      </c>
      <c r="BI151" s="72"/>
      <c r="BJ151" s="72"/>
      <c r="BK151" s="73">
        <v>10000</v>
      </c>
      <c r="BL151" s="74"/>
      <c r="BM151" s="262">
        <v>42135</v>
      </c>
      <c r="BN151" s="74">
        <v>54788</v>
      </c>
      <c r="BO151" s="63"/>
      <c r="BP151" s="263" t="s">
        <v>987</v>
      </c>
      <c r="BQ151" s="263" t="s">
        <v>987</v>
      </c>
      <c r="BR151" s="63"/>
      <c r="BS151" s="63"/>
      <c r="BT151" s="263" t="s">
        <v>439</v>
      </c>
      <c r="BU151" s="63"/>
      <c r="BV151" s="63"/>
      <c r="BW151" s="63" t="s">
        <v>90</v>
      </c>
      <c r="BX151" s="89"/>
      <c r="BY151" s="63" t="s">
        <v>986</v>
      </c>
      <c r="BZ151" s="63" t="s">
        <v>986</v>
      </c>
      <c r="CA151" s="63"/>
      <c r="CB151" s="63"/>
      <c r="CC151" s="264" t="s">
        <v>1864</v>
      </c>
      <c r="CD151" s="89"/>
      <c r="CE151" s="72"/>
      <c r="CF151" s="63"/>
      <c r="CG151" s="63"/>
      <c r="CH151" s="259">
        <v>1</v>
      </c>
      <c r="CI151" s="259">
        <v>1</v>
      </c>
      <c r="CJ151" s="259">
        <v>1</v>
      </c>
      <c r="CK151" s="259">
        <v>1</v>
      </c>
      <c r="CL151" s="63" t="s">
        <v>986</v>
      </c>
      <c r="CM151" s="63" t="s">
        <v>985</v>
      </c>
      <c r="CN151" s="63" t="s">
        <v>986</v>
      </c>
      <c r="CO151" s="63" t="s">
        <v>986</v>
      </c>
      <c r="CP151" s="63" t="s">
        <v>986</v>
      </c>
      <c r="CQ151" s="63" t="s">
        <v>295</v>
      </c>
      <c r="CR151" s="63" t="s">
        <v>986</v>
      </c>
      <c r="CS151" s="63" t="s">
        <v>985</v>
      </c>
      <c r="CT151" s="63" t="s">
        <v>986</v>
      </c>
      <c r="CU151" s="63" t="s">
        <v>985</v>
      </c>
      <c r="CV151" s="63">
        <v>7</v>
      </c>
      <c r="CW151" s="63">
        <v>8</v>
      </c>
      <c r="CX151" s="63">
        <v>8</v>
      </c>
      <c r="CY151" s="63">
        <v>0</v>
      </c>
      <c r="CZ151" s="63">
        <v>2</v>
      </c>
      <c r="DA151" s="63">
        <v>0</v>
      </c>
      <c r="DB151" s="63">
        <v>2</v>
      </c>
      <c r="DC151" s="63">
        <v>1</v>
      </c>
      <c r="DD151" s="63">
        <v>83</v>
      </c>
      <c r="DE151" s="265" t="s">
        <v>1775</v>
      </c>
      <c r="DF151" s="271" t="s">
        <v>986</v>
      </c>
      <c r="DG151" s="263"/>
      <c r="DH151" s="263"/>
      <c r="DI151" s="191"/>
      <c r="DJ151" s="266"/>
    </row>
    <row r="152" spans="2:114">
      <c r="B152" s="63" t="s">
        <v>2180</v>
      </c>
      <c r="C152" s="269">
        <v>0</v>
      </c>
      <c r="D152" s="91" t="s">
        <v>2049</v>
      </c>
      <c r="E152" s="91" t="s">
        <v>2050</v>
      </c>
      <c r="F152" s="91" t="s">
        <v>2050</v>
      </c>
      <c r="G152" s="270" t="s">
        <v>1890</v>
      </c>
      <c r="H152" s="270" t="s">
        <v>1890</v>
      </c>
      <c r="I152" s="66" t="s">
        <v>295</v>
      </c>
      <c r="J152" s="66" t="s">
        <v>295</v>
      </c>
      <c r="K152" s="63" t="s">
        <v>295</v>
      </c>
      <c r="L152" s="99">
        <v>1</v>
      </c>
      <c r="O152" s="89" t="s">
        <v>2051</v>
      </c>
      <c r="P152" s="89" t="s">
        <v>2051</v>
      </c>
      <c r="Q152" s="89" t="s">
        <v>2052</v>
      </c>
      <c r="R152" s="89" t="s">
        <v>2052</v>
      </c>
      <c r="S152" s="259">
        <v>317490</v>
      </c>
      <c r="V152" s="259">
        <v>24518</v>
      </c>
      <c r="W152" s="64">
        <v>0</v>
      </c>
      <c r="X152" s="65">
        <v>1</v>
      </c>
      <c r="Y152" s="65">
        <v>1</v>
      </c>
      <c r="Z152" s="65">
        <v>1</v>
      </c>
      <c r="AA152" s="65">
        <v>1</v>
      </c>
      <c r="AB152" s="67">
        <v>1</v>
      </c>
      <c r="AD152" s="64">
        <v>0</v>
      </c>
      <c r="AE152" s="63">
        <v>1</v>
      </c>
      <c r="AF152" s="63">
        <v>1</v>
      </c>
      <c r="AG152" s="63">
        <v>1</v>
      </c>
      <c r="AH152" s="63">
        <v>1</v>
      </c>
      <c r="AI152" s="63">
        <v>1</v>
      </c>
      <c r="AM152" s="67">
        <v>1</v>
      </c>
      <c r="AN152" s="67">
        <v>1</v>
      </c>
      <c r="AP152" s="197">
        <v>4</v>
      </c>
      <c r="AQ152" s="197">
        <v>41</v>
      </c>
      <c r="AT152" s="63">
        <v>3</v>
      </c>
      <c r="AU152" s="63">
        <v>2</v>
      </c>
      <c r="AV152" s="68">
        <v>0</v>
      </c>
      <c r="AW152" s="235">
        <v>21.99</v>
      </c>
      <c r="AX152" s="69">
        <v>0</v>
      </c>
      <c r="BA152" s="63" t="s">
        <v>985</v>
      </c>
      <c r="BC152" s="70">
        <v>83</v>
      </c>
      <c r="BD152" s="260">
        <v>108855830</v>
      </c>
      <c r="BE152" s="70">
        <v>7</v>
      </c>
      <c r="BF152" s="70">
        <v>97</v>
      </c>
      <c r="BH152" s="261">
        <v>2002</v>
      </c>
      <c r="BK152" s="73">
        <v>10000</v>
      </c>
      <c r="BM152" s="262">
        <v>42135</v>
      </c>
      <c r="BN152" s="74">
        <v>54788</v>
      </c>
      <c r="BP152" s="263" t="s">
        <v>987</v>
      </c>
      <c r="BQ152" s="263" t="s">
        <v>987</v>
      </c>
      <c r="BT152" s="263" t="s">
        <v>439</v>
      </c>
      <c r="BW152" s="63" t="s">
        <v>90</v>
      </c>
      <c r="BY152" s="63" t="s">
        <v>986</v>
      </c>
      <c r="BZ152" s="63" t="s">
        <v>986</v>
      </c>
      <c r="CC152" s="264" t="s">
        <v>1864</v>
      </c>
      <c r="CH152" s="259">
        <v>1</v>
      </c>
      <c r="CI152" s="259">
        <v>1</v>
      </c>
      <c r="CJ152" s="259">
        <v>1</v>
      </c>
      <c r="CK152" s="259">
        <v>1</v>
      </c>
      <c r="CL152" s="63" t="s">
        <v>986</v>
      </c>
      <c r="CM152" s="63" t="s">
        <v>985</v>
      </c>
      <c r="CN152" s="63" t="s">
        <v>986</v>
      </c>
      <c r="CO152" s="63" t="s">
        <v>986</v>
      </c>
      <c r="CP152" s="63" t="s">
        <v>986</v>
      </c>
      <c r="CQ152" s="63" t="s">
        <v>295</v>
      </c>
      <c r="CR152" s="63" t="s">
        <v>986</v>
      </c>
      <c r="CS152" s="63" t="s">
        <v>985</v>
      </c>
      <c r="CT152" s="63" t="s">
        <v>986</v>
      </c>
      <c r="CU152" s="63" t="s">
        <v>985</v>
      </c>
      <c r="CV152" s="63">
        <v>7</v>
      </c>
      <c r="CW152" s="63">
        <v>8</v>
      </c>
      <c r="CX152" s="63">
        <v>8</v>
      </c>
      <c r="CY152" s="63">
        <v>0</v>
      </c>
      <c r="CZ152" s="63">
        <v>2</v>
      </c>
      <c r="DA152" s="63">
        <v>0</v>
      </c>
      <c r="DB152" s="63">
        <v>2</v>
      </c>
      <c r="DC152" s="63">
        <v>1</v>
      </c>
      <c r="DD152" s="63">
        <v>83</v>
      </c>
      <c r="DE152" s="265" t="s">
        <v>1775</v>
      </c>
      <c r="DF152" s="271" t="s">
        <v>986</v>
      </c>
      <c r="DG152" s="263"/>
      <c r="DH152" s="263"/>
      <c r="DJ152" s="266"/>
    </row>
    <row r="153" spans="2:114">
      <c r="B153" s="63" t="s">
        <v>2181</v>
      </c>
      <c r="C153" s="269">
        <v>0</v>
      </c>
      <c r="D153" s="91" t="s">
        <v>2053</v>
      </c>
      <c r="E153" s="91" t="s">
        <v>2054</v>
      </c>
      <c r="F153" s="91" t="s">
        <v>2054</v>
      </c>
      <c r="G153" s="270" t="s">
        <v>1968</v>
      </c>
      <c r="H153" s="270" t="s">
        <v>1968</v>
      </c>
      <c r="I153" s="66" t="s">
        <v>295</v>
      </c>
      <c r="J153" s="66" t="s">
        <v>295</v>
      </c>
      <c r="K153" s="63" t="s">
        <v>295</v>
      </c>
      <c r="L153" s="99">
        <v>1</v>
      </c>
      <c r="O153" s="89" t="s">
        <v>2054</v>
      </c>
      <c r="P153" s="89" t="s">
        <v>2054</v>
      </c>
      <c r="Q153" s="89" t="s">
        <v>2055</v>
      </c>
      <c r="R153" s="89" t="s">
        <v>2055</v>
      </c>
      <c r="S153" s="259">
        <v>317490</v>
      </c>
      <c r="V153" s="259">
        <v>24519</v>
      </c>
      <c r="W153" s="64">
        <v>0</v>
      </c>
      <c r="X153" s="65">
        <v>1</v>
      </c>
      <c r="Y153" s="65">
        <v>1</v>
      </c>
      <c r="Z153" s="65">
        <v>1</v>
      </c>
      <c r="AA153" s="65">
        <v>1</v>
      </c>
      <c r="AB153" s="67">
        <v>1</v>
      </c>
      <c r="AD153" s="64">
        <v>0</v>
      </c>
      <c r="AE153" s="63">
        <v>1</v>
      </c>
      <c r="AF153" s="63">
        <v>1</v>
      </c>
      <c r="AG153" s="63">
        <v>1</v>
      </c>
      <c r="AH153" s="63">
        <v>1</v>
      </c>
      <c r="AI153" s="63">
        <v>1</v>
      </c>
      <c r="AM153" s="67">
        <v>1</v>
      </c>
      <c r="AN153" s="67">
        <v>1</v>
      </c>
      <c r="AP153" s="197">
        <v>4</v>
      </c>
      <c r="AQ153" s="197">
        <v>41</v>
      </c>
      <c r="AT153" s="63">
        <v>3</v>
      </c>
      <c r="AU153" s="63">
        <v>2</v>
      </c>
      <c r="AV153" s="68">
        <v>0</v>
      </c>
      <c r="AW153" s="235">
        <v>13.19</v>
      </c>
      <c r="AX153" s="69">
        <v>0</v>
      </c>
      <c r="BA153" s="63" t="s">
        <v>985</v>
      </c>
      <c r="BC153" s="70">
        <v>83</v>
      </c>
      <c r="BD153" s="260">
        <v>108855830</v>
      </c>
      <c r="BE153" s="70">
        <v>7</v>
      </c>
      <c r="BF153" s="70">
        <v>97</v>
      </c>
      <c r="BH153" s="261">
        <v>2002</v>
      </c>
      <c r="BK153" s="73">
        <v>10000</v>
      </c>
      <c r="BM153" s="262">
        <v>42135</v>
      </c>
      <c r="BN153" s="74">
        <v>54788</v>
      </c>
      <c r="BP153" s="263" t="s">
        <v>987</v>
      </c>
      <c r="BQ153" s="263" t="s">
        <v>987</v>
      </c>
      <c r="BT153" s="263" t="s">
        <v>439</v>
      </c>
      <c r="BW153" s="63" t="s">
        <v>90</v>
      </c>
      <c r="BY153" s="63" t="s">
        <v>986</v>
      </c>
      <c r="BZ153" s="63" t="s">
        <v>986</v>
      </c>
      <c r="CC153" s="264" t="s">
        <v>1864</v>
      </c>
      <c r="CH153" s="259">
        <v>1</v>
      </c>
      <c r="CI153" s="259">
        <v>1</v>
      </c>
      <c r="CJ153" s="259">
        <v>1</v>
      </c>
      <c r="CK153" s="259">
        <v>1</v>
      </c>
      <c r="CL153" s="63" t="s">
        <v>986</v>
      </c>
      <c r="CM153" s="63" t="s">
        <v>985</v>
      </c>
      <c r="CN153" s="63" t="s">
        <v>986</v>
      </c>
      <c r="CO153" s="63" t="s">
        <v>986</v>
      </c>
      <c r="CP153" s="63" t="s">
        <v>986</v>
      </c>
      <c r="CQ153" s="63" t="s">
        <v>295</v>
      </c>
      <c r="CR153" s="63" t="s">
        <v>986</v>
      </c>
      <c r="CS153" s="63" t="s">
        <v>985</v>
      </c>
      <c r="CT153" s="63" t="s">
        <v>986</v>
      </c>
      <c r="CU153" s="63" t="s">
        <v>985</v>
      </c>
      <c r="CV153" s="63">
        <v>7</v>
      </c>
      <c r="CW153" s="63">
        <v>8</v>
      </c>
      <c r="CX153" s="63">
        <v>8</v>
      </c>
      <c r="CY153" s="63">
        <v>0</v>
      </c>
      <c r="CZ153" s="63">
        <v>2</v>
      </c>
      <c r="DA153" s="63">
        <v>0</v>
      </c>
      <c r="DB153" s="63">
        <v>2</v>
      </c>
      <c r="DC153" s="63">
        <v>1</v>
      </c>
      <c r="DD153" s="63">
        <v>83</v>
      </c>
      <c r="DE153" s="265" t="s">
        <v>1775</v>
      </c>
      <c r="DF153" s="271" t="s">
        <v>986</v>
      </c>
      <c r="DG153" s="263"/>
      <c r="DH153" s="263"/>
      <c r="DJ153" s="266"/>
    </row>
    <row r="154" spans="2:114">
      <c r="B154" s="63" t="s">
        <v>2182</v>
      </c>
      <c r="C154" s="269">
        <v>0</v>
      </c>
      <c r="D154" s="91" t="s">
        <v>2056</v>
      </c>
      <c r="E154" s="91" t="s">
        <v>2057</v>
      </c>
      <c r="F154" s="91" t="s">
        <v>2057</v>
      </c>
      <c r="G154" s="270" t="s">
        <v>1858</v>
      </c>
      <c r="H154" s="270" t="s">
        <v>1858</v>
      </c>
      <c r="I154" s="66" t="s">
        <v>295</v>
      </c>
      <c r="J154" s="66" t="s">
        <v>295</v>
      </c>
      <c r="K154" s="63" t="s">
        <v>295</v>
      </c>
      <c r="L154" s="99">
        <v>1</v>
      </c>
      <c r="O154" s="89" t="s">
        <v>2057</v>
      </c>
      <c r="P154" s="89" t="s">
        <v>2057</v>
      </c>
      <c r="Q154" s="89" t="s">
        <v>2058</v>
      </c>
      <c r="R154" s="89" t="s">
        <v>2058</v>
      </c>
      <c r="S154" s="259">
        <v>317490</v>
      </c>
      <c r="V154" s="259">
        <v>24520</v>
      </c>
      <c r="W154" s="64">
        <v>0</v>
      </c>
      <c r="X154" s="65">
        <v>1</v>
      </c>
      <c r="Y154" s="65">
        <v>1</v>
      </c>
      <c r="Z154" s="65">
        <v>1</v>
      </c>
      <c r="AA154" s="65">
        <v>1</v>
      </c>
      <c r="AB154" s="67">
        <v>1</v>
      </c>
      <c r="AD154" s="64">
        <v>0</v>
      </c>
      <c r="AE154" s="63">
        <v>1</v>
      </c>
      <c r="AF154" s="63">
        <v>1</v>
      </c>
      <c r="AG154" s="63">
        <v>1</v>
      </c>
      <c r="AH154" s="63">
        <v>1</v>
      </c>
      <c r="AI154" s="63">
        <v>1</v>
      </c>
      <c r="AM154" s="67">
        <v>1</v>
      </c>
      <c r="AN154" s="67">
        <v>1</v>
      </c>
      <c r="AP154" s="197">
        <v>4</v>
      </c>
      <c r="AQ154" s="197">
        <v>41</v>
      </c>
      <c r="AT154" s="63">
        <v>3</v>
      </c>
      <c r="AU154" s="63">
        <v>2</v>
      </c>
      <c r="AV154" s="68">
        <v>0</v>
      </c>
      <c r="AW154" s="235">
        <v>6.59</v>
      </c>
      <c r="AX154" s="69">
        <v>0</v>
      </c>
      <c r="BA154" s="63" t="s">
        <v>985</v>
      </c>
      <c r="BC154" s="70">
        <v>83</v>
      </c>
      <c r="BD154" s="260">
        <v>108855830</v>
      </c>
      <c r="BE154" s="70">
        <v>7</v>
      </c>
      <c r="BF154" s="70">
        <v>97</v>
      </c>
      <c r="BH154" s="261">
        <v>2002</v>
      </c>
      <c r="BK154" s="73">
        <v>10000</v>
      </c>
      <c r="BM154" s="262">
        <v>42135</v>
      </c>
      <c r="BN154" s="74">
        <v>54788</v>
      </c>
      <c r="BP154" s="263" t="s">
        <v>987</v>
      </c>
      <c r="BQ154" s="263" t="s">
        <v>987</v>
      </c>
      <c r="BT154" s="263" t="s">
        <v>439</v>
      </c>
      <c r="BW154" s="63" t="s">
        <v>90</v>
      </c>
      <c r="BY154" s="63" t="s">
        <v>986</v>
      </c>
      <c r="BZ154" s="63" t="s">
        <v>986</v>
      </c>
      <c r="CC154" s="264" t="s">
        <v>1864</v>
      </c>
      <c r="CH154" s="259">
        <v>1</v>
      </c>
      <c r="CI154" s="259">
        <v>1</v>
      </c>
      <c r="CJ154" s="259">
        <v>1</v>
      </c>
      <c r="CK154" s="259">
        <v>1</v>
      </c>
      <c r="CL154" s="63" t="s">
        <v>986</v>
      </c>
      <c r="CM154" s="63" t="s">
        <v>985</v>
      </c>
      <c r="CN154" s="63" t="s">
        <v>986</v>
      </c>
      <c r="CO154" s="63" t="s">
        <v>986</v>
      </c>
      <c r="CP154" s="63" t="s">
        <v>986</v>
      </c>
      <c r="CQ154" s="63" t="s">
        <v>295</v>
      </c>
      <c r="CR154" s="63" t="s">
        <v>986</v>
      </c>
      <c r="CS154" s="63" t="s">
        <v>985</v>
      </c>
      <c r="CT154" s="63" t="s">
        <v>986</v>
      </c>
      <c r="CU154" s="63" t="s">
        <v>985</v>
      </c>
      <c r="CV154" s="63">
        <v>7</v>
      </c>
      <c r="CW154" s="63">
        <v>8</v>
      </c>
      <c r="CX154" s="63">
        <v>8</v>
      </c>
      <c r="CY154" s="63">
        <v>0</v>
      </c>
      <c r="CZ154" s="63">
        <v>2</v>
      </c>
      <c r="DA154" s="63">
        <v>0</v>
      </c>
      <c r="DB154" s="63">
        <v>2</v>
      </c>
      <c r="DC154" s="63">
        <v>1</v>
      </c>
      <c r="DD154" s="63">
        <v>83</v>
      </c>
      <c r="DE154" s="265" t="s">
        <v>1775</v>
      </c>
      <c r="DF154" s="271" t="s">
        <v>986</v>
      </c>
      <c r="DG154" s="263"/>
      <c r="DH154" s="263"/>
      <c r="DJ154" s="266"/>
    </row>
    <row r="155" spans="2:114">
      <c r="B155" s="63" t="s">
        <v>2183</v>
      </c>
      <c r="C155" s="269">
        <v>0</v>
      </c>
      <c r="D155" s="91" t="s">
        <v>2059</v>
      </c>
      <c r="E155" s="91" t="s">
        <v>2060</v>
      </c>
      <c r="F155" s="91" t="s">
        <v>2060</v>
      </c>
      <c r="G155" s="270" t="s">
        <v>1799</v>
      </c>
      <c r="H155" s="270" t="s">
        <v>1799</v>
      </c>
      <c r="I155" s="66" t="s">
        <v>295</v>
      </c>
      <c r="J155" s="66" t="s">
        <v>295</v>
      </c>
      <c r="K155" s="63" t="s">
        <v>295</v>
      </c>
      <c r="L155" s="99">
        <v>1</v>
      </c>
      <c r="O155" s="89" t="s">
        <v>2060</v>
      </c>
      <c r="P155" s="89" t="s">
        <v>2060</v>
      </c>
      <c r="Q155" s="89" t="s">
        <v>2061</v>
      </c>
      <c r="R155" s="89" t="s">
        <v>2061</v>
      </c>
      <c r="S155" s="259">
        <v>317490</v>
      </c>
      <c r="V155" s="259">
        <v>24521</v>
      </c>
      <c r="W155" s="64">
        <v>0</v>
      </c>
      <c r="X155" s="65">
        <v>1</v>
      </c>
      <c r="Y155" s="65">
        <v>1</v>
      </c>
      <c r="Z155" s="65">
        <v>1</v>
      </c>
      <c r="AA155" s="65">
        <v>1</v>
      </c>
      <c r="AB155" s="67">
        <v>1</v>
      </c>
      <c r="AD155" s="64">
        <v>0</v>
      </c>
      <c r="AE155" s="63">
        <v>1</v>
      </c>
      <c r="AF155" s="63">
        <v>1</v>
      </c>
      <c r="AG155" s="63">
        <v>1</v>
      </c>
      <c r="AH155" s="63">
        <v>1</v>
      </c>
      <c r="AI155" s="63">
        <v>1</v>
      </c>
      <c r="AM155" s="67">
        <v>1</v>
      </c>
      <c r="AN155" s="67">
        <v>1</v>
      </c>
      <c r="AP155" s="197">
        <v>4</v>
      </c>
      <c r="AQ155" s="197">
        <v>41</v>
      </c>
      <c r="AT155" s="63">
        <v>3</v>
      </c>
      <c r="AU155" s="63">
        <v>2</v>
      </c>
      <c r="AV155" s="68">
        <v>0</v>
      </c>
      <c r="AW155" s="235">
        <v>7.69</v>
      </c>
      <c r="AX155" s="69">
        <v>0</v>
      </c>
      <c r="BA155" s="63" t="s">
        <v>985</v>
      </c>
      <c r="BC155" s="70">
        <v>83</v>
      </c>
      <c r="BD155" s="260">
        <v>108855830</v>
      </c>
      <c r="BE155" s="70">
        <v>7</v>
      </c>
      <c r="BF155" s="70">
        <v>97</v>
      </c>
      <c r="BH155" s="261">
        <v>2002</v>
      </c>
      <c r="BK155" s="73">
        <v>10000</v>
      </c>
      <c r="BM155" s="262">
        <v>42135</v>
      </c>
      <c r="BN155" s="74">
        <v>54788</v>
      </c>
      <c r="BP155" s="263" t="s">
        <v>987</v>
      </c>
      <c r="BQ155" s="263" t="s">
        <v>987</v>
      </c>
      <c r="BT155" s="263" t="s">
        <v>439</v>
      </c>
      <c r="BW155" s="63" t="s">
        <v>90</v>
      </c>
      <c r="BY155" s="63" t="s">
        <v>986</v>
      </c>
      <c r="BZ155" s="63" t="s">
        <v>986</v>
      </c>
      <c r="CC155" s="264" t="s">
        <v>1864</v>
      </c>
      <c r="CH155" s="259">
        <v>1</v>
      </c>
      <c r="CI155" s="259">
        <v>1</v>
      </c>
      <c r="CJ155" s="259">
        <v>1</v>
      </c>
      <c r="CK155" s="259">
        <v>1</v>
      </c>
      <c r="CL155" s="63" t="s">
        <v>986</v>
      </c>
      <c r="CM155" s="63" t="s">
        <v>985</v>
      </c>
      <c r="CN155" s="63" t="s">
        <v>986</v>
      </c>
      <c r="CO155" s="63" t="s">
        <v>986</v>
      </c>
      <c r="CP155" s="63" t="s">
        <v>986</v>
      </c>
      <c r="CQ155" s="63" t="s">
        <v>295</v>
      </c>
      <c r="CR155" s="63" t="s">
        <v>986</v>
      </c>
      <c r="CS155" s="63" t="s">
        <v>985</v>
      </c>
      <c r="CT155" s="63" t="s">
        <v>986</v>
      </c>
      <c r="CU155" s="63" t="s">
        <v>985</v>
      </c>
      <c r="CV155" s="63">
        <v>7</v>
      </c>
      <c r="CW155" s="63">
        <v>8</v>
      </c>
      <c r="CX155" s="63">
        <v>8</v>
      </c>
      <c r="CY155" s="63">
        <v>0</v>
      </c>
      <c r="CZ155" s="63">
        <v>2</v>
      </c>
      <c r="DA155" s="63">
        <v>0</v>
      </c>
      <c r="DB155" s="63">
        <v>2</v>
      </c>
      <c r="DC155" s="63">
        <v>1</v>
      </c>
      <c r="DD155" s="63">
        <v>83</v>
      </c>
      <c r="DE155" s="265" t="s">
        <v>1775</v>
      </c>
      <c r="DF155" s="271" t="s">
        <v>986</v>
      </c>
      <c r="DG155" s="263"/>
      <c r="DH155" s="263"/>
      <c r="DJ155" s="266"/>
    </row>
    <row r="156" spans="2:114">
      <c r="B156" s="63" t="s">
        <v>2184</v>
      </c>
      <c r="C156" s="269">
        <v>0</v>
      </c>
      <c r="D156" s="91" t="s">
        <v>2062</v>
      </c>
      <c r="E156" s="91" t="s">
        <v>2063</v>
      </c>
      <c r="F156" s="91" t="s">
        <v>2063</v>
      </c>
      <c r="G156" s="270" t="s">
        <v>1927</v>
      </c>
      <c r="H156" s="270" t="s">
        <v>1927</v>
      </c>
      <c r="I156" s="66" t="s">
        <v>295</v>
      </c>
      <c r="J156" s="66" t="s">
        <v>295</v>
      </c>
      <c r="K156" s="63" t="s">
        <v>295</v>
      </c>
      <c r="L156" s="99">
        <v>1</v>
      </c>
      <c r="O156" s="89" t="s">
        <v>2063</v>
      </c>
      <c r="P156" s="89" t="s">
        <v>2063</v>
      </c>
      <c r="Q156" s="89" t="s">
        <v>2064</v>
      </c>
      <c r="R156" s="89" t="s">
        <v>2064</v>
      </c>
      <c r="S156" s="259">
        <v>317490</v>
      </c>
      <c r="V156" s="259">
        <v>24522</v>
      </c>
      <c r="W156" s="64">
        <v>0</v>
      </c>
      <c r="X156" s="65">
        <v>1</v>
      </c>
      <c r="Y156" s="65">
        <v>1</v>
      </c>
      <c r="Z156" s="65">
        <v>1</v>
      </c>
      <c r="AA156" s="65">
        <v>1</v>
      </c>
      <c r="AB156" s="67">
        <v>1</v>
      </c>
      <c r="AD156" s="64">
        <v>0</v>
      </c>
      <c r="AE156" s="63">
        <v>1</v>
      </c>
      <c r="AF156" s="63">
        <v>1</v>
      </c>
      <c r="AG156" s="63">
        <v>1</v>
      </c>
      <c r="AH156" s="63">
        <v>1</v>
      </c>
      <c r="AI156" s="63">
        <v>1</v>
      </c>
      <c r="AM156" s="67">
        <v>1</v>
      </c>
      <c r="AN156" s="67">
        <v>1</v>
      </c>
      <c r="AP156" s="197">
        <v>4</v>
      </c>
      <c r="AQ156" s="197">
        <v>41</v>
      </c>
      <c r="AT156" s="63">
        <v>3</v>
      </c>
      <c r="AU156" s="63">
        <v>2</v>
      </c>
      <c r="AV156" s="68">
        <v>0</v>
      </c>
      <c r="AW156" s="235">
        <v>17.59</v>
      </c>
      <c r="AX156" s="69">
        <v>0</v>
      </c>
      <c r="BA156" s="63" t="s">
        <v>985</v>
      </c>
      <c r="BC156" s="70">
        <v>83</v>
      </c>
      <c r="BD156" s="260">
        <v>108855830</v>
      </c>
      <c r="BE156" s="70">
        <v>7</v>
      </c>
      <c r="BF156" s="70">
        <v>97</v>
      </c>
      <c r="BH156" s="261">
        <v>2002</v>
      </c>
      <c r="BK156" s="73">
        <v>10000</v>
      </c>
      <c r="BM156" s="262">
        <v>42135</v>
      </c>
      <c r="BN156" s="74">
        <v>54788</v>
      </c>
      <c r="BP156" s="263" t="s">
        <v>987</v>
      </c>
      <c r="BQ156" s="263" t="s">
        <v>987</v>
      </c>
      <c r="BT156" s="263" t="s">
        <v>439</v>
      </c>
      <c r="BW156" s="63" t="s">
        <v>90</v>
      </c>
      <c r="BY156" s="63" t="s">
        <v>986</v>
      </c>
      <c r="BZ156" s="63" t="s">
        <v>986</v>
      </c>
      <c r="CC156" s="264" t="s">
        <v>1864</v>
      </c>
      <c r="CH156" s="259">
        <v>1</v>
      </c>
      <c r="CI156" s="259">
        <v>1</v>
      </c>
      <c r="CJ156" s="259">
        <v>1</v>
      </c>
      <c r="CK156" s="259">
        <v>1</v>
      </c>
      <c r="CL156" s="63" t="s">
        <v>986</v>
      </c>
      <c r="CM156" s="63" t="s">
        <v>985</v>
      </c>
      <c r="CN156" s="63" t="s">
        <v>986</v>
      </c>
      <c r="CO156" s="63" t="s">
        <v>986</v>
      </c>
      <c r="CP156" s="63" t="s">
        <v>986</v>
      </c>
      <c r="CQ156" s="63" t="s">
        <v>295</v>
      </c>
      <c r="CR156" s="63" t="s">
        <v>986</v>
      </c>
      <c r="CS156" s="63" t="s">
        <v>985</v>
      </c>
      <c r="CT156" s="63" t="s">
        <v>986</v>
      </c>
      <c r="CU156" s="63" t="s">
        <v>985</v>
      </c>
      <c r="CV156" s="63">
        <v>7</v>
      </c>
      <c r="CW156" s="63">
        <v>8</v>
      </c>
      <c r="CX156" s="63">
        <v>8</v>
      </c>
      <c r="CY156" s="63">
        <v>0</v>
      </c>
      <c r="CZ156" s="63">
        <v>2</v>
      </c>
      <c r="DA156" s="63">
        <v>0</v>
      </c>
      <c r="DB156" s="63">
        <v>2</v>
      </c>
      <c r="DC156" s="63">
        <v>1</v>
      </c>
      <c r="DD156" s="63">
        <v>83</v>
      </c>
      <c r="DE156" s="265" t="s">
        <v>1775</v>
      </c>
      <c r="DF156" s="271" t="s">
        <v>986</v>
      </c>
      <c r="DG156" s="263"/>
      <c r="DH156" s="263"/>
      <c r="DJ156" s="266"/>
    </row>
    <row r="157" spans="2:114">
      <c r="B157" s="63" t="s">
        <v>2185</v>
      </c>
      <c r="C157" s="269">
        <v>0</v>
      </c>
      <c r="D157" s="91" t="s">
        <v>2065</v>
      </c>
      <c r="E157" s="91" t="s">
        <v>2066</v>
      </c>
      <c r="F157" s="91" t="s">
        <v>2066</v>
      </c>
      <c r="G157" s="270" t="s">
        <v>2067</v>
      </c>
      <c r="H157" s="270" t="s">
        <v>2067</v>
      </c>
      <c r="I157" s="66" t="s">
        <v>295</v>
      </c>
      <c r="J157" s="66" t="s">
        <v>295</v>
      </c>
      <c r="K157" s="63" t="s">
        <v>295</v>
      </c>
      <c r="L157" s="99">
        <v>1</v>
      </c>
      <c r="O157" s="89" t="s">
        <v>2066</v>
      </c>
      <c r="P157" s="89" t="s">
        <v>2066</v>
      </c>
      <c r="Q157" s="89" t="s">
        <v>2068</v>
      </c>
      <c r="R157" s="89" t="s">
        <v>2068</v>
      </c>
      <c r="S157" s="259">
        <v>317490</v>
      </c>
      <c r="V157" s="259">
        <v>24523</v>
      </c>
      <c r="W157" s="64">
        <v>0</v>
      </c>
      <c r="X157" s="65">
        <v>1</v>
      </c>
      <c r="Y157" s="65">
        <v>1</v>
      </c>
      <c r="Z157" s="65">
        <v>1</v>
      </c>
      <c r="AA157" s="65">
        <v>1</v>
      </c>
      <c r="AB157" s="67">
        <v>1</v>
      </c>
      <c r="AD157" s="64">
        <v>0</v>
      </c>
      <c r="AE157" s="63">
        <v>1</v>
      </c>
      <c r="AF157" s="63">
        <v>1</v>
      </c>
      <c r="AG157" s="63">
        <v>1</v>
      </c>
      <c r="AH157" s="63">
        <v>1</v>
      </c>
      <c r="AI157" s="63">
        <v>1</v>
      </c>
      <c r="AM157" s="67">
        <v>1</v>
      </c>
      <c r="AN157" s="67">
        <v>1</v>
      </c>
      <c r="AP157" s="197">
        <v>4</v>
      </c>
      <c r="AQ157" s="197">
        <v>41</v>
      </c>
      <c r="AT157" s="63">
        <v>3</v>
      </c>
      <c r="AU157" s="63">
        <v>2</v>
      </c>
      <c r="AV157" s="68">
        <v>0</v>
      </c>
      <c r="AW157" s="235">
        <v>8.7899999999999991</v>
      </c>
      <c r="AX157" s="69">
        <v>0</v>
      </c>
      <c r="BA157" s="63" t="s">
        <v>985</v>
      </c>
      <c r="BC157" s="70">
        <v>83</v>
      </c>
      <c r="BD157" s="260">
        <v>108855830</v>
      </c>
      <c r="BE157" s="70">
        <v>7</v>
      </c>
      <c r="BF157" s="70">
        <v>97</v>
      </c>
      <c r="BH157" s="261">
        <v>2002</v>
      </c>
      <c r="BK157" s="73">
        <v>10000</v>
      </c>
      <c r="BM157" s="262">
        <v>42135</v>
      </c>
      <c r="BN157" s="74">
        <v>54788</v>
      </c>
      <c r="BP157" s="263" t="s">
        <v>987</v>
      </c>
      <c r="BQ157" s="263" t="s">
        <v>987</v>
      </c>
      <c r="BT157" s="263" t="s">
        <v>439</v>
      </c>
      <c r="BW157" s="63" t="s">
        <v>90</v>
      </c>
      <c r="BY157" s="63" t="s">
        <v>986</v>
      </c>
      <c r="BZ157" s="63" t="s">
        <v>986</v>
      </c>
      <c r="CC157" s="264" t="s">
        <v>1864</v>
      </c>
      <c r="CH157" s="259">
        <v>1</v>
      </c>
      <c r="CI157" s="259">
        <v>1</v>
      </c>
      <c r="CJ157" s="259">
        <v>1</v>
      </c>
      <c r="CK157" s="259">
        <v>1</v>
      </c>
      <c r="CL157" s="63" t="s">
        <v>986</v>
      </c>
      <c r="CM157" s="63" t="s">
        <v>985</v>
      </c>
      <c r="CN157" s="63" t="s">
        <v>986</v>
      </c>
      <c r="CO157" s="63" t="s">
        <v>986</v>
      </c>
      <c r="CP157" s="63" t="s">
        <v>986</v>
      </c>
      <c r="CQ157" s="63" t="s">
        <v>295</v>
      </c>
      <c r="CR157" s="63" t="s">
        <v>986</v>
      </c>
      <c r="CS157" s="63" t="s">
        <v>985</v>
      </c>
      <c r="CT157" s="63" t="s">
        <v>986</v>
      </c>
      <c r="CU157" s="63" t="s">
        <v>985</v>
      </c>
      <c r="CV157" s="63">
        <v>7</v>
      </c>
      <c r="CW157" s="63">
        <v>8</v>
      </c>
      <c r="CX157" s="63">
        <v>8</v>
      </c>
      <c r="CY157" s="63">
        <v>0</v>
      </c>
      <c r="CZ157" s="63">
        <v>2</v>
      </c>
      <c r="DA157" s="63">
        <v>0</v>
      </c>
      <c r="DB157" s="63">
        <v>2</v>
      </c>
      <c r="DC157" s="63">
        <v>1</v>
      </c>
      <c r="DD157" s="63">
        <v>83</v>
      </c>
      <c r="DE157" s="265" t="s">
        <v>1775</v>
      </c>
      <c r="DF157" s="271" t="s">
        <v>986</v>
      </c>
      <c r="DG157" s="263"/>
      <c r="DH157" s="263"/>
      <c r="DJ157" s="266"/>
    </row>
    <row r="158" spans="2:114">
      <c r="B158" s="63" t="s">
        <v>2186</v>
      </c>
      <c r="C158" s="269">
        <v>0</v>
      </c>
      <c r="D158" s="91" t="s">
        <v>2069</v>
      </c>
      <c r="E158" s="91" t="s">
        <v>2070</v>
      </c>
      <c r="F158" s="91" t="s">
        <v>2070</v>
      </c>
      <c r="G158" s="270" t="s">
        <v>1799</v>
      </c>
      <c r="H158" s="270" t="s">
        <v>1799</v>
      </c>
      <c r="I158" s="66" t="s">
        <v>295</v>
      </c>
      <c r="J158" s="66" t="s">
        <v>295</v>
      </c>
      <c r="K158" s="63" t="s">
        <v>295</v>
      </c>
      <c r="L158" s="99">
        <v>1</v>
      </c>
      <c r="O158" s="89" t="s">
        <v>2070</v>
      </c>
      <c r="P158" s="89" t="s">
        <v>2070</v>
      </c>
      <c r="Q158" s="89" t="s">
        <v>2071</v>
      </c>
      <c r="R158" s="89" t="s">
        <v>2071</v>
      </c>
      <c r="S158" s="259">
        <v>317490</v>
      </c>
      <c r="V158" s="259">
        <v>24524</v>
      </c>
      <c r="W158" s="64">
        <v>0</v>
      </c>
      <c r="X158" s="65">
        <v>1</v>
      </c>
      <c r="Y158" s="65">
        <v>1</v>
      </c>
      <c r="Z158" s="65">
        <v>1</v>
      </c>
      <c r="AA158" s="65">
        <v>1</v>
      </c>
      <c r="AB158" s="67">
        <v>1</v>
      </c>
      <c r="AD158" s="64">
        <v>0</v>
      </c>
      <c r="AE158" s="63">
        <v>1</v>
      </c>
      <c r="AF158" s="63">
        <v>1</v>
      </c>
      <c r="AG158" s="63">
        <v>1</v>
      </c>
      <c r="AH158" s="63">
        <v>1</v>
      </c>
      <c r="AI158" s="63">
        <v>1</v>
      </c>
      <c r="AM158" s="67">
        <v>1</v>
      </c>
      <c r="AN158" s="67">
        <v>1</v>
      </c>
      <c r="AP158" s="197">
        <v>4</v>
      </c>
      <c r="AQ158" s="197">
        <v>41</v>
      </c>
      <c r="AT158" s="63">
        <v>3</v>
      </c>
      <c r="AU158" s="63">
        <v>2</v>
      </c>
      <c r="AV158" s="68">
        <v>0</v>
      </c>
      <c r="AW158" s="235">
        <v>13.19</v>
      </c>
      <c r="AX158" s="69">
        <v>0</v>
      </c>
      <c r="BA158" s="63" t="s">
        <v>985</v>
      </c>
      <c r="BC158" s="70">
        <v>83</v>
      </c>
      <c r="BD158" s="260">
        <v>108855830</v>
      </c>
      <c r="BE158" s="70">
        <v>7</v>
      </c>
      <c r="BF158" s="70">
        <v>97</v>
      </c>
      <c r="BH158" s="261">
        <v>2002</v>
      </c>
      <c r="BK158" s="73">
        <v>10000</v>
      </c>
      <c r="BM158" s="262">
        <v>42135</v>
      </c>
      <c r="BN158" s="74">
        <v>54788</v>
      </c>
      <c r="BP158" s="263" t="s">
        <v>987</v>
      </c>
      <c r="BQ158" s="263" t="s">
        <v>987</v>
      </c>
      <c r="BT158" s="263" t="s">
        <v>439</v>
      </c>
      <c r="BW158" s="63" t="s">
        <v>90</v>
      </c>
      <c r="BY158" s="63" t="s">
        <v>986</v>
      </c>
      <c r="BZ158" s="63" t="s">
        <v>986</v>
      </c>
      <c r="CC158" s="264" t="s">
        <v>1864</v>
      </c>
      <c r="CH158" s="259">
        <v>1</v>
      </c>
      <c r="CI158" s="259">
        <v>1</v>
      </c>
      <c r="CJ158" s="259">
        <v>1</v>
      </c>
      <c r="CK158" s="259">
        <v>1</v>
      </c>
      <c r="CL158" s="63" t="s">
        <v>986</v>
      </c>
      <c r="CM158" s="63" t="s">
        <v>985</v>
      </c>
      <c r="CN158" s="63" t="s">
        <v>986</v>
      </c>
      <c r="CO158" s="63" t="s">
        <v>986</v>
      </c>
      <c r="CP158" s="63" t="s">
        <v>986</v>
      </c>
      <c r="CQ158" s="63" t="s">
        <v>295</v>
      </c>
      <c r="CR158" s="63" t="s">
        <v>986</v>
      </c>
      <c r="CS158" s="63" t="s">
        <v>985</v>
      </c>
      <c r="CT158" s="63" t="s">
        <v>986</v>
      </c>
      <c r="CU158" s="63" t="s">
        <v>985</v>
      </c>
      <c r="CV158" s="63">
        <v>7</v>
      </c>
      <c r="CW158" s="63">
        <v>8</v>
      </c>
      <c r="CX158" s="63">
        <v>8</v>
      </c>
      <c r="CY158" s="63">
        <v>0</v>
      </c>
      <c r="CZ158" s="63">
        <v>2</v>
      </c>
      <c r="DA158" s="63">
        <v>0</v>
      </c>
      <c r="DB158" s="63">
        <v>2</v>
      </c>
      <c r="DC158" s="63">
        <v>1</v>
      </c>
      <c r="DD158" s="63">
        <v>83</v>
      </c>
      <c r="DE158" s="265" t="s">
        <v>1775</v>
      </c>
      <c r="DF158" s="271" t="s">
        <v>986</v>
      </c>
      <c r="DG158" s="263"/>
      <c r="DH158" s="263"/>
      <c r="DJ158" s="266"/>
    </row>
    <row r="159" spans="2:114">
      <c r="B159" s="63" t="s">
        <v>2187</v>
      </c>
      <c r="C159" s="269">
        <v>0</v>
      </c>
      <c r="D159" s="91" t="s">
        <v>2072</v>
      </c>
      <c r="E159" s="91" t="s">
        <v>2073</v>
      </c>
      <c r="F159" s="91" t="s">
        <v>2073</v>
      </c>
      <c r="G159" s="270" t="s">
        <v>1799</v>
      </c>
      <c r="H159" s="270" t="s">
        <v>1799</v>
      </c>
      <c r="I159" s="66" t="s">
        <v>295</v>
      </c>
      <c r="J159" s="66" t="s">
        <v>295</v>
      </c>
      <c r="K159" s="63" t="s">
        <v>295</v>
      </c>
      <c r="L159" s="99">
        <v>1</v>
      </c>
      <c r="O159" s="89" t="s">
        <v>2074</v>
      </c>
      <c r="P159" s="89" t="s">
        <v>2074</v>
      </c>
      <c r="Q159" s="89" t="s">
        <v>2075</v>
      </c>
      <c r="R159" s="89" t="s">
        <v>2075</v>
      </c>
      <c r="S159" s="259">
        <v>317490</v>
      </c>
      <c r="V159" s="259">
        <v>24525</v>
      </c>
      <c r="W159" s="64">
        <v>0</v>
      </c>
      <c r="X159" s="65">
        <v>1</v>
      </c>
      <c r="Y159" s="65">
        <v>1</v>
      </c>
      <c r="Z159" s="65">
        <v>1</v>
      </c>
      <c r="AA159" s="65">
        <v>1</v>
      </c>
      <c r="AB159" s="67">
        <v>1</v>
      </c>
      <c r="AD159" s="64">
        <v>0</v>
      </c>
      <c r="AE159" s="63">
        <v>1</v>
      </c>
      <c r="AF159" s="63">
        <v>1</v>
      </c>
      <c r="AG159" s="63">
        <v>1</v>
      </c>
      <c r="AH159" s="63">
        <v>1</v>
      </c>
      <c r="AI159" s="63">
        <v>1</v>
      </c>
      <c r="AM159" s="67">
        <v>1</v>
      </c>
      <c r="AN159" s="67">
        <v>1</v>
      </c>
      <c r="AP159" s="197">
        <v>4</v>
      </c>
      <c r="AQ159" s="197">
        <v>41</v>
      </c>
      <c r="AT159" s="63">
        <v>3</v>
      </c>
      <c r="AU159" s="63">
        <v>2</v>
      </c>
      <c r="AV159" s="68">
        <v>0</v>
      </c>
      <c r="AW159" s="235">
        <v>17.59</v>
      </c>
      <c r="AX159" s="69">
        <v>0</v>
      </c>
      <c r="BA159" s="63" t="s">
        <v>985</v>
      </c>
      <c r="BC159" s="70">
        <v>83</v>
      </c>
      <c r="BD159" s="260">
        <v>108855830</v>
      </c>
      <c r="BE159" s="70">
        <v>7</v>
      </c>
      <c r="BF159" s="70">
        <v>97</v>
      </c>
      <c r="BH159" s="261">
        <v>2002</v>
      </c>
      <c r="BK159" s="73">
        <v>10000</v>
      </c>
      <c r="BM159" s="262">
        <v>42135</v>
      </c>
      <c r="BN159" s="74">
        <v>54788</v>
      </c>
      <c r="BP159" s="263" t="s">
        <v>987</v>
      </c>
      <c r="BQ159" s="263" t="s">
        <v>987</v>
      </c>
      <c r="BT159" s="263" t="s">
        <v>439</v>
      </c>
      <c r="BW159" s="63" t="s">
        <v>90</v>
      </c>
      <c r="BY159" s="63" t="s">
        <v>986</v>
      </c>
      <c r="BZ159" s="63" t="s">
        <v>986</v>
      </c>
      <c r="CC159" s="264" t="s">
        <v>1864</v>
      </c>
      <c r="CH159" s="259">
        <v>1</v>
      </c>
      <c r="CI159" s="259">
        <v>1</v>
      </c>
      <c r="CJ159" s="259">
        <v>1</v>
      </c>
      <c r="CK159" s="259">
        <v>1</v>
      </c>
      <c r="CL159" s="63" t="s">
        <v>986</v>
      </c>
      <c r="CM159" s="63" t="s">
        <v>985</v>
      </c>
      <c r="CN159" s="63" t="s">
        <v>986</v>
      </c>
      <c r="CO159" s="63" t="s">
        <v>986</v>
      </c>
      <c r="CP159" s="63" t="s">
        <v>986</v>
      </c>
      <c r="CQ159" s="63" t="s">
        <v>295</v>
      </c>
      <c r="CR159" s="63" t="s">
        <v>986</v>
      </c>
      <c r="CS159" s="63" t="s">
        <v>985</v>
      </c>
      <c r="CT159" s="63" t="s">
        <v>986</v>
      </c>
      <c r="CU159" s="63" t="s">
        <v>985</v>
      </c>
      <c r="CV159" s="63">
        <v>7</v>
      </c>
      <c r="CW159" s="63">
        <v>8</v>
      </c>
      <c r="CX159" s="63">
        <v>8</v>
      </c>
      <c r="CY159" s="63">
        <v>0</v>
      </c>
      <c r="CZ159" s="63">
        <v>2</v>
      </c>
      <c r="DA159" s="63">
        <v>0</v>
      </c>
      <c r="DB159" s="63">
        <v>2</v>
      </c>
      <c r="DC159" s="63">
        <v>1</v>
      </c>
      <c r="DD159" s="63">
        <v>83</v>
      </c>
      <c r="DE159" s="265" t="s">
        <v>1775</v>
      </c>
      <c r="DF159" s="271" t="s">
        <v>986</v>
      </c>
      <c r="DG159" s="263"/>
      <c r="DH159" s="263"/>
      <c r="DJ159" s="266"/>
    </row>
    <row r="160" spans="2:114">
      <c r="B160" s="63" t="s">
        <v>2188</v>
      </c>
      <c r="C160" s="269">
        <v>0</v>
      </c>
      <c r="D160" s="267" t="s">
        <v>2076</v>
      </c>
      <c r="E160" s="267" t="s">
        <v>2077</v>
      </c>
      <c r="F160" s="267" t="s">
        <v>2077</v>
      </c>
      <c r="G160" s="270" t="s">
        <v>1941</v>
      </c>
      <c r="H160" s="270" t="s">
        <v>1941</v>
      </c>
      <c r="I160" s="66" t="s">
        <v>295</v>
      </c>
      <c r="J160" s="66" t="s">
        <v>295</v>
      </c>
      <c r="K160" s="63" t="s">
        <v>295</v>
      </c>
      <c r="L160" s="99">
        <v>1</v>
      </c>
      <c r="O160" s="268" t="s">
        <v>2078</v>
      </c>
      <c r="P160" s="268" t="s">
        <v>2078</v>
      </c>
      <c r="Q160" s="268" t="s">
        <v>2079</v>
      </c>
      <c r="R160" s="268" t="s">
        <v>2079</v>
      </c>
      <c r="S160" s="259">
        <v>317490</v>
      </c>
      <c r="V160" s="259">
        <v>24526</v>
      </c>
      <c r="W160" s="64">
        <v>0</v>
      </c>
      <c r="X160" s="65">
        <v>1</v>
      </c>
      <c r="Y160" s="65">
        <v>1</v>
      </c>
      <c r="Z160" s="65">
        <v>1</v>
      </c>
      <c r="AA160" s="65">
        <v>1</v>
      </c>
      <c r="AB160" s="67">
        <v>1</v>
      </c>
      <c r="AD160" s="64">
        <v>0</v>
      </c>
      <c r="AE160" s="63">
        <v>1</v>
      </c>
      <c r="AF160" s="63">
        <v>1</v>
      </c>
      <c r="AG160" s="63">
        <v>1</v>
      </c>
      <c r="AH160" s="63">
        <v>1</v>
      </c>
      <c r="AI160" s="63">
        <v>1</v>
      </c>
      <c r="AM160" s="67">
        <v>1</v>
      </c>
      <c r="AN160" s="67">
        <v>1</v>
      </c>
      <c r="AP160" s="197">
        <v>4</v>
      </c>
      <c r="AQ160" s="197">
        <v>41</v>
      </c>
      <c r="AT160" s="63">
        <v>3</v>
      </c>
      <c r="AU160" s="63">
        <v>2</v>
      </c>
      <c r="AV160" s="68">
        <v>0</v>
      </c>
      <c r="AW160" s="235">
        <v>24.19</v>
      </c>
      <c r="AX160" s="69">
        <v>0</v>
      </c>
      <c r="BA160" s="63" t="s">
        <v>985</v>
      </c>
      <c r="BC160" s="70">
        <v>83</v>
      </c>
      <c r="BD160" s="260">
        <v>108855830</v>
      </c>
      <c r="BE160" s="70">
        <v>7</v>
      </c>
      <c r="BF160" s="70">
        <v>97</v>
      </c>
      <c r="BH160" s="261">
        <v>2002</v>
      </c>
      <c r="BK160" s="73">
        <v>10000</v>
      </c>
      <c r="BM160" s="262">
        <v>42135</v>
      </c>
      <c r="BN160" s="74">
        <v>54788</v>
      </c>
      <c r="BP160" s="263" t="s">
        <v>987</v>
      </c>
      <c r="BQ160" s="263" t="s">
        <v>987</v>
      </c>
      <c r="BT160" s="263" t="s">
        <v>439</v>
      </c>
      <c r="BW160" s="63" t="s">
        <v>90</v>
      </c>
      <c r="BY160" s="63" t="s">
        <v>986</v>
      </c>
      <c r="BZ160" s="63" t="s">
        <v>986</v>
      </c>
      <c r="CC160" s="264" t="s">
        <v>1864</v>
      </c>
      <c r="CH160" s="259">
        <v>1</v>
      </c>
      <c r="CI160" s="259">
        <v>1</v>
      </c>
      <c r="CJ160" s="259">
        <v>1</v>
      </c>
      <c r="CK160" s="259">
        <v>1</v>
      </c>
      <c r="CL160" s="63" t="s">
        <v>986</v>
      </c>
      <c r="CM160" s="63" t="s">
        <v>985</v>
      </c>
      <c r="CN160" s="63" t="s">
        <v>986</v>
      </c>
      <c r="CO160" s="63" t="s">
        <v>986</v>
      </c>
      <c r="CP160" s="63" t="s">
        <v>986</v>
      </c>
      <c r="CQ160" s="63" t="s">
        <v>295</v>
      </c>
      <c r="CR160" s="63" t="s">
        <v>986</v>
      </c>
      <c r="CS160" s="63" t="s">
        <v>985</v>
      </c>
      <c r="CT160" s="63" t="s">
        <v>986</v>
      </c>
      <c r="CU160" s="63" t="s">
        <v>985</v>
      </c>
      <c r="CV160" s="63">
        <v>7</v>
      </c>
      <c r="CW160" s="63">
        <v>8</v>
      </c>
      <c r="CX160" s="63">
        <v>8</v>
      </c>
      <c r="CY160" s="63">
        <v>0</v>
      </c>
      <c r="CZ160" s="63">
        <v>2</v>
      </c>
      <c r="DA160" s="63">
        <v>0</v>
      </c>
      <c r="DB160" s="63">
        <v>2</v>
      </c>
      <c r="DC160" s="63">
        <v>1</v>
      </c>
      <c r="DD160" s="63">
        <v>83</v>
      </c>
      <c r="DE160" s="265" t="s">
        <v>1775</v>
      </c>
      <c r="DF160" s="271" t="s">
        <v>986</v>
      </c>
      <c r="DG160" s="263"/>
      <c r="DH160" s="263"/>
      <c r="DJ160" s="266"/>
    </row>
    <row r="161" spans="2:114">
      <c r="B161" s="63" t="s">
        <v>2189</v>
      </c>
      <c r="C161" s="269">
        <v>0</v>
      </c>
      <c r="D161" s="267" t="s">
        <v>2080</v>
      </c>
      <c r="E161" s="267" t="s">
        <v>2081</v>
      </c>
      <c r="F161" s="267" t="s">
        <v>2081</v>
      </c>
      <c r="G161" s="270" t="s">
        <v>1795</v>
      </c>
      <c r="H161" s="270" t="s">
        <v>1795</v>
      </c>
      <c r="I161" s="66" t="s">
        <v>295</v>
      </c>
      <c r="J161" s="66" t="s">
        <v>295</v>
      </c>
      <c r="K161" s="63" t="s">
        <v>295</v>
      </c>
      <c r="L161" s="99">
        <v>1</v>
      </c>
      <c r="O161" s="268" t="s">
        <v>2082</v>
      </c>
      <c r="P161" s="268" t="s">
        <v>2082</v>
      </c>
      <c r="Q161" s="268" t="s">
        <v>2083</v>
      </c>
      <c r="R161" s="268" t="s">
        <v>2083</v>
      </c>
      <c r="S161" s="259">
        <v>317490</v>
      </c>
      <c r="V161" s="259">
        <v>24527</v>
      </c>
      <c r="W161" s="64">
        <v>0</v>
      </c>
      <c r="X161" s="65">
        <v>1</v>
      </c>
      <c r="Y161" s="65">
        <v>1</v>
      </c>
      <c r="Z161" s="65">
        <v>1</v>
      </c>
      <c r="AA161" s="65">
        <v>1</v>
      </c>
      <c r="AB161" s="67">
        <v>1</v>
      </c>
      <c r="AD161" s="64">
        <v>0</v>
      </c>
      <c r="AE161" s="63">
        <v>1</v>
      </c>
      <c r="AF161" s="63">
        <v>1</v>
      </c>
      <c r="AG161" s="63">
        <v>1</v>
      </c>
      <c r="AH161" s="63">
        <v>1</v>
      </c>
      <c r="AI161" s="63">
        <v>1</v>
      </c>
      <c r="AM161" s="67">
        <v>1</v>
      </c>
      <c r="AN161" s="67">
        <v>1</v>
      </c>
      <c r="AP161" s="197">
        <v>4</v>
      </c>
      <c r="AQ161" s="197">
        <v>41</v>
      </c>
      <c r="AT161" s="63">
        <v>3</v>
      </c>
      <c r="AU161" s="63">
        <v>2</v>
      </c>
      <c r="AV161" s="68">
        <v>0</v>
      </c>
      <c r="AW161" s="235">
        <v>21.99</v>
      </c>
      <c r="AX161" s="69">
        <v>0</v>
      </c>
      <c r="BA161" s="63" t="s">
        <v>985</v>
      </c>
      <c r="BC161" s="70">
        <v>83</v>
      </c>
      <c r="BD161" s="260">
        <v>108855830</v>
      </c>
      <c r="BE161" s="70">
        <v>7</v>
      </c>
      <c r="BF161" s="70">
        <v>97</v>
      </c>
      <c r="BH161" s="261">
        <v>2002</v>
      </c>
      <c r="BK161" s="73">
        <v>10000</v>
      </c>
      <c r="BM161" s="262">
        <v>42135</v>
      </c>
      <c r="BN161" s="74">
        <v>54788</v>
      </c>
      <c r="BP161" s="263" t="s">
        <v>987</v>
      </c>
      <c r="BQ161" s="263" t="s">
        <v>987</v>
      </c>
      <c r="BT161" s="263" t="s">
        <v>439</v>
      </c>
      <c r="BW161" s="63" t="s">
        <v>90</v>
      </c>
      <c r="BY161" s="63" t="s">
        <v>986</v>
      </c>
      <c r="BZ161" s="63" t="s">
        <v>986</v>
      </c>
      <c r="CC161" s="264" t="s">
        <v>1864</v>
      </c>
      <c r="CH161" s="259">
        <v>1</v>
      </c>
      <c r="CI161" s="259">
        <v>1</v>
      </c>
      <c r="CJ161" s="259">
        <v>1</v>
      </c>
      <c r="CK161" s="259">
        <v>1</v>
      </c>
      <c r="CL161" s="63" t="s">
        <v>986</v>
      </c>
      <c r="CM161" s="63" t="s">
        <v>985</v>
      </c>
      <c r="CN161" s="63" t="s">
        <v>986</v>
      </c>
      <c r="CO161" s="63" t="s">
        <v>986</v>
      </c>
      <c r="CP161" s="63" t="s">
        <v>986</v>
      </c>
      <c r="CQ161" s="63" t="s">
        <v>295</v>
      </c>
      <c r="CR161" s="63" t="s">
        <v>986</v>
      </c>
      <c r="CS161" s="63" t="s">
        <v>985</v>
      </c>
      <c r="CT161" s="63" t="s">
        <v>986</v>
      </c>
      <c r="CU161" s="63" t="s">
        <v>985</v>
      </c>
      <c r="CV161" s="63">
        <v>7</v>
      </c>
      <c r="CW161" s="63">
        <v>8</v>
      </c>
      <c r="CX161" s="63">
        <v>8</v>
      </c>
      <c r="CY161" s="63">
        <v>0</v>
      </c>
      <c r="CZ161" s="63">
        <v>2</v>
      </c>
      <c r="DA161" s="63">
        <v>0</v>
      </c>
      <c r="DB161" s="63">
        <v>2</v>
      </c>
      <c r="DC161" s="63">
        <v>1</v>
      </c>
      <c r="DD161" s="63">
        <v>83</v>
      </c>
      <c r="DE161" s="265" t="s">
        <v>1775</v>
      </c>
      <c r="DF161" s="271" t="s">
        <v>986</v>
      </c>
      <c r="DG161" s="263"/>
      <c r="DH161" s="263"/>
      <c r="DJ161" s="266"/>
    </row>
    <row r="162" spans="2:114">
      <c r="B162" s="63" t="s">
        <v>2190</v>
      </c>
      <c r="C162" s="269">
        <v>0</v>
      </c>
      <c r="D162" s="267" t="s">
        <v>2084</v>
      </c>
      <c r="E162" s="267" t="s">
        <v>2085</v>
      </c>
      <c r="F162" s="267" t="s">
        <v>2085</v>
      </c>
      <c r="G162" s="270" t="s">
        <v>1795</v>
      </c>
      <c r="H162" s="270" t="s">
        <v>1795</v>
      </c>
      <c r="I162" s="66" t="s">
        <v>295</v>
      </c>
      <c r="J162" s="66" t="s">
        <v>295</v>
      </c>
      <c r="K162" s="63" t="s">
        <v>295</v>
      </c>
      <c r="L162" s="99">
        <v>1</v>
      </c>
      <c r="O162" s="268" t="s">
        <v>2086</v>
      </c>
      <c r="P162" s="268" t="s">
        <v>2086</v>
      </c>
      <c r="Q162" s="268" t="s">
        <v>2087</v>
      </c>
      <c r="R162" s="268" t="s">
        <v>2087</v>
      </c>
      <c r="S162" s="259">
        <v>317490</v>
      </c>
      <c r="V162" s="259">
        <v>24528</v>
      </c>
      <c r="W162" s="64">
        <v>0</v>
      </c>
      <c r="X162" s="65">
        <v>1</v>
      </c>
      <c r="Y162" s="65">
        <v>1</v>
      </c>
      <c r="Z162" s="65">
        <v>1</v>
      </c>
      <c r="AA162" s="65">
        <v>1</v>
      </c>
      <c r="AB162" s="67">
        <v>1</v>
      </c>
      <c r="AD162" s="64">
        <v>0</v>
      </c>
      <c r="AE162" s="63">
        <v>1</v>
      </c>
      <c r="AF162" s="63">
        <v>1</v>
      </c>
      <c r="AG162" s="63">
        <v>1</v>
      </c>
      <c r="AH162" s="63">
        <v>1</v>
      </c>
      <c r="AI162" s="63">
        <v>1</v>
      </c>
      <c r="AM162" s="67">
        <v>1</v>
      </c>
      <c r="AN162" s="67">
        <v>1</v>
      </c>
      <c r="AP162" s="197">
        <v>4</v>
      </c>
      <c r="AQ162" s="197">
        <v>41</v>
      </c>
      <c r="AT162" s="63">
        <v>3</v>
      </c>
      <c r="AU162" s="63">
        <v>2</v>
      </c>
      <c r="AV162" s="68">
        <v>0</v>
      </c>
      <c r="AW162" s="235">
        <v>17.59</v>
      </c>
      <c r="AX162" s="69">
        <v>0</v>
      </c>
      <c r="BA162" s="63" t="s">
        <v>985</v>
      </c>
      <c r="BC162" s="70">
        <v>83</v>
      </c>
      <c r="BD162" s="260">
        <v>108855830</v>
      </c>
      <c r="BE162" s="70">
        <v>7</v>
      </c>
      <c r="BF162" s="70">
        <v>97</v>
      </c>
      <c r="BH162" s="261">
        <v>2002</v>
      </c>
      <c r="BK162" s="73">
        <v>10000</v>
      </c>
      <c r="BM162" s="262">
        <v>42135</v>
      </c>
      <c r="BN162" s="74">
        <v>54788</v>
      </c>
      <c r="BP162" s="263" t="s">
        <v>987</v>
      </c>
      <c r="BQ162" s="263" t="s">
        <v>987</v>
      </c>
      <c r="BT162" s="263" t="s">
        <v>439</v>
      </c>
      <c r="BW162" s="63" t="s">
        <v>90</v>
      </c>
      <c r="BY162" s="63" t="s">
        <v>986</v>
      </c>
      <c r="BZ162" s="63" t="s">
        <v>986</v>
      </c>
      <c r="CC162" s="264" t="s">
        <v>1864</v>
      </c>
      <c r="CH162" s="259">
        <v>1</v>
      </c>
      <c r="CI162" s="259">
        <v>1</v>
      </c>
      <c r="CJ162" s="259">
        <v>1</v>
      </c>
      <c r="CK162" s="259">
        <v>1</v>
      </c>
      <c r="CL162" s="63" t="s">
        <v>986</v>
      </c>
      <c r="CM162" s="63" t="s">
        <v>985</v>
      </c>
      <c r="CN162" s="63" t="s">
        <v>986</v>
      </c>
      <c r="CO162" s="63" t="s">
        <v>986</v>
      </c>
      <c r="CP162" s="63" t="s">
        <v>986</v>
      </c>
      <c r="CQ162" s="63" t="s">
        <v>295</v>
      </c>
      <c r="CR162" s="63" t="s">
        <v>986</v>
      </c>
      <c r="CS162" s="63" t="s">
        <v>985</v>
      </c>
      <c r="CT162" s="63" t="s">
        <v>986</v>
      </c>
      <c r="CU162" s="63" t="s">
        <v>985</v>
      </c>
      <c r="CV162" s="63">
        <v>7</v>
      </c>
      <c r="CW162" s="63">
        <v>8</v>
      </c>
      <c r="CX162" s="63">
        <v>8</v>
      </c>
      <c r="CY162" s="63">
        <v>0</v>
      </c>
      <c r="CZ162" s="63">
        <v>2</v>
      </c>
      <c r="DA162" s="63">
        <v>0</v>
      </c>
      <c r="DB162" s="63">
        <v>2</v>
      </c>
      <c r="DC162" s="63">
        <v>1</v>
      </c>
      <c r="DD162" s="63">
        <v>83</v>
      </c>
      <c r="DE162" s="265" t="s">
        <v>1775</v>
      </c>
      <c r="DF162" s="271" t="s">
        <v>986</v>
      </c>
      <c r="DG162" s="263"/>
      <c r="DH162" s="263"/>
      <c r="DJ162" s="266"/>
    </row>
    <row r="163" spans="2:114">
      <c r="B163" s="63" t="s">
        <v>2191</v>
      </c>
      <c r="C163" s="269">
        <v>0</v>
      </c>
      <c r="D163" s="267" t="s">
        <v>2088</v>
      </c>
      <c r="E163" s="267" t="s">
        <v>2089</v>
      </c>
      <c r="F163" s="267" t="s">
        <v>2089</v>
      </c>
      <c r="G163" s="270" t="s">
        <v>1795</v>
      </c>
      <c r="H163" s="270" t="s">
        <v>1795</v>
      </c>
      <c r="I163" s="66" t="s">
        <v>295</v>
      </c>
      <c r="J163" s="66" t="s">
        <v>295</v>
      </c>
      <c r="K163" s="63" t="s">
        <v>295</v>
      </c>
      <c r="L163" s="99">
        <v>1</v>
      </c>
      <c r="O163" s="268" t="s">
        <v>2090</v>
      </c>
      <c r="P163" s="268" t="s">
        <v>2090</v>
      </c>
      <c r="Q163" s="268" t="s">
        <v>2091</v>
      </c>
      <c r="R163" s="268" t="s">
        <v>2091</v>
      </c>
      <c r="S163" s="259">
        <v>317490</v>
      </c>
      <c r="V163" s="259">
        <v>24529</v>
      </c>
      <c r="W163" s="64">
        <v>0</v>
      </c>
      <c r="X163" s="65">
        <v>1</v>
      </c>
      <c r="Y163" s="65">
        <v>1</v>
      </c>
      <c r="Z163" s="65">
        <v>1</v>
      </c>
      <c r="AA163" s="65">
        <v>1</v>
      </c>
      <c r="AB163" s="67">
        <v>1</v>
      </c>
      <c r="AD163" s="64">
        <v>0</v>
      </c>
      <c r="AE163" s="63">
        <v>1</v>
      </c>
      <c r="AF163" s="63">
        <v>1</v>
      </c>
      <c r="AG163" s="63">
        <v>1</v>
      </c>
      <c r="AH163" s="63">
        <v>1</v>
      </c>
      <c r="AI163" s="63">
        <v>1</v>
      </c>
      <c r="AM163" s="67">
        <v>1</v>
      </c>
      <c r="AN163" s="67">
        <v>1</v>
      </c>
      <c r="AP163" s="197">
        <v>4</v>
      </c>
      <c r="AQ163" s="197">
        <v>41</v>
      </c>
      <c r="AT163" s="63">
        <v>3</v>
      </c>
      <c r="AU163" s="63">
        <v>2</v>
      </c>
      <c r="AV163" s="68">
        <v>0</v>
      </c>
      <c r="AW163" s="235">
        <v>13.19</v>
      </c>
      <c r="AX163" s="69">
        <v>0</v>
      </c>
      <c r="BA163" s="63" t="s">
        <v>985</v>
      </c>
      <c r="BC163" s="70">
        <v>83</v>
      </c>
      <c r="BD163" s="260">
        <v>108855830</v>
      </c>
      <c r="BE163" s="70">
        <v>7</v>
      </c>
      <c r="BF163" s="70">
        <v>97</v>
      </c>
      <c r="BH163" s="261">
        <v>2002</v>
      </c>
      <c r="BK163" s="73">
        <v>10000</v>
      </c>
      <c r="BM163" s="262">
        <v>42135</v>
      </c>
      <c r="BN163" s="74">
        <v>54788</v>
      </c>
      <c r="BP163" s="263" t="s">
        <v>987</v>
      </c>
      <c r="BQ163" s="263" t="s">
        <v>987</v>
      </c>
      <c r="BT163" s="263" t="s">
        <v>439</v>
      </c>
      <c r="BW163" s="63" t="s">
        <v>90</v>
      </c>
      <c r="BY163" s="63" t="s">
        <v>986</v>
      </c>
      <c r="BZ163" s="63" t="s">
        <v>986</v>
      </c>
      <c r="CC163" s="264" t="s">
        <v>1864</v>
      </c>
      <c r="CH163" s="259">
        <v>1</v>
      </c>
      <c r="CI163" s="259">
        <v>1</v>
      </c>
      <c r="CJ163" s="259">
        <v>1</v>
      </c>
      <c r="CK163" s="259">
        <v>1</v>
      </c>
      <c r="CL163" s="63" t="s">
        <v>986</v>
      </c>
      <c r="CM163" s="63" t="s">
        <v>985</v>
      </c>
      <c r="CN163" s="63" t="s">
        <v>986</v>
      </c>
      <c r="CO163" s="63" t="s">
        <v>986</v>
      </c>
      <c r="CP163" s="63" t="s">
        <v>986</v>
      </c>
      <c r="CQ163" s="63" t="s">
        <v>295</v>
      </c>
      <c r="CR163" s="63" t="s">
        <v>986</v>
      </c>
      <c r="CS163" s="63" t="s">
        <v>985</v>
      </c>
      <c r="CT163" s="63" t="s">
        <v>986</v>
      </c>
      <c r="CU163" s="63" t="s">
        <v>985</v>
      </c>
      <c r="CV163" s="63">
        <v>7</v>
      </c>
      <c r="CW163" s="63">
        <v>8</v>
      </c>
      <c r="CX163" s="63">
        <v>8</v>
      </c>
      <c r="CY163" s="63">
        <v>0</v>
      </c>
      <c r="CZ163" s="63">
        <v>2</v>
      </c>
      <c r="DA163" s="63">
        <v>0</v>
      </c>
      <c r="DB163" s="63">
        <v>2</v>
      </c>
      <c r="DC163" s="63">
        <v>1</v>
      </c>
      <c r="DD163" s="63">
        <v>83</v>
      </c>
      <c r="DE163" s="265" t="s">
        <v>1775</v>
      </c>
      <c r="DF163" s="271" t="s">
        <v>986</v>
      </c>
      <c r="DG163" s="263"/>
      <c r="DH163" s="263"/>
      <c r="DJ163" s="266"/>
    </row>
    <row r="164" spans="2:114" s="230" customFormat="1">
      <c r="B164" s="230" t="s">
        <v>2192</v>
      </c>
      <c r="C164" s="269">
        <v>0</v>
      </c>
      <c r="D164" s="267" t="s">
        <v>2092</v>
      </c>
      <c r="E164" s="267" t="s">
        <v>2093</v>
      </c>
      <c r="F164" s="267" t="s">
        <v>2093</v>
      </c>
      <c r="G164" s="270" t="s">
        <v>1927</v>
      </c>
      <c r="H164" s="270" t="s">
        <v>1927</v>
      </c>
      <c r="I164" s="66" t="s">
        <v>295</v>
      </c>
      <c r="J164" s="66" t="s">
        <v>295</v>
      </c>
      <c r="K164" s="63" t="s">
        <v>295</v>
      </c>
      <c r="L164" s="99">
        <v>1</v>
      </c>
      <c r="M164" s="89"/>
      <c r="N164" s="89"/>
      <c r="O164" s="268" t="s">
        <v>2094</v>
      </c>
      <c r="P164" s="268" t="s">
        <v>2094</v>
      </c>
      <c r="Q164" s="268" t="s">
        <v>2095</v>
      </c>
      <c r="R164" s="268" t="s">
        <v>2095</v>
      </c>
      <c r="S164" s="259">
        <v>317490</v>
      </c>
      <c r="T164" s="89"/>
      <c r="U164" s="89"/>
      <c r="V164" s="259">
        <v>24530</v>
      </c>
      <c r="W164" s="64">
        <v>0</v>
      </c>
      <c r="X164" s="65">
        <v>1</v>
      </c>
      <c r="Y164" s="65">
        <v>1</v>
      </c>
      <c r="Z164" s="65">
        <v>1</v>
      </c>
      <c r="AA164" s="65">
        <v>1</v>
      </c>
      <c r="AB164" s="67">
        <v>1</v>
      </c>
      <c r="AC164" s="63"/>
      <c r="AD164" s="64">
        <v>0</v>
      </c>
      <c r="AE164" s="63">
        <v>1</v>
      </c>
      <c r="AF164" s="63">
        <v>1</v>
      </c>
      <c r="AG164" s="63">
        <v>1</v>
      </c>
      <c r="AH164" s="63">
        <v>1</v>
      </c>
      <c r="AI164" s="63">
        <v>1</v>
      </c>
      <c r="AJ164" s="63"/>
      <c r="AK164" s="91"/>
      <c r="AL164" s="91"/>
      <c r="AM164" s="67">
        <v>1</v>
      </c>
      <c r="AN164" s="67">
        <v>1</v>
      </c>
      <c r="AO164" s="67"/>
      <c r="AP164" s="197">
        <v>4</v>
      </c>
      <c r="AQ164" s="197">
        <v>41</v>
      </c>
      <c r="AR164" s="63"/>
      <c r="AS164" s="63"/>
      <c r="AT164" s="63">
        <v>3</v>
      </c>
      <c r="AU164" s="63">
        <v>2</v>
      </c>
      <c r="AV164" s="68">
        <v>0</v>
      </c>
      <c r="AW164" s="235">
        <v>13.19</v>
      </c>
      <c r="AX164" s="69">
        <v>0</v>
      </c>
      <c r="AY164" s="69"/>
      <c r="AZ164" s="69"/>
      <c r="BA164" s="63" t="s">
        <v>985</v>
      </c>
      <c r="BB164" s="63"/>
      <c r="BC164" s="70">
        <v>83</v>
      </c>
      <c r="BD164" s="260">
        <v>108855830</v>
      </c>
      <c r="BE164" s="70">
        <v>7</v>
      </c>
      <c r="BF164" s="70">
        <v>97</v>
      </c>
      <c r="BG164" s="70"/>
      <c r="BH164" s="261">
        <v>2002</v>
      </c>
      <c r="BI164" s="72"/>
      <c r="BJ164" s="72"/>
      <c r="BK164" s="73">
        <v>10000</v>
      </c>
      <c r="BL164" s="74"/>
      <c r="BM164" s="262">
        <v>42135</v>
      </c>
      <c r="BN164" s="74">
        <v>54788</v>
      </c>
      <c r="BO164" s="63"/>
      <c r="BP164" s="263" t="s">
        <v>987</v>
      </c>
      <c r="BQ164" s="263" t="s">
        <v>987</v>
      </c>
      <c r="BR164" s="63"/>
      <c r="BS164" s="63"/>
      <c r="BT164" s="63" t="s">
        <v>118</v>
      </c>
      <c r="BU164" s="63"/>
      <c r="BV164" s="63"/>
      <c r="BW164" s="63" t="s">
        <v>90</v>
      </c>
      <c r="BX164" s="89"/>
      <c r="BY164" s="63" t="s">
        <v>986</v>
      </c>
      <c r="BZ164" s="63" t="s">
        <v>986</v>
      </c>
      <c r="CA164" s="63"/>
      <c r="CB164" s="63"/>
      <c r="CC164" s="264" t="s">
        <v>1864</v>
      </c>
      <c r="CD164" s="89"/>
      <c r="CE164" s="72"/>
      <c r="CF164" s="63"/>
      <c r="CG164" s="63"/>
      <c r="CH164" s="259">
        <v>1</v>
      </c>
      <c r="CI164" s="259">
        <v>1</v>
      </c>
      <c r="CJ164" s="259">
        <v>1</v>
      </c>
      <c r="CK164" s="259">
        <v>1</v>
      </c>
      <c r="CL164" s="63" t="s">
        <v>986</v>
      </c>
      <c r="CM164" s="63" t="s">
        <v>985</v>
      </c>
      <c r="CN164" s="63" t="s">
        <v>986</v>
      </c>
      <c r="CO164" s="63" t="s">
        <v>986</v>
      </c>
      <c r="CP164" s="63" t="s">
        <v>986</v>
      </c>
      <c r="CQ164" s="63" t="s">
        <v>295</v>
      </c>
      <c r="CR164" s="63" t="s">
        <v>986</v>
      </c>
      <c r="CS164" s="63" t="s">
        <v>985</v>
      </c>
      <c r="CT164" s="63" t="s">
        <v>986</v>
      </c>
      <c r="CU164" s="63" t="s">
        <v>985</v>
      </c>
      <c r="CV164" s="63">
        <v>7</v>
      </c>
      <c r="CW164" s="63">
        <v>8</v>
      </c>
      <c r="CX164" s="63">
        <v>8</v>
      </c>
      <c r="CY164" s="63">
        <v>0</v>
      </c>
      <c r="CZ164" s="63">
        <v>2</v>
      </c>
      <c r="DA164" s="63">
        <v>0</v>
      </c>
      <c r="DB164" s="63">
        <v>2</v>
      </c>
      <c r="DC164" s="63">
        <v>1</v>
      </c>
      <c r="DD164" s="63">
        <v>83</v>
      </c>
      <c r="DE164" s="265" t="s">
        <v>1775</v>
      </c>
      <c r="DF164" s="271" t="s">
        <v>986</v>
      </c>
      <c r="DG164" s="263"/>
      <c r="DH164" s="263"/>
      <c r="DI164" s="191"/>
      <c r="DJ164" s="266"/>
    </row>
    <row r="165" spans="2:114" s="197" customFormat="1">
      <c r="B165" s="197" t="s">
        <v>2193</v>
      </c>
      <c r="C165" s="269">
        <v>0</v>
      </c>
      <c r="D165" s="267" t="s">
        <v>2096</v>
      </c>
      <c r="E165" s="267" t="s">
        <v>2097</v>
      </c>
      <c r="F165" s="267" t="s">
        <v>2097</v>
      </c>
      <c r="G165" s="270" t="s">
        <v>1774</v>
      </c>
      <c r="H165" s="270" t="s">
        <v>1774</v>
      </c>
      <c r="I165" s="66" t="s">
        <v>295</v>
      </c>
      <c r="J165" s="66" t="s">
        <v>295</v>
      </c>
      <c r="K165" s="63" t="s">
        <v>295</v>
      </c>
      <c r="L165" s="99">
        <v>1</v>
      </c>
      <c r="M165" s="89"/>
      <c r="N165" s="89"/>
      <c r="O165" s="268" t="s">
        <v>2098</v>
      </c>
      <c r="P165" s="268" t="s">
        <v>2098</v>
      </c>
      <c r="Q165" s="268" t="s">
        <v>2099</v>
      </c>
      <c r="R165" s="268" t="s">
        <v>2099</v>
      </c>
      <c r="S165" s="259">
        <v>317490</v>
      </c>
      <c r="T165" s="89"/>
      <c r="U165" s="89"/>
      <c r="V165" s="259">
        <v>24531</v>
      </c>
      <c r="W165" s="64">
        <v>0</v>
      </c>
      <c r="X165" s="65">
        <v>1</v>
      </c>
      <c r="Y165" s="65">
        <v>1</v>
      </c>
      <c r="Z165" s="65">
        <v>1</v>
      </c>
      <c r="AA165" s="65">
        <v>1</v>
      </c>
      <c r="AB165" s="67">
        <v>1</v>
      </c>
      <c r="AC165" s="63"/>
      <c r="AD165" s="64">
        <v>0</v>
      </c>
      <c r="AE165" s="63">
        <v>1</v>
      </c>
      <c r="AF165" s="63">
        <v>1</v>
      </c>
      <c r="AG165" s="63">
        <v>1</v>
      </c>
      <c r="AH165" s="63">
        <v>1</v>
      </c>
      <c r="AI165" s="63">
        <v>1</v>
      </c>
      <c r="AJ165" s="63"/>
      <c r="AK165" s="91"/>
      <c r="AL165" s="91"/>
      <c r="AM165" s="67">
        <v>1</v>
      </c>
      <c r="AN165" s="67">
        <v>1</v>
      </c>
      <c r="AO165" s="67"/>
      <c r="AP165" s="197">
        <v>4</v>
      </c>
      <c r="AQ165" s="197">
        <v>41</v>
      </c>
      <c r="AR165" s="63"/>
      <c r="AS165" s="63"/>
      <c r="AT165" s="63">
        <v>3</v>
      </c>
      <c r="AU165" s="63">
        <v>2</v>
      </c>
      <c r="AV165" s="68">
        <v>0</v>
      </c>
      <c r="AW165" s="235">
        <v>10.99</v>
      </c>
      <c r="AX165" s="69">
        <v>0</v>
      </c>
      <c r="AY165" s="69"/>
      <c r="AZ165" s="69"/>
      <c r="BA165" s="63" t="s">
        <v>985</v>
      </c>
      <c r="BB165" s="63"/>
      <c r="BC165" s="70">
        <v>83</v>
      </c>
      <c r="BD165" s="260">
        <v>108855830</v>
      </c>
      <c r="BE165" s="70">
        <v>7</v>
      </c>
      <c r="BF165" s="70">
        <v>97</v>
      </c>
      <c r="BG165" s="70"/>
      <c r="BH165" s="261">
        <v>2002</v>
      </c>
      <c r="BI165" s="72"/>
      <c r="BJ165" s="72"/>
      <c r="BK165" s="73">
        <v>10000</v>
      </c>
      <c r="BL165" s="74"/>
      <c r="BM165" s="262">
        <v>42135</v>
      </c>
      <c r="BN165" s="74">
        <v>54788</v>
      </c>
      <c r="BO165" s="63"/>
      <c r="BP165" s="263" t="s">
        <v>987</v>
      </c>
      <c r="BQ165" s="263" t="s">
        <v>987</v>
      </c>
      <c r="BR165" s="63"/>
      <c r="BS165" s="63"/>
      <c r="BT165" s="63" t="s">
        <v>118</v>
      </c>
      <c r="BU165" s="63"/>
      <c r="BV165" s="63"/>
      <c r="BW165" s="63" t="s">
        <v>90</v>
      </c>
      <c r="BX165" s="89"/>
      <c r="BY165" s="63" t="s">
        <v>986</v>
      </c>
      <c r="BZ165" s="63" t="s">
        <v>986</v>
      </c>
      <c r="CA165" s="63"/>
      <c r="CB165" s="63"/>
      <c r="CC165" s="264" t="s">
        <v>1864</v>
      </c>
      <c r="CD165" s="89"/>
      <c r="CE165" s="72"/>
      <c r="CF165" s="63"/>
      <c r="CG165" s="63"/>
      <c r="CH165" s="259">
        <v>1</v>
      </c>
      <c r="CI165" s="259">
        <v>1</v>
      </c>
      <c r="CJ165" s="259">
        <v>1</v>
      </c>
      <c r="CK165" s="259">
        <v>1</v>
      </c>
      <c r="CL165" s="63" t="s">
        <v>986</v>
      </c>
      <c r="CM165" s="63" t="s">
        <v>985</v>
      </c>
      <c r="CN165" s="63" t="s">
        <v>986</v>
      </c>
      <c r="CO165" s="63" t="s">
        <v>986</v>
      </c>
      <c r="CP165" s="63" t="s">
        <v>986</v>
      </c>
      <c r="CQ165" s="63" t="s">
        <v>295</v>
      </c>
      <c r="CR165" s="63" t="s">
        <v>986</v>
      </c>
      <c r="CS165" s="63" t="s">
        <v>985</v>
      </c>
      <c r="CT165" s="63" t="s">
        <v>986</v>
      </c>
      <c r="CU165" s="63" t="s">
        <v>985</v>
      </c>
      <c r="CV165" s="63">
        <v>7</v>
      </c>
      <c r="CW165" s="63">
        <v>8</v>
      </c>
      <c r="CX165" s="63">
        <v>8</v>
      </c>
      <c r="CY165" s="63">
        <v>0</v>
      </c>
      <c r="CZ165" s="63">
        <v>2</v>
      </c>
      <c r="DA165" s="63">
        <v>0</v>
      </c>
      <c r="DB165" s="63">
        <v>2</v>
      </c>
      <c r="DC165" s="63">
        <v>1</v>
      </c>
      <c r="DD165" s="63">
        <v>83</v>
      </c>
      <c r="DE165" s="265" t="s">
        <v>1775</v>
      </c>
      <c r="DF165" s="271" t="s">
        <v>986</v>
      </c>
      <c r="DG165" s="263"/>
      <c r="DH165" s="263"/>
      <c r="DI165" s="191"/>
      <c r="DJ165" s="266"/>
    </row>
    <row r="166" spans="2:114" s="230" customFormat="1">
      <c r="B166" s="230" t="s">
        <v>2194</v>
      </c>
      <c r="C166" s="269">
        <v>0</v>
      </c>
      <c r="D166" s="267" t="s">
        <v>2100</v>
      </c>
      <c r="E166" s="267" t="s">
        <v>2101</v>
      </c>
      <c r="F166" s="267" t="s">
        <v>2101</v>
      </c>
      <c r="G166" s="270" t="s">
        <v>1774</v>
      </c>
      <c r="H166" s="270" t="s">
        <v>1774</v>
      </c>
      <c r="I166" s="66" t="s">
        <v>295</v>
      </c>
      <c r="J166" s="66" t="s">
        <v>295</v>
      </c>
      <c r="K166" s="63" t="s">
        <v>295</v>
      </c>
      <c r="L166" s="99">
        <v>1</v>
      </c>
      <c r="M166" s="89"/>
      <c r="N166" s="89"/>
      <c r="O166" s="268" t="s">
        <v>2102</v>
      </c>
      <c r="P166" s="268" t="s">
        <v>2102</v>
      </c>
      <c r="Q166" s="268" t="s">
        <v>2103</v>
      </c>
      <c r="R166" s="268" t="s">
        <v>2103</v>
      </c>
      <c r="S166" s="259">
        <v>317490</v>
      </c>
      <c r="T166" s="89"/>
      <c r="U166" s="89"/>
      <c r="V166" s="259">
        <v>24532</v>
      </c>
      <c r="W166" s="64">
        <v>0</v>
      </c>
      <c r="X166" s="65">
        <v>1</v>
      </c>
      <c r="Y166" s="65">
        <v>1</v>
      </c>
      <c r="Z166" s="65">
        <v>1</v>
      </c>
      <c r="AA166" s="65">
        <v>1</v>
      </c>
      <c r="AB166" s="67">
        <v>1</v>
      </c>
      <c r="AC166" s="63"/>
      <c r="AD166" s="64">
        <v>0</v>
      </c>
      <c r="AE166" s="63">
        <v>1</v>
      </c>
      <c r="AF166" s="63">
        <v>1</v>
      </c>
      <c r="AG166" s="63">
        <v>1</v>
      </c>
      <c r="AH166" s="63">
        <v>1</v>
      </c>
      <c r="AI166" s="63">
        <v>1</v>
      </c>
      <c r="AJ166" s="63"/>
      <c r="AK166" s="91"/>
      <c r="AL166" s="91"/>
      <c r="AM166" s="67">
        <v>1</v>
      </c>
      <c r="AN166" s="67">
        <v>1</v>
      </c>
      <c r="AO166" s="67"/>
      <c r="AP166" s="197">
        <v>4</v>
      </c>
      <c r="AQ166" s="197">
        <v>41</v>
      </c>
      <c r="AR166" s="63"/>
      <c r="AS166" s="63"/>
      <c r="AT166" s="63">
        <v>3</v>
      </c>
      <c r="AU166" s="63">
        <v>2</v>
      </c>
      <c r="AV166" s="68">
        <v>0</v>
      </c>
      <c r="AW166" s="235">
        <v>5.69</v>
      </c>
      <c r="AX166" s="69">
        <v>0</v>
      </c>
      <c r="AY166" s="69"/>
      <c r="AZ166" s="69"/>
      <c r="BA166" s="63" t="s">
        <v>985</v>
      </c>
      <c r="BB166" s="63"/>
      <c r="BC166" s="70">
        <v>83</v>
      </c>
      <c r="BD166" s="260">
        <v>108855830</v>
      </c>
      <c r="BE166" s="70">
        <v>7</v>
      </c>
      <c r="BF166" s="70">
        <v>97</v>
      </c>
      <c r="BG166" s="70"/>
      <c r="BH166" s="261">
        <v>2002</v>
      </c>
      <c r="BI166" s="72"/>
      <c r="BJ166" s="72"/>
      <c r="BK166" s="73">
        <v>10000</v>
      </c>
      <c r="BL166" s="74"/>
      <c r="BM166" s="262">
        <v>42135</v>
      </c>
      <c r="BN166" s="74">
        <v>54788</v>
      </c>
      <c r="BO166" s="63"/>
      <c r="BP166" s="263" t="s">
        <v>987</v>
      </c>
      <c r="BQ166" s="263" t="s">
        <v>987</v>
      </c>
      <c r="BR166" s="63"/>
      <c r="BS166" s="63"/>
      <c r="BT166" s="63" t="s">
        <v>118</v>
      </c>
      <c r="BU166" s="63"/>
      <c r="BV166" s="63"/>
      <c r="BW166" s="63" t="s">
        <v>90</v>
      </c>
      <c r="BX166" s="89"/>
      <c r="BY166" s="63" t="s">
        <v>986</v>
      </c>
      <c r="BZ166" s="63" t="s">
        <v>986</v>
      </c>
      <c r="CA166" s="63"/>
      <c r="CB166" s="63"/>
      <c r="CC166" s="264" t="s">
        <v>1864</v>
      </c>
      <c r="CD166" s="89"/>
      <c r="CE166" s="72"/>
      <c r="CF166" s="63"/>
      <c r="CG166" s="63"/>
      <c r="CH166" s="259">
        <v>1</v>
      </c>
      <c r="CI166" s="259">
        <v>1</v>
      </c>
      <c r="CJ166" s="259">
        <v>1</v>
      </c>
      <c r="CK166" s="259">
        <v>1</v>
      </c>
      <c r="CL166" s="63" t="s">
        <v>986</v>
      </c>
      <c r="CM166" s="63" t="s">
        <v>985</v>
      </c>
      <c r="CN166" s="63" t="s">
        <v>986</v>
      </c>
      <c r="CO166" s="63" t="s">
        <v>986</v>
      </c>
      <c r="CP166" s="63" t="s">
        <v>986</v>
      </c>
      <c r="CQ166" s="63" t="s">
        <v>295</v>
      </c>
      <c r="CR166" s="63" t="s">
        <v>986</v>
      </c>
      <c r="CS166" s="63" t="s">
        <v>985</v>
      </c>
      <c r="CT166" s="63" t="s">
        <v>986</v>
      </c>
      <c r="CU166" s="63" t="s">
        <v>985</v>
      </c>
      <c r="CV166" s="63">
        <v>7</v>
      </c>
      <c r="CW166" s="63">
        <v>8</v>
      </c>
      <c r="CX166" s="63">
        <v>8</v>
      </c>
      <c r="CY166" s="63">
        <v>0</v>
      </c>
      <c r="CZ166" s="63">
        <v>2</v>
      </c>
      <c r="DA166" s="63">
        <v>0</v>
      </c>
      <c r="DB166" s="63">
        <v>2</v>
      </c>
      <c r="DC166" s="63">
        <v>1</v>
      </c>
      <c r="DD166" s="63">
        <v>83</v>
      </c>
      <c r="DE166" s="265" t="s">
        <v>1775</v>
      </c>
      <c r="DF166" s="271" t="s">
        <v>986</v>
      </c>
      <c r="DG166" s="263"/>
      <c r="DH166" s="263"/>
      <c r="DI166" s="191"/>
      <c r="DJ166" s="266"/>
    </row>
    <row r="167" spans="2:114" s="230" customFormat="1" ht="25.5">
      <c r="B167" s="230" t="s">
        <v>2195</v>
      </c>
      <c r="C167" s="269">
        <v>0</v>
      </c>
      <c r="D167" s="267" t="s">
        <v>2104</v>
      </c>
      <c r="E167" s="267" t="s">
        <v>2105</v>
      </c>
      <c r="F167" s="267" t="s">
        <v>2105</v>
      </c>
      <c r="G167" s="270" t="s">
        <v>2106</v>
      </c>
      <c r="H167" s="270" t="s">
        <v>2106</v>
      </c>
      <c r="I167" s="66" t="s">
        <v>295</v>
      </c>
      <c r="J167" s="66" t="s">
        <v>295</v>
      </c>
      <c r="K167" s="63" t="s">
        <v>295</v>
      </c>
      <c r="L167" s="99">
        <v>1</v>
      </c>
      <c r="M167" s="89"/>
      <c r="N167" s="89"/>
      <c r="O167" s="268" t="s">
        <v>2107</v>
      </c>
      <c r="P167" s="268" t="s">
        <v>2107</v>
      </c>
      <c r="Q167" s="268" t="s">
        <v>2108</v>
      </c>
      <c r="R167" s="268" t="s">
        <v>2108</v>
      </c>
      <c r="S167" s="259">
        <v>317490</v>
      </c>
      <c r="T167" s="89"/>
      <c r="U167" s="89"/>
      <c r="V167" s="259">
        <v>24533</v>
      </c>
      <c r="W167" s="64">
        <v>0</v>
      </c>
      <c r="X167" s="65">
        <v>1</v>
      </c>
      <c r="Y167" s="65">
        <v>1</v>
      </c>
      <c r="Z167" s="65">
        <v>1</v>
      </c>
      <c r="AA167" s="65">
        <v>1</v>
      </c>
      <c r="AB167" s="67">
        <v>1</v>
      </c>
      <c r="AC167" s="63"/>
      <c r="AD167" s="64">
        <v>0</v>
      </c>
      <c r="AE167" s="63">
        <v>1</v>
      </c>
      <c r="AF167" s="63">
        <v>1</v>
      </c>
      <c r="AG167" s="63">
        <v>1</v>
      </c>
      <c r="AH167" s="63">
        <v>1</v>
      </c>
      <c r="AI167" s="63">
        <v>1</v>
      </c>
      <c r="AJ167" s="63"/>
      <c r="AK167" s="91"/>
      <c r="AL167" s="91"/>
      <c r="AM167" s="67">
        <v>1</v>
      </c>
      <c r="AN167" s="67">
        <v>1</v>
      </c>
      <c r="AO167" s="67"/>
      <c r="AP167" s="197">
        <v>4</v>
      </c>
      <c r="AQ167" s="197">
        <v>41</v>
      </c>
      <c r="AR167" s="63"/>
      <c r="AS167" s="63"/>
      <c r="AT167" s="63">
        <v>3</v>
      </c>
      <c r="AU167" s="63">
        <v>2</v>
      </c>
      <c r="AV167" s="68">
        <v>0</v>
      </c>
      <c r="AW167" s="235">
        <v>28.59</v>
      </c>
      <c r="AX167" s="69">
        <v>0</v>
      </c>
      <c r="AY167" s="69"/>
      <c r="AZ167" s="69"/>
      <c r="BA167" s="63" t="s">
        <v>985</v>
      </c>
      <c r="BB167" s="63"/>
      <c r="BC167" s="70">
        <v>83</v>
      </c>
      <c r="BD167" s="260">
        <v>108855830</v>
      </c>
      <c r="BE167" s="70">
        <v>7</v>
      </c>
      <c r="BF167" s="70">
        <v>97</v>
      </c>
      <c r="BG167" s="70"/>
      <c r="BH167" s="261">
        <v>2002</v>
      </c>
      <c r="BI167" s="72"/>
      <c r="BJ167" s="72"/>
      <c r="BK167" s="73">
        <v>10000</v>
      </c>
      <c r="BL167" s="74"/>
      <c r="BM167" s="262">
        <v>42135</v>
      </c>
      <c r="BN167" s="74">
        <v>54788</v>
      </c>
      <c r="BO167" s="63"/>
      <c r="BP167" s="263" t="s">
        <v>987</v>
      </c>
      <c r="BQ167" s="263" t="s">
        <v>987</v>
      </c>
      <c r="BR167" s="63"/>
      <c r="BS167" s="63"/>
      <c r="BT167" s="263" t="s">
        <v>439</v>
      </c>
      <c r="BU167" s="63"/>
      <c r="BV167" s="63"/>
      <c r="BW167" s="63" t="s">
        <v>90</v>
      </c>
      <c r="BX167" s="89"/>
      <c r="BY167" s="63" t="s">
        <v>986</v>
      </c>
      <c r="BZ167" s="63" t="s">
        <v>986</v>
      </c>
      <c r="CA167" s="63"/>
      <c r="CB167" s="63"/>
      <c r="CC167" s="264" t="s">
        <v>1864</v>
      </c>
      <c r="CD167" s="89"/>
      <c r="CE167" s="72"/>
      <c r="CF167" s="63"/>
      <c r="CG167" s="63"/>
      <c r="CH167" s="259">
        <v>1</v>
      </c>
      <c r="CI167" s="259">
        <v>1</v>
      </c>
      <c r="CJ167" s="259">
        <v>1</v>
      </c>
      <c r="CK167" s="259">
        <v>1</v>
      </c>
      <c r="CL167" s="63" t="s">
        <v>986</v>
      </c>
      <c r="CM167" s="63" t="s">
        <v>985</v>
      </c>
      <c r="CN167" s="63" t="s">
        <v>986</v>
      </c>
      <c r="CO167" s="63" t="s">
        <v>986</v>
      </c>
      <c r="CP167" s="63" t="s">
        <v>986</v>
      </c>
      <c r="CQ167" s="63" t="s">
        <v>295</v>
      </c>
      <c r="CR167" s="63" t="s">
        <v>986</v>
      </c>
      <c r="CS167" s="63" t="s">
        <v>985</v>
      </c>
      <c r="CT167" s="63" t="s">
        <v>986</v>
      </c>
      <c r="CU167" s="63" t="s">
        <v>985</v>
      </c>
      <c r="CV167" s="63">
        <v>7</v>
      </c>
      <c r="CW167" s="63">
        <v>8</v>
      </c>
      <c r="CX167" s="63">
        <v>8</v>
      </c>
      <c r="CY167" s="63">
        <v>0</v>
      </c>
      <c r="CZ167" s="63">
        <v>2</v>
      </c>
      <c r="DA167" s="63">
        <v>0</v>
      </c>
      <c r="DB167" s="63">
        <v>2</v>
      </c>
      <c r="DC167" s="63">
        <v>1</v>
      </c>
      <c r="DD167" s="63">
        <v>83</v>
      </c>
      <c r="DE167" s="265" t="s">
        <v>1775</v>
      </c>
      <c r="DF167" s="271" t="s">
        <v>986</v>
      </c>
      <c r="DG167" s="263"/>
      <c r="DH167" s="263"/>
      <c r="DI167" s="191"/>
      <c r="DJ167" s="266"/>
    </row>
    <row r="168" spans="2:114">
      <c r="B168" s="63" t="s">
        <v>2196</v>
      </c>
      <c r="C168" s="269">
        <v>0</v>
      </c>
      <c r="D168" s="267" t="s">
        <v>2109</v>
      </c>
      <c r="E168" s="267" t="s">
        <v>2110</v>
      </c>
      <c r="F168" s="267" t="s">
        <v>2110</v>
      </c>
      <c r="G168" s="270" t="s">
        <v>1783</v>
      </c>
      <c r="H168" s="270" t="s">
        <v>1783</v>
      </c>
      <c r="I168" s="66" t="s">
        <v>295</v>
      </c>
      <c r="J168" s="66" t="s">
        <v>295</v>
      </c>
      <c r="K168" s="63" t="s">
        <v>295</v>
      </c>
      <c r="L168" s="99">
        <v>1</v>
      </c>
      <c r="O168" s="268" t="s">
        <v>2111</v>
      </c>
      <c r="P168" s="268" t="s">
        <v>2111</v>
      </c>
      <c r="Q168" s="268" t="s">
        <v>2112</v>
      </c>
      <c r="R168" s="268" t="s">
        <v>2112</v>
      </c>
      <c r="S168" s="259">
        <v>317490</v>
      </c>
      <c r="V168" s="259">
        <v>24534</v>
      </c>
      <c r="W168" s="64">
        <v>0</v>
      </c>
      <c r="X168" s="65">
        <v>1</v>
      </c>
      <c r="Y168" s="65">
        <v>1</v>
      </c>
      <c r="Z168" s="65">
        <v>1</v>
      </c>
      <c r="AA168" s="65">
        <v>1</v>
      </c>
      <c r="AB168" s="67">
        <v>1</v>
      </c>
      <c r="AD168" s="64">
        <v>0</v>
      </c>
      <c r="AE168" s="63">
        <v>1</v>
      </c>
      <c r="AF168" s="63">
        <v>1</v>
      </c>
      <c r="AG168" s="63">
        <v>1</v>
      </c>
      <c r="AH168" s="63">
        <v>1</v>
      </c>
      <c r="AI168" s="63">
        <v>1</v>
      </c>
      <c r="AM168" s="67">
        <v>1</v>
      </c>
      <c r="AN168" s="67">
        <v>1</v>
      </c>
      <c r="AP168" s="197">
        <v>4</v>
      </c>
      <c r="AQ168" s="197">
        <v>41</v>
      </c>
      <c r="AT168" s="63">
        <v>3</v>
      </c>
      <c r="AU168" s="63">
        <v>2</v>
      </c>
      <c r="AV168" s="68">
        <v>0</v>
      </c>
      <c r="AW168" s="235">
        <v>26.39</v>
      </c>
      <c r="AX168" s="69">
        <v>0</v>
      </c>
      <c r="BA168" s="63" t="s">
        <v>985</v>
      </c>
      <c r="BC168" s="70">
        <v>83</v>
      </c>
      <c r="BD168" s="260">
        <v>108855830</v>
      </c>
      <c r="BE168" s="70">
        <v>7</v>
      </c>
      <c r="BF168" s="70">
        <v>97</v>
      </c>
      <c r="BH168" s="261">
        <v>2002</v>
      </c>
      <c r="BK168" s="73">
        <v>10000</v>
      </c>
      <c r="BM168" s="262">
        <v>42135</v>
      </c>
      <c r="BN168" s="74">
        <v>54788</v>
      </c>
      <c r="BP168" s="263" t="s">
        <v>987</v>
      </c>
      <c r="BQ168" s="263" t="s">
        <v>987</v>
      </c>
      <c r="BT168" s="263" t="s">
        <v>439</v>
      </c>
      <c r="BW168" s="63" t="s">
        <v>90</v>
      </c>
      <c r="BY168" s="63" t="s">
        <v>986</v>
      </c>
      <c r="BZ168" s="63" t="s">
        <v>986</v>
      </c>
      <c r="CC168" s="264" t="s">
        <v>1864</v>
      </c>
      <c r="CH168" s="259">
        <v>1</v>
      </c>
      <c r="CI168" s="259">
        <v>1</v>
      </c>
      <c r="CJ168" s="259">
        <v>1</v>
      </c>
      <c r="CK168" s="259">
        <v>1</v>
      </c>
      <c r="CL168" s="63" t="s">
        <v>986</v>
      </c>
      <c r="CM168" s="63" t="s">
        <v>985</v>
      </c>
      <c r="CN168" s="63" t="s">
        <v>986</v>
      </c>
      <c r="CO168" s="63" t="s">
        <v>986</v>
      </c>
      <c r="CP168" s="63" t="s">
        <v>986</v>
      </c>
      <c r="CQ168" s="63" t="s">
        <v>295</v>
      </c>
      <c r="CR168" s="63" t="s">
        <v>986</v>
      </c>
      <c r="CS168" s="63" t="s">
        <v>985</v>
      </c>
      <c r="CT168" s="63" t="s">
        <v>986</v>
      </c>
      <c r="CU168" s="63" t="s">
        <v>985</v>
      </c>
      <c r="CV168" s="63">
        <v>7</v>
      </c>
      <c r="CW168" s="63">
        <v>8</v>
      </c>
      <c r="CX168" s="63">
        <v>8</v>
      </c>
      <c r="CY168" s="63">
        <v>0</v>
      </c>
      <c r="CZ168" s="63">
        <v>2</v>
      </c>
      <c r="DA168" s="63">
        <v>0</v>
      </c>
      <c r="DB168" s="63">
        <v>2</v>
      </c>
      <c r="DC168" s="63">
        <v>1</v>
      </c>
      <c r="DD168" s="63">
        <v>83</v>
      </c>
      <c r="DE168" s="265" t="s">
        <v>1775</v>
      </c>
      <c r="DF168" s="271" t="s">
        <v>986</v>
      </c>
      <c r="DG168" s="263"/>
      <c r="DH168" s="263"/>
      <c r="DJ168" s="266"/>
    </row>
    <row r="169" spans="2:114" ht="25.5">
      <c r="B169" s="63" t="s">
        <v>2197</v>
      </c>
      <c r="C169" s="269">
        <v>0</v>
      </c>
      <c r="D169" s="267" t="s">
        <v>2113</v>
      </c>
      <c r="E169" s="267" t="s">
        <v>2114</v>
      </c>
      <c r="F169" s="267" t="s">
        <v>2114</v>
      </c>
      <c r="G169" s="270" t="s">
        <v>1783</v>
      </c>
      <c r="H169" s="270" t="s">
        <v>1783</v>
      </c>
      <c r="I169" s="66" t="s">
        <v>295</v>
      </c>
      <c r="J169" s="66" t="s">
        <v>295</v>
      </c>
      <c r="K169" s="63" t="s">
        <v>295</v>
      </c>
      <c r="L169" s="99">
        <v>1</v>
      </c>
      <c r="O169" s="268" t="s">
        <v>2115</v>
      </c>
      <c r="P169" s="268" t="s">
        <v>2115</v>
      </c>
      <c r="Q169" s="268" t="s">
        <v>2116</v>
      </c>
      <c r="R169" s="268" t="s">
        <v>2116</v>
      </c>
      <c r="S169" s="259">
        <v>317490</v>
      </c>
      <c r="V169" s="259">
        <v>24535</v>
      </c>
      <c r="W169" s="64">
        <v>0</v>
      </c>
      <c r="X169" s="65">
        <v>1</v>
      </c>
      <c r="Y169" s="65">
        <v>1</v>
      </c>
      <c r="Z169" s="65">
        <v>1</v>
      </c>
      <c r="AA169" s="65">
        <v>1</v>
      </c>
      <c r="AB169" s="67">
        <v>1</v>
      </c>
      <c r="AD169" s="64">
        <v>0</v>
      </c>
      <c r="AE169" s="63">
        <v>1</v>
      </c>
      <c r="AF169" s="63">
        <v>1</v>
      </c>
      <c r="AG169" s="63">
        <v>1</v>
      </c>
      <c r="AH169" s="63">
        <v>1</v>
      </c>
      <c r="AI169" s="63">
        <v>1</v>
      </c>
      <c r="AM169" s="67">
        <v>1</v>
      </c>
      <c r="AN169" s="67">
        <v>1</v>
      </c>
      <c r="AP169" s="197">
        <v>4</v>
      </c>
      <c r="AQ169" s="197">
        <v>41</v>
      </c>
      <c r="AT169" s="63">
        <v>3</v>
      </c>
      <c r="AU169" s="63">
        <v>2</v>
      </c>
      <c r="AV169" s="68">
        <v>0</v>
      </c>
      <c r="AW169" s="235">
        <v>19.79</v>
      </c>
      <c r="AX169" s="69">
        <v>0</v>
      </c>
      <c r="BA169" s="63" t="s">
        <v>985</v>
      </c>
      <c r="BC169" s="70">
        <v>83</v>
      </c>
      <c r="BD169" s="260">
        <v>108855830</v>
      </c>
      <c r="BE169" s="70">
        <v>7</v>
      </c>
      <c r="BF169" s="70">
        <v>97</v>
      </c>
      <c r="BH169" s="261">
        <v>2002</v>
      </c>
      <c r="BK169" s="73">
        <v>10000</v>
      </c>
      <c r="BM169" s="262">
        <v>42135</v>
      </c>
      <c r="BN169" s="74">
        <v>54788</v>
      </c>
      <c r="BP169" s="263" t="s">
        <v>987</v>
      </c>
      <c r="BQ169" s="263" t="s">
        <v>987</v>
      </c>
      <c r="BT169" s="263" t="s">
        <v>439</v>
      </c>
      <c r="BW169" s="63" t="s">
        <v>90</v>
      </c>
      <c r="BY169" s="63" t="s">
        <v>986</v>
      </c>
      <c r="BZ169" s="63" t="s">
        <v>986</v>
      </c>
      <c r="CC169" s="264" t="s">
        <v>1864</v>
      </c>
      <c r="CH169" s="259">
        <v>1</v>
      </c>
      <c r="CI169" s="259">
        <v>1</v>
      </c>
      <c r="CJ169" s="259">
        <v>1</v>
      </c>
      <c r="CK169" s="259">
        <v>1</v>
      </c>
      <c r="CL169" s="63" t="s">
        <v>986</v>
      </c>
      <c r="CM169" s="63" t="s">
        <v>985</v>
      </c>
      <c r="CN169" s="63" t="s">
        <v>986</v>
      </c>
      <c r="CO169" s="63" t="s">
        <v>986</v>
      </c>
      <c r="CP169" s="63" t="s">
        <v>986</v>
      </c>
      <c r="CQ169" s="63" t="s">
        <v>295</v>
      </c>
      <c r="CR169" s="63" t="s">
        <v>986</v>
      </c>
      <c r="CS169" s="63" t="s">
        <v>985</v>
      </c>
      <c r="CT169" s="63" t="s">
        <v>986</v>
      </c>
      <c r="CU169" s="63" t="s">
        <v>985</v>
      </c>
      <c r="CV169" s="63">
        <v>7</v>
      </c>
      <c r="CW169" s="63">
        <v>8</v>
      </c>
      <c r="CX169" s="63">
        <v>8</v>
      </c>
      <c r="CY169" s="63">
        <v>0</v>
      </c>
      <c r="CZ169" s="63">
        <v>2</v>
      </c>
      <c r="DA169" s="63">
        <v>0</v>
      </c>
      <c r="DB169" s="63">
        <v>2</v>
      </c>
      <c r="DC169" s="63">
        <v>1</v>
      </c>
      <c r="DD169" s="63">
        <v>83</v>
      </c>
      <c r="DE169" s="265" t="s">
        <v>1775</v>
      </c>
      <c r="DF169" s="271" t="s">
        <v>986</v>
      </c>
      <c r="DG169" s="263"/>
      <c r="DH169" s="263"/>
      <c r="DJ169" s="266"/>
    </row>
    <row r="170" spans="2:114">
      <c r="B170" s="63" t="s">
        <v>2198</v>
      </c>
      <c r="C170" s="269">
        <v>0</v>
      </c>
      <c r="D170" s="267" t="s">
        <v>2117</v>
      </c>
      <c r="E170" s="267" t="s">
        <v>2118</v>
      </c>
      <c r="F170" s="267" t="s">
        <v>2118</v>
      </c>
      <c r="G170" s="270" t="s">
        <v>1783</v>
      </c>
      <c r="H170" s="270" t="s">
        <v>1783</v>
      </c>
      <c r="I170" s="66" t="s">
        <v>295</v>
      </c>
      <c r="J170" s="66" t="s">
        <v>295</v>
      </c>
      <c r="K170" s="63" t="s">
        <v>295</v>
      </c>
      <c r="L170" s="99">
        <v>1</v>
      </c>
      <c r="O170" s="268" t="s">
        <v>2119</v>
      </c>
      <c r="P170" s="268" t="s">
        <v>2119</v>
      </c>
      <c r="Q170" s="268" t="s">
        <v>2120</v>
      </c>
      <c r="R170" s="268" t="s">
        <v>2120</v>
      </c>
      <c r="S170" s="259">
        <v>317490</v>
      </c>
      <c r="V170" s="259">
        <v>24536</v>
      </c>
      <c r="W170" s="64">
        <v>0</v>
      </c>
      <c r="X170" s="65">
        <v>1</v>
      </c>
      <c r="Y170" s="65">
        <v>1</v>
      </c>
      <c r="Z170" s="65">
        <v>1</v>
      </c>
      <c r="AA170" s="65">
        <v>1</v>
      </c>
      <c r="AB170" s="67">
        <v>1</v>
      </c>
      <c r="AD170" s="64">
        <v>0</v>
      </c>
      <c r="AE170" s="63">
        <v>1</v>
      </c>
      <c r="AF170" s="63">
        <v>1</v>
      </c>
      <c r="AG170" s="63">
        <v>1</v>
      </c>
      <c r="AH170" s="63">
        <v>1</v>
      </c>
      <c r="AI170" s="63">
        <v>1</v>
      </c>
      <c r="AM170" s="67">
        <v>1</v>
      </c>
      <c r="AN170" s="67">
        <v>1</v>
      </c>
      <c r="AP170" s="197">
        <v>4</v>
      </c>
      <c r="AQ170" s="197">
        <v>41</v>
      </c>
      <c r="AT170" s="63">
        <v>3</v>
      </c>
      <c r="AU170" s="63">
        <v>2</v>
      </c>
      <c r="AV170" s="68">
        <v>0</v>
      </c>
      <c r="AW170" s="235">
        <v>15.39</v>
      </c>
      <c r="AX170" s="69">
        <v>0</v>
      </c>
      <c r="BA170" s="63" t="s">
        <v>985</v>
      </c>
      <c r="BC170" s="70">
        <v>83</v>
      </c>
      <c r="BD170" s="260">
        <v>108855830</v>
      </c>
      <c r="BE170" s="70">
        <v>7</v>
      </c>
      <c r="BF170" s="70">
        <v>97</v>
      </c>
      <c r="BH170" s="261">
        <v>2002</v>
      </c>
      <c r="BK170" s="73">
        <v>10000</v>
      </c>
      <c r="BM170" s="262">
        <v>42135</v>
      </c>
      <c r="BN170" s="74">
        <v>54788</v>
      </c>
      <c r="BP170" s="263" t="s">
        <v>987</v>
      </c>
      <c r="BQ170" s="263" t="s">
        <v>987</v>
      </c>
      <c r="BT170" s="263" t="s">
        <v>439</v>
      </c>
      <c r="BW170" s="63" t="s">
        <v>90</v>
      </c>
      <c r="BY170" s="63" t="s">
        <v>986</v>
      </c>
      <c r="BZ170" s="63" t="s">
        <v>986</v>
      </c>
      <c r="CC170" s="264" t="s">
        <v>1864</v>
      </c>
      <c r="CH170" s="259">
        <v>1</v>
      </c>
      <c r="CI170" s="259">
        <v>1</v>
      </c>
      <c r="CJ170" s="259">
        <v>1</v>
      </c>
      <c r="CK170" s="259">
        <v>1</v>
      </c>
      <c r="CL170" s="63" t="s">
        <v>986</v>
      </c>
      <c r="CM170" s="63" t="s">
        <v>985</v>
      </c>
      <c r="CN170" s="63" t="s">
        <v>986</v>
      </c>
      <c r="CO170" s="63" t="s">
        <v>986</v>
      </c>
      <c r="CP170" s="63" t="s">
        <v>986</v>
      </c>
      <c r="CQ170" s="63" t="s">
        <v>295</v>
      </c>
      <c r="CR170" s="63" t="s">
        <v>986</v>
      </c>
      <c r="CS170" s="63" t="s">
        <v>985</v>
      </c>
      <c r="CT170" s="63" t="s">
        <v>986</v>
      </c>
      <c r="CU170" s="63" t="s">
        <v>985</v>
      </c>
      <c r="CV170" s="63">
        <v>7</v>
      </c>
      <c r="CW170" s="63">
        <v>8</v>
      </c>
      <c r="CX170" s="63">
        <v>8</v>
      </c>
      <c r="CY170" s="63">
        <v>0</v>
      </c>
      <c r="CZ170" s="63">
        <v>2</v>
      </c>
      <c r="DA170" s="63">
        <v>0</v>
      </c>
      <c r="DB170" s="63">
        <v>2</v>
      </c>
      <c r="DC170" s="63">
        <v>1</v>
      </c>
      <c r="DD170" s="63">
        <v>83</v>
      </c>
      <c r="DE170" s="265" t="s">
        <v>1775</v>
      </c>
      <c r="DF170" s="271" t="s">
        <v>986</v>
      </c>
      <c r="DG170" s="263"/>
      <c r="DH170" s="263"/>
      <c r="DJ170" s="266"/>
    </row>
    <row r="171" spans="2:114" s="230" customFormat="1">
      <c r="B171" s="230" t="s">
        <v>2199</v>
      </c>
      <c r="C171" s="269">
        <v>0</v>
      </c>
      <c r="D171" s="267" t="s">
        <v>2121</v>
      </c>
      <c r="E171" s="267" t="s">
        <v>2122</v>
      </c>
      <c r="F171" s="267" t="s">
        <v>2122</v>
      </c>
      <c r="G171" s="270" t="s">
        <v>1978</v>
      </c>
      <c r="H171" s="270" t="s">
        <v>1978</v>
      </c>
      <c r="I171" s="66" t="s">
        <v>295</v>
      </c>
      <c r="J171" s="66" t="s">
        <v>295</v>
      </c>
      <c r="K171" s="63" t="s">
        <v>295</v>
      </c>
      <c r="L171" s="99">
        <v>1</v>
      </c>
      <c r="M171" s="89"/>
      <c r="N171" s="89"/>
      <c r="O171" s="268" t="s">
        <v>2123</v>
      </c>
      <c r="P171" s="268" t="s">
        <v>2123</v>
      </c>
      <c r="Q171" s="268" t="s">
        <v>2124</v>
      </c>
      <c r="R171" s="268" t="s">
        <v>2124</v>
      </c>
      <c r="S171" s="259">
        <v>317490</v>
      </c>
      <c r="T171" s="89"/>
      <c r="U171" s="89"/>
      <c r="V171" s="259">
        <v>24537</v>
      </c>
      <c r="W171" s="64">
        <v>0</v>
      </c>
      <c r="X171" s="65">
        <v>1</v>
      </c>
      <c r="Y171" s="65">
        <v>1</v>
      </c>
      <c r="Z171" s="65">
        <v>1</v>
      </c>
      <c r="AA171" s="65">
        <v>1</v>
      </c>
      <c r="AB171" s="67">
        <v>1</v>
      </c>
      <c r="AC171" s="63"/>
      <c r="AD171" s="64">
        <v>0</v>
      </c>
      <c r="AE171" s="63">
        <v>1</v>
      </c>
      <c r="AF171" s="63">
        <v>1</v>
      </c>
      <c r="AG171" s="63">
        <v>1</v>
      </c>
      <c r="AH171" s="63">
        <v>1</v>
      </c>
      <c r="AI171" s="63">
        <v>1</v>
      </c>
      <c r="AJ171" s="63"/>
      <c r="AK171" s="91"/>
      <c r="AL171" s="91"/>
      <c r="AM171" s="67">
        <v>1</v>
      </c>
      <c r="AN171" s="67">
        <v>1</v>
      </c>
      <c r="AO171" s="67"/>
      <c r="AP171" s="197">
        <v>4</v>
      </c>
      <c r="AQ171" s="197">
        <v>41</v>
      </c>
      <c r="AR171" s="63"/>
      <c r="AS171" s="63"/>
      <c r="AT171" s="63">
        <v>3</v>
      </c>
      <c r="AU171" s="63">
        <v>2</v>
      </c>
      <c r="AV171" s="68">
        <v>0</v>
      </c>
      <c r="AW171" s="235">
        <v>15.39</v>
      </c>
      <c r="AX171" s="69">
        <v>0</v>
      </c>
      <c r="AY171" s="69"/>
      <c r="AZ171" s="69"/>
      <c r="BA171" s="63" t="s">
        <v>985</v>
      </c>
      <c r="BB171" s="63"/>
      <c r="BC171" s="70">
        <v>83</v>
      </c>
      <c r="BD171" s="260">
        <v>108855830</v>
      </c>
      <c r="BE171" s="70">
        <v>7</v>
      </c>
      <c r="BF171" s="70">
        <v>97</v>
      </c>
      <c r="BG171" s="70"/>
      <c r="BH171" s="261">
        <v>2002</v>
      </c>
      <c r="BI171" s="72"/>
      <c r="BJ171" s="72"/>
      <c r="BK171" s="73">
        <v>10000</v>
      </c>
      <c r="BL171" s="74"/>
      <c r="BM171" s="262">
        <v>42135</v>
      </c>
      <c r="BN171" s="74">
        <v>54788</v>
      </c>
      <c r="BO171" s="63"/>
      <c r="BP171" s="263" t="s">
        <v>987</v>
      </c>
      <c r="BQ171" s="263" t="s">
        <v>987</v>
      </c>
      <c r="BR171" s="63"/>
      <c r="BS171" s="63"/>
      <c r="BT171" s="263" t="s">
        <v>439</v>
      </c>
      <c r="BU171" s="63"/>
      <c r="BV171" s="63"/>
      <c r="BW171" s="63" t="s">
        <v>90</v>
      </c>
      <c r="BX171" s="89"/>
      <c r="BY171" s="63" t="s">
        <v>986</v>
      </c>
      <c r="BZ171" s="63" t="s">
        <v>986</v>
      </c>
      <c r="CA171" s="63"/>
      <c r="CB171" s="63"/>
      <c r="CC171" s="264" t="s">
        <v>1864</v>
      </c>
      <c r="CD171" s="89"/>
      <c r="CE171" s="72"/>
      <c r="CF171" s="63"/>
      <c r="CG171" s="63"/>
      <c r="CH171" s="259">
        <v>1</v>
      </c>
      <c r="CI171" s="259">
        <v>1</v>
      </c>
      <c r="CJ171" s="259">
        <v>1</v>
      </c>
      <c r="CK171" s="259">
        <v>1</v>
      </c>
      <c r="CL171" s="63" t="s">
        <v>986</v>
      </c>
      <c r="CM171" s="63" t="s">
        <v>985</v>
      </c>
      <c r="CN171" s="63" t="s">
        <v>986</v>
      </c>
      <c r="CO171" s="63" t="s">
        <v>986</v>
      </c>
      <c r="CP171" s="63" t="s">
        <v>986</v>
      </c>
      <c r="CQ171" s="63" t="s">
        <v>295</v>
      </c>
      <c r="CR171" s="63" t="s">
        <v>986</v>
      </c>
      <c r="CS171" s="63" t="s">
        <v>985</v>
      </c>
      <c r="CT171" s="63" t="s">
        <v>986</v>
      </c>
      <c r="CU171" s="63" t="s">
        <v>985</v>
      </c>
      <c r="CV171" s="63">
        <v>7</v>
      </c>
      <c r="CW171" s="63">
        <v>8</v>
      </c>
      <c r="CX171" s="63">
        <v>8</v>
      </c>
      <c r="CY171" s="63">
        <v>0</v>
      </c>
      <c r="CZ171" s="63">
        <v>2</v>
      </c>
      <c r="DA171" s="63">
        <v>0</v>
      </c>
      <c r="DB171" s="63">
        <v>2</v>
      </c>
      <c r="DC171" s="63">
        <v>1</v>
      </c>
      <c r="DD171" s="63">
        <v>83</v>
      </c>
      <c r="DE171" s="265" t="s">
        <v>1775</v>
      </c>
      <c r="DF171" s="271" t="s">
        <v>986</v>
      </c>
      <c r="DG171" s="263"/>
      <c r="DH171" s="263"/>
      <c r="DI171" s="191"/>
      <c r="DJ171" s="266"/>
    </row>
    <row r="172" spans="2:114" s="230" customFormat="1">
      <c r="B172" s="230" t="s">
        <v>2200</v>
      </c>
      <c r="C172" s="269">
        <v>0</v>
      </c>
      <c r="D172" s="267" t="s">
        <v>2125</v>
      </c>
      <c r="E172" s="267" t="s">
        <v>2126</v>
      </c>
      <c r="F172" s="267" t="s">
        <v>2126</v>
      </c>
      <c r="G172" s="270" t="s">
        <v>1799</v>
      </c>
      <c r="H172" s="270" t="s">
        <v>1799</v>
      </c>
      <c r="I172" s="66" t="s">
        <v>295</v>
      </c>
      <c r="J172" s="66" t="s">
        <v>295</v>
      </c>
      <c r="K172" s="63" t="s">
        <v>295</v>
      </c>
      <c r="L172" s="99">
        <v>1</v>
      </c>
      <c r="M172" s="89"/>
      <c r="N172" s="89"/>
      <c r="O172" s="268" t="s">
        <v>2127</v>
      </c>
      <c r="P172" s="268" t="s">
        <v>2127</v>
      </c>
      <c r="Q172" s="268" t="s">
        <v>2128</v>
      </c>
      <c r="R172" s="268" t="s">
        <v>2128</v>
      </c>
      <c r="S172" s="259">
        <v>317490</v>
      </c>
      <c r="T172" s="89"/>
      <c r="U172" s="89"/>
      <c r="V172" s="259">
        <v>24538</v>
      </c>
      <c r="W172" s="64">
        <v>0</v>
      </c>
      <c r="X172" s="65">
        <v>1</v>
      </c>
      <c r="Y172" s="65">
        <v>1</v>
      </c>
      <c r="Z172" s="65">
        <v>1</v>
      </c>
      <c r="AA172" s="65">
        <v>1</v>
      </c>
      <c r="AB172" s="67">
        <v>1</v>
      </c>
      <c r="AC172" s="63"/>
      <c r="AD172" s="64">
        <v>0</v>
      </c>
      <c r="AE172" s="63">
        <v>1</v>
      </c>
      <c r="AF172" s="63">
        <v>1</v>
      </c>
      <c r="AG172" s="63">
        <v>1</v>
      </c>
      <c r="AH172" s="63">
        <v>1</v>
      </c>
      <c r="AI172" s="63">
        <v>1</v>
      </c>
      <c r="AJ172" s="63"/>
      <c r="AK172" s="91"/>
      <c r="AL172" s="91"/>
      <c r="AM172" s="67">
        <v>1</v>
      </c>
      <c r="AN172" s="67">
        <v>1</v>
      </c>
      <c r="AO172" s="67"/>
      <c r="AP172" s="197">
        <v>4</v>
      </c>
      <c r="AQ172" s="197">
        <v>41</v>
      </c>
      <c r="AR172" s="63"/>
      <c r="AS172" s="63"/>
      <c r="AT172" s="63">
        <v>3</v>
      </c>
      <c r="AU172" s="63">
        <v>2</v>
      </c>
      <c r="AV172" s="68">
        <v>0</v>
      </c>
      <c r="AW172" s="235">
        <v>13.19</v>
      </c>
      <c r="AX172" s="69">
        <v>0</v>
      </c>
      <c r="AY172" s="69"/>
      <c r="AZ172" s="69"/>
      <c r="BA172" s="63" t="s">
        <v>985</v>
      </c>
      <c r="BB172" s="63"/>
      <c r="BC172" s="70">
        <v>83</v>
      </c>
      <c r="BD172" s="260">
        <v>108855830</v>
      </c>
      <c r="BE172" s="70">
        <v>7</v>
      </c>
      <c r="BF172" s="70">
        <v>97</v>
      </c>
      <c r="BG172" s="70"/>
      <c r="BH172" s="261">
        <v>2002</v>
      </c>
      <c r="BI172" s="72"/>
      <c r="BJ172" s="72"/>
      <c r="BK172" s="73">
        <v>10000</v>
      </c>
      <c r="BL172" s="74"/>
      <c r="BM172" s="262">
        <v>42135</v>
      </c>
      <c r="BN172" s="74">
        <v>54788</v>
      </c>
      <c r="BO172" s="63"/>
      <c r="BP172" s="263" t="s">
        <v>987</v>
      </c>
      <c r="BQ172" s="263" t="s">
        <v>987</v>
      </c>
      <c r="BR172" s="63"/>
      <c r="BS172" s="63"/>
      <c r="BT172" s="263" t="s">
        <v>439</v>
      </c>
      <c r="BU172" s="63"/>
      <c r="BV172" s="63"/>
      <c r="BW172" s="63" t="s">
        <v>90</v>
      </c>
      <c r="BX172" s="89"/>
      <c r="BY172" s="63" t="s">
        <v>986</v>
      </c>
      <c r="BZ172" s="63" t="s">
        <v>986</v>
      </c>
      <c r="CA172" s="63"/>
      <c r="CB172" s="63"/>
      <c r="CC172" s="264" t="s">
        <v>1864</v>
      </c>
      <c r="CD172" s="89"/>
      <c r="CE172" s="72"/>
      <c r="CF172" s="63"/>
      <c r="CG172" s="63"/>
      <c r="CH172" s="259">
        <v>1</v>
      </c>
      <c r="CI172" s="259">
        <v>1</v>
      </c>
      <c r="CJ172" s="259">
        <v>1</v>
      </c>
      <c r="CK172" s="259">
        <v>1</v>
      </c>
      <c r="CL172" s="63" t="s">
        <v>986</v>
      </c>
      <c r="CM172" s="63" t="s">
        <v>985</v>
      </c>
      <c r="CN172" s="63" t="s">
        <v>986</v>
      </c>
      <c r="CO172" s="63" t="s">
        <v>986</v>
      </c>
      <c r="CP172" s="63" t="s">
        <v>986</v>
      </c>
      <c r="CQ172" s="63" t="s">
        <v>295</v>
      </c>
      <c r="CR172" s="63" t="s">
        <v>986</v>
      </c>
      <c r="CS172" s="63" t="s">
        <v>985</v>
      </c>
      <c r="CT172" s="63" t="s">
        <v>986</v>
      </c>
      <c r="CU172" s="63" t="s">
        <v>985</v>
      </c>
      <c r="CV172" s="63">
        <v>7</v>
      </c>
      <c r="CW172" s="63">
        <v>8</v>
      </c>
      <c r="CX172" s="63">
        <v>8</v>
      </c>
      <c r="CY172" s="63">
        <v>0</v>
      </c>
      <c r="CZ172" s="63">
        <v>2</v>
      </c>
      <c r="DA172" s="63">
        <v>0</v>
      </c>
      <c r="DB172" s="63">
        <v>2</v>
      </c>
      <c r="DC172" s="63">
        <v>1</v>
      </c>
      <c r="DD172" s="63">
        <v>83</v>
      </c>
      <c r="DE172" s="265" t="s">
        <v>1775</v>
      </c>
      <c r="DF172" s="271" t="s">
        <v>986</v>
      </c>
      <c r="DG172" s="263"/>
      <c r="DH172" s="263"/>
      <c r="DI172" s="191"/>
      <c r="DJ172" s="266"/>
    </row>
    <row r="173" spans="2:114" s="197" customFormat="1">
      <c r="B173" s="197" t="s">
        <v>2201</v>
      </c>
      <c r="C173" s="269">
        <v>0</v>
      </c>
      <c r="D173" s="267" t="s">
        <v>2129</v>
      </c>
      <c r="E173" s="267" t="s">
        <v>2130</v>
      </c>
      <c r="F173" s="267" t="s">
        <v>2130</v>
      </c>
      <c r="G173" s="270" t="s">
        <v>1799</v>
      </c>
      <c r="H173" s="270" t="s">
        <v>1799</v>
      </c>
      <c r="I173" s="66" t="s">
        <v>295</v>
      </c>
      <c r="J173" s="66" t="s">
        <v>295</v>
      </c>
      <c r="K173" s="63" t="s">
        <v>295</v>
      </c>
      <c r="L173" s="99">
        <v>1</v>
      </c>
      <c r="M173" s="89"/>
      <c r="N173" s="89"/>
      <c r="O173" s="268" t="s">
        <v>2131</v>
      </c>
      <c r="P173" s="268" t="s">
        <v>2131</v>
      </c>
      <c r="Q173" s="268" t="s">
        <v>2132</v>
      </c>
      <c r="R173" s="268" t="s">
        <v>2132</v>
      </c>
      <c r="S173" s="259">
        <v>317490</v>
      </c>
      <c r="T173" s="89"/>
      <c r="U173" s="89"/>
      <c r="V173" s="259">
        <v>24539</v>
      </c>
      <c r="W173" s="64">
        <v>0</v>
      </c>
      <c r="X173" s="65">
        <v>1</v>
      </c>
      <c r="Y173" s="65">
        <v>1</v>
      </c>
      <c r="Z173" s="65">
        <v>1</v>
      </c>
      <c r="AA173" s="65">
        <v>1</v>
      </c>
      <c r="AB173" s="67">
        <v>1</v>
      </c>
      <c r="AC173" s="63"/>
      <c r="AD173" s="64">
        <v>0</v>
      </c>
      <c r="AE173" s="63">
        <v>1</v>
      </c>
      <c r="AF173" s="63">
        <v>1</v>
      </c>
      <c r="AG173" s="63">
        <v>1</v>
      </c>
      <c r="AH173" s="63">
        <v>1</v>
      </c>
      <c r="AI173" s="63">
        <v>1</v>
      </c>
      <c r="AJ173" s="63"/>
      <c r="AK173" s="91"/>
      <c r="AL173" s="91"/>
      <c r="AM173" s="67">
        <v>1</v>
      </c>
      <c r="AN173" s="67">
        <v>1</v>
      </c>
      <c r="AO173" s="67"/>
      <c r="AP173" s="197">
        <v>4</v>
      </c>
      <c r="AQ173" s="197">
        <v>41</v>
      </c>
      <c r="AR173" s="63"/>
      <c r="AS173" s="63"/>
      <c r="AT173" s="63">
        <v>3</v>
      </c>
      <c r="AU173" s="63">
        <v>2</v>
      </c>
      <c r="AV173" s="68">
        <v>0</v>
      </c>
      <c r="AW173" s="235">
        <v>5.69</v>
      </c>
      <c r="AX173" s="69">
        <v>0</v>
      </c>
      <c r="AY173" s="69"/>
      <c r="AZ173" s="69"/>
      <c r="BA173" s="63" t="s">
        <v>985</v>
      </c>
      <c r="BB173" s="63"/>
      <c r="BC173" s="70">
        <v>83</v>
      </c>
      <c r="BD173" s="260">
        <v>108855830</v>
      </c>
      <c r="BE173" s="70">
        <v>7</v>
      </c>
      <c r="BF173" s="70">
        <v>97</v>
      </c>
      <c r="BG173" s="70"/>
      <c r="BH173" s="261">
        <v>2002</v>
      </c>
      <c r="BI173" s="72"/>
      <c r="BJ173" s="72"/>
      <c r="BK173" s="73">
        <v>10000</v>
      </c>
      <c r="BL173" s="74"/>
      <c r="BM173" s="262">
        <v>42135</v>
      </c>
      <c r="BN173" s="74">
        <v>54788</v>
      </c>
      <c r="BO173" s="63"/>
      <c r="BP173" s="263" t="s">
        <v>987</v>
      </c>
      <c r="BQ173" s="263" t="s">
        <v>987</v>
      </c>
      <c r="BR173" s="63"/>
      <c r="BS173" s="63"/>
      <c r="BT173" s="263" t="s">
        <v>439</v>
      </c>
      <c r="BU173" s="63"/>
      <c r="BV173" s="63"/>
      <c r="BW173" s="63" t="s">
        <v>90</v>
      </c>
      <c r="BX173" s="89"/>
      <c r="BY173" s="63" t="s">
        <v>986</v>
      </c>
      <c r="BZ173" s="63" t="s">
        <v>986</v>
      </c>
      <c r="CA173" s="63"/>
      <c r="CB173" s="63"/>
      <c r="CC173" s="264" t="s">
        <v>1864</v>
      </c>
      <c r="CD173" s="89"/>
      <c r="CE173" s="72"/>
      <c r="CF173" s="63"/>
      <c r="CG173" s="63"/>
      <c r="CH173" s="259">
        <v>1</v>
      </c>
      <c r="CI173" s="259">
        <v>1</v>
      </c>
      <c r="CJ173" s="259">
        <v>1</v>
      </c>
      <c r="CK173" s="259">
        <v>1</v>
      </c>
      <c r="CL173" s="63" t="s">
        <v>986</v>
      </c>
      <c r="CM173" s="63" t="s">
        <v>985</v>
      </c>
      <c r="CN173" s="63" t="s">
        <v>986</v>
      </c>
      <c r="CO173" s="63" t="s">
        <v>986</v>
      </c>
      <c r="CP173" s="63" t="s">
        <v>986</v>
      </c>
      <c r="CQ173" s="63" t="s">
        <v>295</v>
      </c>
      <c r="CR173" s="63" t="s">
        <v>986</v>
      </c>
      <c r="CS173" s="63" t="s">
        <v>985</v>
      </c>
      <c r="CT173" s="63" t="s">
        <v>986</v>
      </c>
      <c r="CU173" s="63" t="s">
        <v>985</v>
      </c>
      <c r="CV173" s="63">
        <v>7</v>
      </c>
      <c r="CW173" s="63">
        <v>8</v>
      </c>
      <c r="CX173" s="63">
        <v>8</v>
      </c>
      <c r="CY173" s="63">
        <v>0</v>
      </c>
      <c r="CZ173" s="63">
        <v>2</v>
      </c>
      <c r="DA173" s="63">
        <v>0</v>
      </c>
      <c r="DB173" s="63">
        <v>2</v>
      </c>
      <c r="DC173" s="63">
        <v>1</v>
      </c>
      <c r="DD173" s="63">
        <v>83</v>
      </c>
      <c r="DE173" s="265" t="s">
        <v>1775</v>
      </c>
      <c r="DF173" s="271" t="s">
        <v>986</v>
      </c>
      <c r="DG173" s="263"/>
      <c r="DH173" s="263"/>
      <c r="DI173" s="191"/>
      <c r="DJ173" s="266"/>
    </row>
    <row r="174" spans="2:114">
      <c r="B174" s="63" t="s">
        <v>1090</v>
      </c>
      <c r="C174">
        <v>6</v>
      </c>
      <c r="D174" s="91" t="s">
        <v>1090</v>
      </c>
      <c r="E174" s="91" t="s">
        <v>1668</v>
      </c>
      <c r="F174" s="91" t="s">
        <v>1668</v>
      </c>
      <c r="G174" t="s">
        <v>1456</v>
      </c>
      <c r="H174" t="s">
        <v>1456</v>
      </c>
      <c r="I174" s="201" t="s">
        <v>480</v>
      </c>
      <c r="J174" s="201" t="s">
        <v>480</v>
      </c>
      <c r="K174" s="92" t="s">
        <v>997</v>
      </c>
      <c r="L174" s="99">
        <v>630</v>
      </c>
      <c r="O174" s="89" t="s">
        <v>1530</v>
      </c>
      <c r="P174" s="89" t="s">
        <v>1530</v>
      </c>
      <c r="Q174" s="89" t="s">
        <v>1304</v>
      </c>
      <c r="R174" s="89" t="s">
        <v>1304</v>
      </c>
      <c r="W174" s="204">
        <v>0</v>
      </c>
      <c r="X174" s="205">
        <v>1</v>
      </c>
      <c r="Y174" s="205">
        <v>1</v>
      </c>
      <c r="Z174" s="205">
        <v>1</v>
      </c>
      <c r="AA174" s="205">
        <v>1</v>
      </c>
      <c r="AB174" s="205">
        <v>1</v>
      </c>
      <c r="AC174" s="197"/>
      <c r="AD174" s="204">
        <v>0</v>
      </c>
      <c r="AE174" s="197">
        <v>1</v>
      </c>
      <c r="AF174" s="197">
        <v>1</v>
      </c>
      <c r="AG174" s="197">
        <v>1</v>
      </c>
      <c r="AH174" s="197">
        <v>1</v>
      </c>
      <c r="AI174" s="197">
        <v>1</v>
      </c>
      <c r="AJ174" s="197"/>
      <c r="AK174" s="206"/>
      <c r="AL174" s="206"/>
      <c r="AM174" s="207">
        <v>1</v>
      </c>
      <c r="AN174" s="207">
        <v>1</v>
      </c>
      <c r="AO174" s="207"/>
      <c r="AP174" s="197">
        <v>1</v>
      </c>
      <c r="AQ174" s="197">
        <v>11</v>
      </c>
      <c r="AT174" s="197">
        <v>3</v>
      </c>
      <c r="AU174" s="197">
        <v>2</v>
      </c>
      <c r="AV174" s="208">
        <v>0</v>
      </c>
      <c r="AW174" s="209">
        <v>3.99</v>
      </c>
      <c r="AX174" s="209">
        <v>0</v>
      </c>
      <c r="AY174" s="209"/>
      <c r="AZ174" s="209"/>
      <c r="BA174" s="198" t="s">
        <v>985</v>
      </c>
      <c r="BB174" s="197"/>
      <c r="BC174" s="210">
        <v>83</v>
      </c>
      <c r="BD174" s="211">
        <v>65409830</v>
      </c>
      <c r="BE174" s="210">
        <v>7</v>
      </c>
      <c r="BF174" s="210">
        <v>97</v>
      </c>
      <c r="BK174" s="212">
        <v>10000</v>
      </c>
      <c r="BL174" s="213"/>
      <c r="BM174" s="213">
        <v>42121</v>
      </c>
      <c r="BN174" s="213">
        <v>54788</v>
      </c>
      <c r="BO174" s="197"/>
      <c r="BP174" s="198" t="s">
        <v>987</v>
      </c>
      <c r="BQ174" s="198" t="s">
        <v>987</v>
      </c>
      <c r="BT174" t="s">
        <v>456</v>
      </c>
      <c r="BW174" s="63" t="s">
        <v>90</v>
      </c>
      <c r="BY174" s="63" t="s">
        <v>986</v>
      </c>
      <c r="BZ174" s="63" t="s">
        <v>986</v>
      </c>
      <c r="CH174" s="63">
        <v>1</v>
      </c>
      <c r="CI174" s="63">
        <v>1</v>
      </c>
      <c r="CJ174" s="63">
        <v>1</v>
      </c>
      <c r="CK174" t="s">
        <v>1456</v>
      </c>
      <c r="CL174" s="63" t="s">
        <v>986</v>
      </c>
      <c r="CM174" s="63" t="s">
        <v>985</v>
      </c>
      <c r="CN174" s="63" t="s">
        <v>986</v>
      </c>
      <c r="CO174" s="63" t="s">
        <v>986</v>
      </c>
      <c r="CP174" s="63" t="s">
        <v>986</v>
      </c>
      <c r="CQ174" s="63" t="s">
        <v>480</v>
      </c>
      <c r="CR174" s="63" t="s">
        <v>986</v>
      </c>
      <c r="CS174" s="63" t="s">
        <v>985</v>
      </c>
      <c r="CT174" s="63" t="s">
        <v>985</v>
      </c>
      <c r="CU174" s="63" t="s">
        <v>985</v>
      </c>
      <c r="CV174" s="63">
        <v>120</v>
      </c>
      <c r="CW174" s="63">
        <v>200</v>
      </c>
      <c r="CX174" s="63">
        <v>200</v>
      </c>
      <c r="CY174" s="63">
        <v>-18</v>
      </c>
      <c r="CZ174" s="63">
        <v>-18</v>
      </c>
      <c r="DA174" s="63">
        <v>-18</v>
      </c>
      <c r="DB174" s="63">
        <v>-18</v>
      </c>
      <c r="DC174" s="63">
        <v>1</v>
      </c>
      <c r="DD174" s="63">
        <v>83</v>
      </c>
      <c r="DE174" s="63" t="s">
        <v>988</v>
      </c>
      <c r="DF174" s="63" t="s">
        <v>985</v>
      </c>
    </row>
    <row r="175" spans="2:114">
      <c r="B175" s="63" t="s">
        <v>1091</v>
      </c>
      <c r="C175" s="224">
        <v>8</v>
      </c>
      <c r="D175" s="225" t="s">
        <v>1091</v>
      </c>
      <c r="E175" s="225" t="s">
        <v>1305</v>
      </c>
      <c r="F175" s="225" t="s">
        <v>1305</v>
      </c>
      <c r="G175" s="224" t="s">
        <v>1457</v>
      </c>
      <c r="H175" s="224" t="s">
        <v>1457</v>
      </c>
      <c r="I175" s="226" t="s">
        <v>480</v>
      </c>
      <c r="J175" s="226" t="s">
        <v>480</v>
      </c>
      <c r="K175" s="227" t="s">
        <v>997</v>
      </c>
      <c r="L175" s="228">
        <v>908</v>
      </c>
      <c r="M175" s="229"/>
      <c r="N175" s="229"/>
      <c r="O175" s="229" t="s">
        <v>1531</v>
      </c>
      <c r="P175" s="229" t="s">
        <v>1531</v>
      </c>
      <c r="Q175" s="229" t="s">
        <v>1305</v>
      </c>
      <c r="R175" s="229" t="s">
        <v>1305</v>
      </c>
      <c r="S175" s="230"/>
      <c r="T175" s="229"/>
      <c r="U175" s="229"/>
      <c r="V175" s="231"/>
      <c r="W175" s="223">
        <v>0</v>
      </c>
      <c r="X175" s="232">
        <v>1</v>
      </c>
      <c r="Y175" s="232">
        <v>1</v>
      </c>
      <c r="Z175" s="232">
        <v>1</v>
      </c>
      <c r="AA175" s="232">
        <v>1</v>
      </c>
      <c r="AB175" s="232">
        <v>1</v>
      </c>
      <c r="AC175" s="230"/>
      <c r="AD175" s="223">
        <v>0</v>
      </c>
      <c r="AE175" s="230">
        <v>1</v>
      </c>
      <c r="AF175" s="230">
        <v>1</v>
      </c>
      <c r="AG175" s="230">
        <v>1</v>
      </c>
      <c r="AH175" s="230">
        <v>1</v>
      </c>
      <c r="AI175" s="230">
        <v>1</v>
      </c>
      <c r="AJ175" s="230"/>
      <c r="AK175" s="225"/>
      <c r="AL175" s="225"/>
      <c r="AM175" s="233">
        <v>1</v>
      </c>
      <c r="AN175" s="233">
        <v>1</v>
      </c>
      <c r="AO175" s="233"/>
      <c r="AP175" s="230">
        <v>1</v>
      </c>
      <c r="AQ175" s="230">
        <v>11</v>
      </c>
      <c r="AR175" s="230"/>
      <c r="AS175" s="230"/>
      <c r="AT175" s="230">
        <v>3</v>
      </c>
      <c r="AU175" s="230">
        <v>2</v>
      </c>
      <c r="AV175" s="234">
        <v>0</v>
      </c>
      <c r="AW175" s="235">
        <v>6.49</v>
      </c>
      <c r="AX175" s="235">
        <v>0</v>
      </c>
      <c r="AY175" s="235"/>
      <c r="AZ175" s="235"/>
      <c r="BA175" s="227" t="s">
        <v>985</v>
      </c>
      <c r="BB175" s="230"/>
      <c r="BC175" s="236">
        <v>83</v>
      </c>
      <c r="BD175" s="237">
        <v>65409830</v>
      </c>
      <c r="BE175" s="236">
        <v>7</v>
      </c>
      <c r="BF175" s="236">
        <v>97</v>
      </c>
      <c r="BG175" s="236"/>
      <c r="BH175" s="238"/>
      <c r="BI175" s="239"/>
      <c r="BJ175" s="239"/>
      <c r="BK175" s="240">
        <v>10000</v>
      </c>
      <c r="BL175" s="241"/>
      <c r="BM175" s="241">
        <v>42121</v>
      </c>
      <c r="BN175" s="241">
        <v>54788</v>
      </c>
      <c r="BO175" s="230"/>
      <c r="BP175" s="227" t="s">
        <v>987</v>
      </c>
      <c r="BQ175" s="227" t="s">
        <v>987</v>
      </c>
      <c r="BR175" s="230"/>
      <c r="BS175" s="230"/>
      <c r="BT175" s="224" t="s">
        <v>256</v>
      </c>
      <c r="BU175" s="230"/>
      <c r="BV175" s="230"/>
      <c r="BW175" s="230" t="s">
        <v>90</v>
      </c>
      <c r="BX175" s="229"/>
      <c r="BY175" s="230" t="s">
        <v>986</v>
      </c>
      <c r="BZ175" s="230" t="s">
        <v>986</v>
      </c>
      <c r="CA175" s="230"/>
      <c r="CB175" s="230"/>
      <c r="CC175" s="229"/>
      <c r="CD175" s="229"/>
      <c r="CE175" s="239"/>
      <c r="CF175" s="230"/>
      <c r="CG175" s="230"/>
      <c r="CH175" s="230">
        <v>1</v>
      </c>
      <c r="CI175" s="230">
        <v>1</v>
      </c>
      <c r="CJ175" s="230">
        <v>1</v>
      </c>
      <c r="CK175" s="224" t="s">
        <v>1457</v>
      </c>
      <c r="CL175" s="230" t="s">
        <v>986</v>
      </c>
      <c r="CM175" s="230" t="s">
        <v>985</v>
      </c>
      <c r="CN175" s="230" t="s">
        <v>986</v>
      </c>
      <c r="CO175" s="230" t="s">
        <v>986</v>
      </c>
      <c r="CP175" s="230" t="s">
        <v>986</v>
      </c>
      <c r="CQ175" s="230" t="s">
        <v>480</v>
      </c>
      <c r="CR175" s="230" t="s">
        <v>986</v>
      </c>
      <c r="CS175" s="230" t="s">
        <v>985</v>
      </c>
      <c r="CT175" s="230" t="s">
        <v>985</v>
      </c>
      <c r="CU175" s="230" t="s">
        <v>985</v>
      </c>
      <c r="CV175" s="230">
        <v>120</v>
      </c>
      <c r="CW175" s="230">
        <v>200</v>
      </c>
      <c r="CX175" s="230">
        <v>200</v>
      </c>
      <c r="CY175" s="230">
        <v>-18</v>
      </c>
      <c r="CZ175" s="230">
        <v>-18</v>
      </c>
      <c r="DA175" s="230">
        <v>-18</v>
      </c>
      <c r="DB175" s="230">
        <v>-18</v>
      </c>
      <c r="DC175" s="230">
        <v>1</v>
      </c>
      <c r="DD175" s="230">
        <v>83</v>
      </c>
      <c r="DE175" s="230" t="s">
        <v>988</v>
      </c>
      <c r="DF175" s="230" t="s">
        <v>985</v>
      </c>
      <c r="DG175" s="227"/>
      <c r="DH175" s="227"/>
      <c r="DI175" s="242"/>
      <c r="DJ175" s="243"/>
    </row>
    <row r="176" spans="2:114">
      <c r="B176" s="63" t="s">
        <v>1092</v>
      </c>
      <c r="C176" s="224">
        <v>0</v>
      </c>
      <c r="D176" s="225" t="s">
        <v>1092</v>
      </c>
      <c r="E176" s="225" t="s">
        <v>1306</v>
      </c>
      <c r="F176" s="225" t="s">
        <v>1306</v>
      </c>
      <c r="G176" s="224" t="s">
        <v>1000</v>
      </c>
      <c r="H176" s="224" t="s">
        <v>1000</v>
      </c>
      <c r="I176" s="226" t="s">
        <v>480</v>
      </c>
      <c r="J176" s="226" t="s">
        <v>480</v>
      </c>
      <c r="K176" s="227" t="s">
        <v>295</v>
      </c>
      <c r="L176" s="228">
        <v>1</v>
      </c>
      <c r="M176" s="229"/>
      <c r="N176" s="229"/>
      <c r="O176" s="229" t="s">
        <v>1532</v>
      </c>
      <c r="P176" s="229" t="s">
        <v>1532</v>
      </c>
      <c r="Q176" s="229" t="s">
        <v>1306</v>
      </c>
      <c r="R176" s="229" t="s">
        <v>1306</v>
      </c>
      <c r="S176" s="230"/>
      <c r="T176" s="229"/>
      <c r="U176" s="229"/>
      <c r="V176" s="231"/>
      <c r="W176" s="223">
        <v>0</v>
      </c>
      <c r="X176" s="232">
        <v>1</v>
      </c>
      <c r="Y176" s="232">
        <v>1</v>
      </c>
      <c r="Z176" s="232">
        <v>1</v>
      </c>
      <c r="AA176" s="232">
        <v>1</v>
      </c>
      <c r="AB176" s="232">
        <v>1</v>
      </c>
      <c r="AC176" s="230"/>
      <c r="AD176" s="223">
        <v>0</v>
      </c>
      <c r="AE176" s="230">
        <v>1</v>
      </c>
      <c r="AF176" s="230">
        <v>1</v>
      </c>
      <c r="AG176" s="230">
        <v>1</v>
      </c>
      <c r="AH176" s="230">
        <v>1</v>
      </c>
      <c r="AI176" s="230">
        <v>1</v>
      </c>
      <c r="AJ176" s="230"/>
      <c r="AK176" s="225"/>
      <c r="AL176" s="225"/>
      <c r="AM176" s="233">
        <v>1</v>
      </c>
      <c r="AN176" s="233">
        <v>1</v>
      </c>
      <c r="AO176" s="233"/>
      <c r="AP176" s="230">
        <v>1</v>
      </c>
      <c r="AQ176" s="230">
        <v>11</v>
      </c>
      <c r="AR176" s="230"/>
      <c r="AS176" s="230"/>
      <c r="AT176" s="230">
        <v>3</v>
      </c>
      <c r="AU176" s="230">
        <v>2</v>
      </c>
      <c r="AV176" s="234">
        <v>0</v>
      </c>
      <c r="AW176" s="235">
        <v>5.99</v>
      </c>
      <c r="AX176" s="235">
        <v>0</v>
      </c>
      <c r="AY176" s="235"/>
      <c r="AZ176" s="235"/>
      <c r="BA176" s="227" t="s">
        <v>985</v>
      </c>
      <c r="BB176" s="230"/>
      <c r="BC176" s="236">
        <v>83</v>
      </c>
      <c r="BD176" s="237">
        <v>65409830</v>
      </c>
      <c r="BE176" s="236">
        <v>7</v>
      </c>
      <c r="BF176" s="236">
        <v>97</v>
      </c>
      <c r="BG176" s="236"/>
      <c r="BH176" s="238"/>
      <c r="BI176" s="239"/>
      <c r="BJ176" s="239"/>
      <c r="BK176" s="240">
        <v>10000</v>
      </c>
      <c r="BL176" s="241"/>
      <c r="BM176" s="241">
        <v>42121</v>
      </c>
      <c r="BN176" s="241">
        <v>54788</v>
      </c>
      <c r="BO176" s="230"/>
      <c r="BP176" s="227" t="s">
        <v>987</v>
      </c>
      <c r="BQ176" s="227" t="s">
        <v>987</v>
      </c>
      <c r="BR176" s="230"/>
      <c r="BS176" s="230"/>
      <c r="BT176" s="224" t="s">
        <v>456</v>
      </c>
      <c r="BU176" s="230"/>
      <c r="BV176" s="230"/>
      <c r="BW176" s="230" t="s">
        <v>90</v>
      </c>
      <c r="BX176" s="229"/>
      <c r="BY176" s="230" t="s">
        <v>986</v>
      </c>
      <c r="BZ176" s="230" t="s">
        <v>986</v>
      </c>
      <c r="CA176" s="230"/>
      <c r="CB176" s="230"/>
      <c r="CC176" s="229"/>
      <c r="CD176" s="229"/>
      <c r="CE176" s="239"/>
      <c r="CF176" s="230"/>
      <c r="CG176" s="230"/>
      <c r="CH176" s="230">
        <v>1</v>
      </c>
      <c r="CI176" s="230">
        <v>1</v>
      </c>
      <c r="CJ176" s="230">
        <v>1</v>
      </c>
      <c r="CK176" s="224" t="s">
        <v>1000</v>
      </c>
      <c r="CL176" s="230" t="s">
        <v>986</v>
      </c>
      <c r="CM176" s="230" t="s">
        <v>985</v>
      </c>
      <c r="CN176" s="230" t="s">
        <v>986</v>
      </c>
      <c r="CO176" s="230" t="s">
        <v>986</v>
      </c>
      <c r="CP176" s="230" t="s">
        <v>986</v>
      </c>
      <c r="CQ176" s="230" t="s">
        <v>480</v>
      </c>
      <c r="CR176" s="230" t="s">
        <v>986</v>
      </c>
      <c r="CS176" s="230" t="s">
        <v>985</v>
      </c>
      <c r="CT176" s="230" t="s">
        <v>985</v>
      </c>
      <c r="CU176" s="230" t="s">
        <v>985</v>
      </c>
      <c r="CV176" s="230">
        <v>120</v>
      </c>
      <c r="CW176" s="230">
        <v>200</v>
      </c>
      <c r="CX176" s="230">
        <v>200</v>
      </c>
      <c r="CY176" s="230">
        <v>-18</v>
      </c>
      <c r="CZ176" s="230">
        <v>-18</v>
      </c>
      <c r="DA176" s="230">
        <v>-18</v>
      </c>
      <c r="DB176" s="230">
        <v>-18</v>
      </c>
      <c r="DC176" s="230">
        <v>1</v>
      </c>
      <c r="DD176" s="230">
        <v>83</v>
      </c>
      <c r="DE176" s="230" t="s">
        <v>988</v>
      </c>
      <c r="DF176" s="230" t="s">
        <v>985</v>
      </c>
      <c r="DG176" s="227"/>
      <c r="DH176" s="227"/>
      <c r="DI176" s="242"/>
      <c r="DJ176" s="243"/>
    </row>
    <row r="177" spans="2:114">
      <c r="B177" s="63">
        <v>62328332951</v>
      </c>
      <c r="C177">
        <v>6</v>
      </c>
      <c r="D177" s="91">
        <v>62328332951</v>
      </c>
      <c r="E177" s="247" t="s">
        <v>1782</v>
      </c>
      <c r="F177" s="247" t="s">
        <v>1782</v>
      </c>
      <c r="G177" s="201" t="s">
        <v>1783</v>
      </c>
      <c r="H177" s="201" t="s">
        <v>1783</v>
      </c>
      <c r="I177" s="201" t="s">
        <v>295</v>
      </c>
      <c r="J177" s="201" t="s">
        <v>295</v>
      </c>
      <c r="K177" s="92" t="s">
        <v>295</v>
      </c>
      <c r="L177" s="99">
        <v>1</v>
      </c>
      <c r="O177" s="196" t="s">
        <v>1784</v>
      </c>
      <c r="P177" s="196" t="s">
        <v>1784</v>
      </c>
      <c r="Q177" s="196" t="s">
        <v>1785</v>
      </c>
      <c r="R177" s="196" t="s">
        <v>1785</v>
      </c>
      <c r="W177" s="204">
        <v>0</v>
      </c>
      <c r="X177" s="205">
        <v>1</v>
      </c>
      <c r="Y177" s="205">
        <v>1</v>
      </c>
      <c r="Z177" s="205">
        <v>1</v>
      </c>
      <c r="AA177" s="205">
        <v>1</v>
      </c>
      <c r="AB177" s="205">
        <v>1</v>
      </c>
      <c r="AC177" s="197"/>
      <c r="AD177" s="204">
        <v>0</v>
      </c>
      <c r="AE177" s="197">
        <v>1</v>
      </c>
      <c r="AF177" s="197">
        <v>1</v>
      </c>
      <c r="AG177" s="197">
        <v>1</v>
      </c>
      <c r="AH177" s="197">
        <v>1</v>
      </c>
      <c r="AI177" s="197">
        <v>1</v>
      </c>
      <c r="AJ177" s="197"/>
      <c r="AK177" s="206"/>
      <c r="AL177" s="206"/>
      <c r="AM177" s="207">
        <v>1</v>
      </c>
      <c r="AN177" s="207">
        <v>1</v>
      </c>
      <c r="AO177" s="207"/>
      <c r="AP177" s="197">
        <v>1</v>
      </c>
      <c r="AQ177" s="197">
        <v>11</v>
      </c>
      <c r="AR177" s="197"/>
      <c r="AS177" s="197"/>
      <c r="AT177" s="197">
        <v>3</v>
      </c>
      <c r="AU177" s="197">
        <v>2</v>
      </c>
      <c r="AV177" s="208">
        <v>0</v>
      </c>
      <c r="AW177" s="209">
        <v>10.99</v>
      </c>
      <c r="AX177" s="209">
        <v>0</v>
      </c>
      <c r="AY177" s="209"/>
      <c r="AZ177" s="209"/>
      <c r="BA177" s="198" t="s">
        <v>985</v>
      </c>
      <c r="BB177" s="197"/>
      <c r="BC177" s="210">
        <v>83</v>
      </c>
      <c r="BD177" s="211">
        <v>65409830</v>
      </c>
      <c r="BE177" s="210">
        <v>7</v>
      </c>
      <c r="BF177" s="210">
        <v>97</v>
      </c>
      <c r="BG177" s="210"/>
      <c r="BH177" s="248"/>
      <c r="BI177" s="220"/>
      <c r="BJ177" s="220"/>
      <c r="BK177" s="212">
        <v>10000</v>
      </c>
      <c r="BL177" s="213"/>
      <c r="BM177" s="213">
        <v>42121</v>
      </c>
      <c r="BN177" s="213">
        <v>54788</v>
      </c>
      <c r="BO177" s="197"/>
      <c r="BP177" s="198" t="s">
        <v>987</v>
      </c>
      <c r="BQ177" s="198" t="s">
        <v>987</v>
      </c>
      <c r="BR177" s="197"/>
      <c r="BS177" s="197"/>
      <c r="BT177" s="202" t="s">
        <v>456</v>
      </c>
      <c r="BW177" s="63" t="s">
        <v>90</v>
      </c>
      <c r="BY177" s="63" t="s">
        <v>986</v>
      </c>
      <c r="BZ177" s="63" t="s">
        <v>986</v>
      </c>
      <c r="CH177" s="63">
        <v>1</v>
      </c>
      <c r="CI177" s="63">
        <v>1</v>
      </c>
      <c r="CJ177" s="63">
        <v>1</v>
      </c>
      <c r="CK177" s="198" t="s">
        <v>1783</v>
      </c>
      <c r="CL177" s="63" t="s">
        <v>986</v>
      </c>
      <c r="CM177" s="63" t="s">
        <v>985</v>
      </c>
      <c r="CN177" s="63" t="s">
        <v>986</v>
      </c>
      <c r="CO177" s="63" t="s">
        <v>986</v>
      </c>
      <c r="CP177" s="63" t="s">
        <v>986</v>
      </c>
      <c r="CQ177" s="63" t="s">
        <v>295</v>
      </c>
      <c r="CR177" s="63" t="s">
        <v>986</v>
      </c>
      <c r="CS177" s="63" t="s">
        <v>986</v>
      </c>
      <c r="CT177" s="63" t="s">
        <v>985</v>
      </c>
      <c r="CU177" s="63" t="s">
        <v>985</v>
      </c>
      <c r="CV177" s="63">
        <v>120</v>
      </c>
      <c r="CW177" s="63">
        <v>200</v>
      </c>
      <c r="CX177" s="63">
        <v>200</v>
      </c>
      <c r="CY177" s="63">
        <v>-18</v>
      </c>
      <c r="CZ177" s="63">
        <v>-18</v>
      </c>
      <c r="DA177" s="63">
        <v>-18</v>
      </c>
      <c r="DB177" s="63">
        <v>-18</v>
      </c>
      <c r="DC177" s="63">
        <v>1</v>
      </c>
      <c r="DD177" s="63">
        <v>83</v>
      </c>
      <c r="DE177" s="63" t="s">
        <v>1775</v>
      </c>
      <c r="DF177" s="63" t="s">
        <v>986</v>
      </c>
    </row>
    <row r="178" spans="2:114">
      <c r="B178" s="63" t="s">
        <v>1093</v>
      </c>
      <c r="C178">
        <v>1</v>
      </c>
      <c r="D178" s="91" t="s">
        <v>1093</v>
      </c>
      <c r="E178" s="91" t="s">
        <v>1669</v>
      </c>
      <c r="F178" s="91" t="s">
        <v>1669</v>
      </c>
      <c r="G178" t="s">
        <v>1436</v>
      </c>
      <c r="H178" t="s">
        <v>1436</v>
      </c>
      <c r="I178" s="201" t="s">
        <v>480</v>
      </c>
      <c r="J178" s="201" t="s">
        <v>480</v>
      </c>
      <c r="K178" s="92" t="s">
        <v>997</v>
      </c>
      <c r="L178" s="99">
        <v>454</v>
      </c>
      <c r="O178" s="89" t="s">
        <v>1533</v>
      </c>
      <c r="P178" s="89" t="s">
        <v>1533</v>
      </c>
      <c r="Q178" s="89" t="s">
        <v>1307</v>
      </c>
      <c r="R178" s="89" t="s">
        <v>1307</v>
      </c>
      <c r="W178" s="204">
        <v>0</v>
      </c>
      <c r="X178" s="205">
        <v>1</v>
      </c>
      <c r="Y178" s="205">
        <v>1</v>
      </c>
      <c r="Z178" s="205">
        <v>1</v>
      </c>
      <c r="AA178" s="205">
        <v>1</v>
      </c>
      <c r="AB178" s="205">
        <v>1</v>
      </c>
      <c r="AC178" s="197"/>
      <c r="AD178" s="204">
        <v>0</v>
      </c>
      <c r="AE178" s="197">
        <v>1</v>
      </c>
      <c r="AF178" s="197">
        <v>1</v>
      </c>
      <c r="AG178" s="197">
        <v>1</v>
      </c>
      <c r="AH178" s="197">
        <v>1</v>
      </c>
      <c r="AI178" s="197">
        <v>1</v>
      </c>
      <c r="AJ178" s="197"/>
      <c r="AK178" s="206"/>
      <c r="AL178" s="206"/>
      <c r="AM178" s="207">
        <v>1</v>
      </c>
      <c r="AN178" s="207">
        <v>1</v>
      </c>
      <c r="AO178" s="207"/>
      <c r="AP178" s="197">
        <v>1</v>
      </c>
      <c r="AQ178" s="197">
        <v>11</v>
      </c>
      <c r="AT178" s="197">
        <v>3</v>
      </c>
      <c r="AU178" s="197">
        <v>2</v>
      </c>
      <c r="AV178" s="208">
        <v>0</v>
      </c>
      <c r="AW178" s="209">
        <v>4.99</v>
      </c>
      <c r="AX178" s="209">
        <v>0</v>
      </c>
      <c r="AY178" s="209"/>
      <c r="AZ178" s="209"/>
      <c r="BA178" s="198" t="s">
        <v>985</v>
      </c>
      <c r="BB178" s="197"/>
      <c r="BC178" s="210">
        <v>83</v>
      </c>
      <c r="BD178" s="211">
        <v>65409830</v>
      </c>
      <c r="BE178" s="210">
        <v>7</v>
      </c>
      <c r="BF178" s="210">
        <v>97</v>
      </c>
      <c r="BK178" s="212">
        <v>10000</v>
      </c>
      <c r="BL178" s="213"/>
      <c r="BM178" s="213">
        <v>42121</v>
      </c>
      <c r="BN178" s="213">
        <v>54788</v>
      </c>
      <c r="BO178" s="197"/>
      <c r="BP178" s="198" t="s">
        <v>987</v>
      </c>
      <c r="BQ178" s="198" t="s">
        <v>987</v>
      </c>
      <c r="BT178" t="s">
        <v>456</v>
      </c>
      <c r="BW178" s="63" t="s">
        <v>90</v>
      </c>
      <c r="BY178" s="63" t="s">
        <v>986</v>
      </c>
      <c r="BZ178" s="63" t="s">
        <v>986</v>
      </c>
      <c r="CH178" s="63">
        <v>1</v>
      </c>
      <c r="CI178" s="63">
        <v>1</v>
      </c>
      <c r="CJ178" s="63">
        <v>1</v>
      </c>
      <c r="CK178" t="s">
        <v>1436</v>
      </c>
      <c r="CL178" s="63" t="s">
        <v>986</v>
      </c>
      <c r="CM178" s="63" t="s">
        <v>985</v>
      </c>
      <c r="CN178" s="63" t="s">
        <v>986</v>
      </c>
      <c r="CO178" s="63" t="s">
        <v>986</v>
      </c>
      <c r="CP178" s="63" t="s">
        <v>986</v>
      </c>
      <c r="CQ178" s="63" t="s">
        <v>480</v>
      </c>
      <c r="CR178" s="63" t="s">
        <v>986</v>
      </c>
      <c r="CS178" s="63" t="s">
        <v>985</v>
      </c>
      <c r="CT178" s="63" t="s">
        <v>985</v>
      </c>
      <c r="CU178" s="63" t="s">
        <v>985</v>
      </c>
      <c r="CV178" s="63">
        <v>120</v>
      </c>
      <c r="CW178" s="63">
        <v>200</v>
      </c>
      <c r="CX178" s="63">
        <v>200</v>
      </c>
      <c r="CY178" s="63">
        <v>-18</v>
      </c>
      <c r="CZ178" s="63">
        <v>-18</v>
      </c>
      <c r="DA178" s="63">
        <v>-18</v>
      </c>
      <c r="DB178" s="63">
        <v>-18</v>
      </c>
      <c r="DC178" s="63">
        <v>1</v>
      </c>
      <c r="DD178" s="63">
        <v>83</v>
      </c>
      <c r="DE178" s="63" t="s">
        <v>988</v>
      </c>
      <c r="DF178" s="63" t="s">
        <v>985</v>
      </c>
    </row>
    <row r="179" spans="2:114">
      <c r="B179" s="63" t="s">
        <v>1094</v>
      </c>
      <c r="C179" s="224">
        <v>2</v>
      </c>
      <c r="D179" s="225" t="s">
        <v>1094</v>
      </c>
      <c r="E179" s="225" t="s">
        <v>1308</v>
      </c>
      <c r="F179" s="225" t="s">
        <v>1308</v>
      </c>
      <c r="G179" s="224" t="s">
        <v>1458</v>
      </c>
      <c r="H179" s="224" t="s">
        <v>1458</v>
      </c>
      <c r="I179" s="226" t="s">
        <v>480</v>
      </c>
      <c r="J179" s="226" t="s">
        <v>480</v>
      </c>
      <c r="K179" s="227" t="s">
        <v>997</v>
      </c>
      <c r="L179" s="228">
        <v>360</v>
      </c>
      <c r="M179" s="229"/>
      <c r="N179" s="229"/>
      <c r="O179" s="229" t="s">
        <v>1534</v>
      </c>
      <c r="P179" s="229" t="s">
        <v>1534</v>
      </c>
      <c r="Q179" s="229" t="s">
        <v>1308</v>
      </c>
      <c r="R179" s="229" t="s">
        <v>1308</v>
      </c>
      <c r="S179" s="230"/>
      <c r="T179" s="229"/>
      <c r="U179" s="229"/>
      <c r="V179" s="231"/>
      <c r="W179" s="223">
        <v>0</v>
      </c>
      <c r="X179" s="232">
        <v>1</v>
      </c>
      <c r="Y179" s="232">
        <v>1</v>
      </c>
      <c r="Z179" s="232">
        <v>1</v>
      </c>
      <c r="AA179" s="232">
        <v>1</v>
      </c>
      <c r="AB179" s="232">
        <v>1</v>
      </c>
      <c r="AC179" s="230"/>
      <c r="AD179" s="223">
        <v>0</v>
      </c>
      <c r="AE179" s="230">
        <v>1</v>
      </c>
      <c r="AF179" s="230">
        <v>1</v>
      </c>
      <c r="AG179" s="230">
        <v>1</v>
      </c>
      <c r="AH179" s="230">
        <v>1</v>
      </c>
      <c r="AI179" s="230">
        <v>1</v>
      </c>
      <c r="AJ179" s="230"/>
      <c r="AK179" s="225"/>
      <c r="AL179" s="225"/>
      <c r="AM179" s="233">
        <v>1</v>
      </c>
      <c r="AN179" s="233">
        <v>1</v>
      </c>
      <c r="AO179" s="233"/>
      <c r="AP179" s="230">
        <v>1</v>
      </c>
      <c r="AQ179" s="230">
        <v>11</v>
      </c>
      <c r="AR179" s="230"/>
      <c r="AS179" s="230"/>
      <c r="AT179" s="230">
        <v>3</v>
      </c>
      <c r="AU179" s="230">
        <v>2</v>
      </c>
      <c r="AV179" s="234">
        <v>0</v>
      </c>
      <c r="AW179" s="235">
        <v>4.99</v>
      </c>
      <c r="AX179" s="235">
        <v>0</v>
      </c>
      <c r="AY179" s="235"/>
      <c r="AZ179" s="235"/>
      <c r="BA179" s="227" t="s">
        <v>985</v>
      </c>
      <c r="BB179" s="230"/>
      <c r="BC179" s="236">
        <v>83</v>
      </c>
      <c r="BD179" s="237">
        <v>65409830</v>
      </c>
      <c r="BE179" s="236">
        <v>7</v>
      </c>
      <c r="BF179" s="236">
        <v>97</v>
      </c>
      <c r="BG179" s="236"/>
      <c r="BH179" s="238"/>
      <c r="BI179" s="239"/>
      <c r="BJ179" s="239"/>
      <c r="BK179" s="240">
        <v>10000</v>
      </c>
      <c r="BL179" s="241"/>
      <c r="BM179" s="241">
        <v>42121</v>
      </c>
      <c r="BN179" s="241">
        <v>54788</v>
      </c>
      <c r="BO179" s="230"/>
      <c r="BP179" s="227" t="s">
        <v>987</v>
      </c>
      <c r="BQ179" s="227" t="s">
        <v>987</v>
      </c>
      <c r="BR179" s="230"/>
      <c r="BS179" s="230"/>
      <c r="BT179" s="224" t="s">
        <v>456</v>
      </c>
      <c r="BU179" s="230"/>
      <c r="BV179" s="230"/>
      <c r="BW179" s="230" t="s">
        <v>90</v>
      </c>
      <c r="BX179" s="229"/>
      <c r="BY179" s="230" t="s">
        <v>986</v>
      </c>
      <c r="BZ179" s="230" t="s">
        <v>986</v>
      </c>
      <c r="CA179" s="230"/>
      <c r="CB179" s="230"/>
      <c r="CC179" s="229"/>
      <c r="CD179" s="229"/>
      <c r="CE179" s="239"/>
      <c r="CF179" s="230"/>
      <c r="CG179" s="230"/>
      <c r="CH179" s="230">
        <v>1</v>
      </c>
      <c r="CI179" s="230">
        <v>1</v>
      </c>
      <c r="CJ179" s="230">
        <v>1</v>
      </c>
      <c r="CK179" s="224" t="s">
        <v>1458</v>
      </c>
      <c r="CL179" s="230" t="s">
        <v>986</v>
      </c>
      <c r="CM179" s="230" t="s">
        <v>985</v>
      </c>
      <c r="CN179" s="230" t="s">
        <v>986</v>
      </c>
      <c r="CO179" s="230" t="s">
        <v>986</v>
      </c>
      <c r="CP179" s="230" t="s">
        <v>986</v>
      </c>
      <c r="CQ179" s="230" t="s">
        <v>480</v>
      </c>
      <c r="CR179" s="230" t="s">
        <v>986</v>
      </c>
      <c r="CS179" s="230" t="s">
        <v>985</v>
      </c>
      <c r="CT179" s="230" t="s">
        <v>985</v>
      </c>
      <c r="CU179" s="230" t="s">
        <v>985</v>
      </c>
      <c r="CV179" s="230">
        <v>120</v>
      </c>
      <c r="CW179" s="230">
        <v>200</v>
      </c>
      <c r="CX179" s="230">
        <v>200</v>
      </c>
      <c r="CY179" s="230">
        <v>-18</v>
      </c>
      <c r="CZ179" s="230">
        <v>-18</v>
      </c>
      <c r="DA179" s="230">
        <v>-18</v>
      </c>
      <c r="DB179" s="230">
        <v>-18</v>
      </c>
      <c r="DC179" s="230">
        <v>1</v>
      </c>
      <c r="DD179" s="230">
        <v>83</v>
      </c>
      <c r="DE179" s="230" t="s">
        <v>988</v>
      </c>
      <c r="DF179" s="230" t="s">
        <v>985</v>
      </c>
      <c r="DG179" s="227"/>
      <c r="DH179" s="227"/>
      <c r="DI179" s="242"/>
      <c r="DJ179" s="243"/>
    </row>
    <row r="180" spans="2:114">
      <c r="B180" s="63" t="s">
        <v>1095</v>
      </c>
      <c r="C180" s="224">
        <v>3</v>
      </c>
      <c r="D180" s="225" t="s">
        <v>1095</v>
      </c>
      <c r="E180" s="225" t="s">
        <v>1309</v>
      </c>
      <c r="F180" s="225" t="s">
        <v>1309</v>
      </c>
      <c r="G180" s="224" t="s">
        <v>989</v>
      </c>
      <c r="H180" s="224" t="s">
        <v>989</v>
      </c>
      <c r="I180" s="226" t="s">
        <v>480</v>
      </c>
      <c r="J180" s="226" t="s">
        <v>480</v>
      </c>
      <c r="K180" s="227" t="s">
        <v>997</v>
      </c>
      <c r="L180" s="228">
        <v>680</v>
      </c>
      <c r="M180" s="229"/>
      <c r="N180" s="229"/>
      <c r="O180" s="229" t="s">
        <v>1518</v>
      </c>
      <c r="P180" s="229" t="s">
        <v>1518</v>
      </c>
      <c r="Q180" s="229" t="s">
        <v>1309</v>
      </c>
      <c r="R180" s="229" t="s">
        <v>1309</v>
      </c>
      <c r="S180" s="230"/>
      <c r="T180" s="229"/>
      <c r="U180" s="229"/>
      <c r="V180" s="231"/>
      <c r="W180" s="223">
        <v>0</v>
      </c>
      <c r="X180" s="232">
        <v>1</v>
      </c>
      <c r="Y180" s="232">
        <v>1</v>
      </c>
      <c r="Z180" s="232">
        <v>1</v>
      </c>
      <c r="AA180" s="232">
        <v>1</v>
      </c>
      <c r="AB180" s="232">
        <v>1</v>
      </c>
      <c r="AC180" s="230"/>
      <c r="AD180" s="223">
        <v>0</v>
      </c>
      <c r="AE180" s="230">
        <v>1</v>
      </c>
      <c r="AF180" s="230">
        <v>1</v>
      </c>
      <c r="AG180" s="230">
        <v>1</v>
      </c>
      <c r="AH180" s="230">
        <v>1</v>
      </c>
      <c r="AI180" s="230">
        <v>1</v>
      </c>
      <c r="AJ180" s="230"/>
      <c r="AK180" s="225"/>
      <c r="AL180" s="225"/>
      <c r="AM180" s="233">
        <v>1</v>
      </c>
      <c r="AN180" s="233">
        <v>1</v>
      </c>
      <c r="AO180" s="233"/>
      <c r="AP180" s="230">
        <v>1</v>
      </c>
      <c r="AQ180" s="230">
        <v>11</v>
      </c>
      <c r="AR180" s="230"/>
      <c r="AS180" s="230"/>
      <c r="AT180" s="230">
        <v>3</v>
      </c>
      <c r="AU180" s="230">
        <v>2</v>
      </c>
      <c r="AV180" s="234">
        <v>0</v>
      </c>
      <c r="AW180" s="235">
        <v>5.99</v>
      </c>
      <c r="AX180" s="235">
        <v>0</v>
      </c>
      <c r="AY180" s="235"/>
      <c r="AZ180" s="235"/>
      <c r="BA180" s="227" t="s">
        <v>985</v>
      </c>
      <c r="BB180" s="230"/>
      <c r="BC180" s="236">
        <v>83</v>
      </c>
      <c r="BD180" s="237">
        <v>65409830</v>
      </c>
      <c r="BE180" s="236">
        <v>7</v>
      </c>
      <c r="BF180" s="236">
        <v>97</v>
      </c>
      <c r="BG180" s="236"/>
      <c r="BH180" s="238"/>
      <c r="BI180" s="239"/>
      <c r="BJ180" s="239"/>
      <c r="BK180" s="240">
        <v>10000</v>
      </c>
      <c r="BL180" s="241"/>
      <c r="BM180" s="241">
        <v>42121</v>
      </c>
      <c r="BN180" s="241">
        <v>54788</v>
      </c>
      <c r="BO180" s="230"/>
      <c r="BP180" s="227" t="s">
        <v>987</v>
      </c>
      <c r="BQ180" s="227" t="s">
        <v>987</v>
      </c>
      <c r="BR180" s="230"/>
      <c r="BS180" s="230"/>
      <c r="BT180" s="224" t="s">
        <v>456</v>
      </c>
      <c r="BU180" s="230"/>
      <c r="BV180" s="230"/>
      <c r="BW180" s="230" t="s">
        <v>90</v>
      </c>
      <c r="BX180" s="229"/>
      <c r="BY180" s="230" t="s">
        <v>986</v>
      </c>
      <c r="BZ180" s="230" t="s">
        <v>986</v>
      </c>
      <c r="CA180" s="230"/>
      <c r="CB180" s="230"/>
      <c r="CC180" s="229"/>
      <c r="CD180" s="229"/>
      <c r="CE180" s="239"/>
      <c r="CF180" s="230"/>
      <c r="CG180" s="230"/>
      <c r="CH180" s="230">
        <v>1</v>
      </c>
      <c r="CI180" s="230">
        <v>1</v>
      </c>
      <c r="CJ180" s="230">
        <v>1</v>
      </c>
      <c r="CK180" s="224" t="s">
        <v>989</v>
      </c>
      <c r="CL180" s="230" t="s">
        <v>986</v>
      </c>
      <c r="CM180" s="230" t="s">
        <v>985</v>
      </c>
      <c r="CN180" s="230" t="s">
        <v>986</v>
      </c>
      <c r="CO180" s="230" t="s">
        <v>986</v>
      </c>
      <c r="CP180" s="230" t="s">
        <v>986</v>
      </c>
      <c r="CQ180" s="230" t="s">
        <v>480</v>
      </c>
      <c r="CR180" s="230" t="s">
        <v>986</v>
      </c>
      <c r="CS180" s="230" t="s">
        <v>985</v>
      </c>
      <c r="CT180" s="230" t="s">
        <v>985</v>
      </c>
      <c r="CU180" s="230" t="s">
        <v>985</v>
      </c>
      <c r="CV180" s="230">
        <v>120</v>
      </c>
      <c r="CW180" s="230">
        <v>200</v>
      </c>
      <c r="CX180" s="230">
        <v>200</v>
      </c>
      <c r="CY180" s="230">
        <v>-18</v>
      </c>
      <c r="CZ180" s="230">
        <v>-18</v>
      </c>
      <c r="DA180" s="230">
        <v>-18</v>
      </c>
      <c r="DB180" s="230">
        <v>-18</v>
      </c>
      <c r="DC180" s="230">
        <v>1</v>
      </c>
      <c r="DD180" s="230">
        <v>83</v>
      </c>
      <c r="DE180" s="230" t="s">
        <v>988</v>
      </c>
      <c r="DF180" s="230" t="s">
        <v>985</v>
      </c>
      <c r="DG180" s="227"/>
      <c r="DH180" s="227"/>
      <c r="DI180" s="242"/>
      <c r="DJ180" s="243"/>
    </row>
    <row r="181" spans="2:114">
      <c r="B181" s="63" t="s">
        <v>1096</v>
      </c>
      <c r="C181">
        <v>8</v>
      </c>
      <c r="D181" s="91" t="s">
        <v>1096</v>
      </c>
      <c r="E181" s="91" t="s">
        <v>1670</v>
      </c>
      <c r="F181" s="91" t="s">
        <v>1670</v>
      </c>
      <c r="G181" t="s">
        <v>1459</v>
      </c>
      <c r="H181" t="s">
        <v>1459</v>
      </c>
      <c r="I181" s="201" t="s">
        <v>480</v>
      </c>
      <c r="J181" s="201" t="s">
        <v>480</v>
      </c>
      <c r="K181" s="92" t="s">
        <v>997</v>
      </c>
      <c r="L181" s="99">
        <v>130</v>
      </c>
      <c r="O181" s="89" t="s">
        <v>1513</v>
      </c>
      <c r="P181" s="89" t="s">
        <v>1513</v>
      </c>
      <c r="Q181" s="89" t="s">
        <v>1310</v>
      </c>
      <c r="R181" s="89" t="s">
        <v>1310</v>
      </c>
      <c r="W181" s="204">
        <v>0</v>
      </c>
      <c r="X181" s="205">
        <v>1</v>
      </c>
      <c r="Y181" s="205">
        <v>1</v>
      </c>
      <c r="Z181" s="205">
        <v>1</v>
      </c>
      <c r="AA181" s="205">
        <v>1</v>
      </c>
      <c r="AB181" s="205">
        <v>1</v>
      </c>
      <c r="AC181" s="197"/>
      <c r="AD181" s="204">
        <v>0</v>
      </c>
      <c r="AE181" s="197">
        <v>1</v>
      </c>
      <c r="AF181" s="197">
        <v>1</v>
      </c>
      <c r="AG181" s="197">
        <v>1</v>
      </c>
      <c r="AH181" s="197">
        <v>1</v>
      </c>
      <c r="AI181" s="197">
        <v>1</v>
      </c>
      <c r="AJ181" s="197"/>
      <c r="AK181" s="206"/>
      <c r="AL181" s="206"/>
      <c r="AM181" s="207">
        <v>1</v>
      </c>
      <c r="AN181" s="207">
        <v>1</v>
      </c>
      <c r="AO181" s="207"/>
      <c r="AP181" s="197">
        <v>1</v>
      </c>
      <c r="AQ181" s="197">
        <v>11</v>
      </c>
      <c r="AT181" s="197">
        <v>3</v>
      </c>
      <c r="AU181" s="197">
        <v>2</v>
      </c>
      <c r="AV181" s="208">
        <v>0</v>
      </c>
      <c r="AW181" s="209">
        <v>2.99</v>
      </c>
      <c r="AX181" s="209">
        <v>0</v>
      </c>
      <c r="AY181" s="209"/>
      <c r="AZ181" s="209"/>
      <c r="BA181" s="198" t="s">
        <v>985</v>
      </c>
      <c r="BB181" s="197"/>
      <c r="BC181" s="210">
        <v>83</v>
      </c>
      <c r="BD181" s="211">
        <v>65409830</v>
      </c>
      <c r="BE181" s="210">
        <v>7</v>
      </c>
      <c r="BF181" s="210">
        <v>97</v>
      </c>
      <c r="BK181" s="212">
        <v>10000</v>
      </c>
      <c r="BL181" s="213"/>
      <c r="BM181" s="213">
        <v>42121</v>
      </c>
      <c r="BN181" s="213">
        <v>54788</v>
      </c>
      <c r="BO181" s="197"/>
      <c r="BP181" s="198" t="s">
        <v>987</v>
      </c>
      <c r="BQ181" s="198" t="s">
        <v>987</v>
      </c>
      <c r="BT181" t="s">
        <v>127</v>
      </c>
      <c r="BW181" s="63" t="s">
        <v>90</v>
      </c>
      <c r="BY181" s="63" t="s">
        <v>986</v>
      </c>
      <c r="BZ181" s="63" t="s">
        <v>986</v>
      </c>
      <c r="CH181" s="63">
        <v>1</v>
      </c>
      <c r="CI181" s="63">
        <v>1</v>
      </c>
      <c r="CJ181" s="63">
        <v>1</v>
      </c>
      <c r="CK181" t="s">
        <v>1459</v>
      </c>
      <c r="CL181" s="63" t="s">
        <v>986</v>
      </c>
      <c r="CM181" s="63" t="s">
        <v>985</v>
      </c>
      <c r="CN181" s="63" t="s">
        <v>986</v>
      </c>
      <c r="CO181" s="63" t="s">
        <v>986</v>
      </c>
      <c r="CP181" s="63" t="s">
        <v>986</v>
      </c>
      <c r="CQ181" s="63" t="s">
        <v>480</v>
      </c>
      <c r="CR181" s="63" t="s">
        <v>986</v>
      </c>
      <c r="CS181" s="63" t="s">
        <v>985</v>
      </c>
      <c r="CT181" s="63" t="s">
        <v>985</v>
      </c>
      <c r="CU181" s="63" t="s">
        <v>985</v>
      </c>
      <c r="CV181" s="63">
        <v>120</v>
      </c>
      <c r="CW181" s="63">
        <v>200</v>
      </c>
      <c r="CX181" s="63">
        <v>200</v>
      </c>
      <c r="CY181" s="63">
        <v>-18</v>
      </c>
      <c r="CZ181" s="63">
        <v>-18</v>
      </c>
      <c r="DA181" s="63">
        <v>-18</v>
      </c>
      <c r="DB181" s="63">
        <v>-18</v>
      </c>
      <c r="DC181" s="63">
        <v>1</v>
      </c>
      <c r="DD181" s="63">
        <v>83</v>
      </c>
      <c r="DE181" s="63" t="s">
        <v>988</v>
      </c>
      <c r="DF181" s="63" t="s">
        <v>985</v>
      </c>
    </row>
    <row r="182" spans="2:114">
      <c r="B182" s="63" t="s">
        <v>1097</v>
      </c>
      <c r="C182">
        <v>2</v>
      </c>
      <c r="D182" s="91" t="s">
        <v>1097</v>
      </c>
      <c r="E182" s="91" t="s">
        <v>1671</v>
      </c>
      <c r="F182" s="91" t="s">
        <v>1671</v>
      </c>
      <c r="G182" t="s">
        <v>1439</v>
      </c>
      <c r="H182" t="s">
        <v>1439</v>
      </c>
      <c r="I182" s="201" t="s">
        <v>480</v>
      </c>
      <c r="J182" s="201" t="s">
        <v>480</v>
      </c>
      <c r="K182" s="92" t="s">
        <v>997</v>
      </c>
      <c r="L182" s="99">
        <v>500</v>
      </c>
      <c r="O182" s="89" t="s">
        <v>1513</v>
      </c>
      <c r="P182" s="89" t="s">
        <v>1513</v>
      </c>
      <c r="Q182" s="89" t="s">
        <v>1590</v>
      </c>
      <c r="R182" s="89" t="s">
        <v>1590</v>
      </c>
      <c r="W182" s="204">
        <v>0</v>
      </c>
      <c r="X182" s="205">
        <v>1</v>
      </c>
      <c r="Y182" s="205">
        <v>1</v>
      </c>
      <c r="Z182" s="205">
        <v>1</v>
      </c>
      <c r="AA182" s="205">
        <v>1</v>
      </c>
      <c r="AB182" s="205">
        <v>1</v>
      </c>
      <c r="AC182" s="197"/>
      <c r="AD182" s="204">
        <v>0</v>
      </c>
      <c r="AE182" s="197">
        <v>1</v>
      </c>
      <c r="AF182" s="197">
        <v>1</v>
      </c>
      <c r="AG182" s="197">
        <v>1</v>
      </c>
      <c r="AH182" s="197">
        <v>1</v>
      </c>
      <c r="AI182" s="197">
        <v>1</v>
      </c>
      <c r="AJ182" s="197"/>
      <c r="AK182" s="206"/>
      <c r="AL182" s="206"/>
      <c r="AM182" s="207">
        <v>1</v>
      </c>
      <c r="AN182" s="207">
        <v>1</v>
      </c>
      <c r="AO182" s="207"/>
      <c r="AP182" s="197">
        <v>1</v>
      </c>
      <c r="AQ182" s="197">
        <v>11</v>
      </c>
      <c r="AT182" s="197">
        <v>3</v>
      </c>
      <c r="AU182" s="197">
        <v>2</v>
      </c>
      <c r="AV182" s="208">
        <v>0</v>
      </c>
      <c r="AW182" s="209">
        <v>8.99</v>
      </c>
      <c r="AX182" s="209">
        <v>0</v>
      </c>
      <c r="AY182" s="209"/>
      <c r="AZ182" s="209"/>
      <c r="BA182" s="198" t="s">
        <v>985</v>
      </c>
      <c r="BB182" s="197"/>
      <c r="BC182" s="210">
        <v>83</v>
      </c>
      <c r="BD182" s="211">
        <v>65409830</v>
      </c>
      <c r="BE182" s="210">
        <v>7</v>
      </c>
      <c r="BF182" s="210">
        <v>97</v>
      </c>
      <c r="BK182" s="212">
        <v>10000</v>
      </c>
      <c r="BL182" s="213"/>
      <c r="BM182" s="213">
        <v>42121</v>
      </c>
      <c r="BN182" s="213">
        <v>54788</v>
      </c>
      <c r="BO182" s="197"/>
      <c r="BP182" s="198" t="s">
        <v>987</v>
      </c>
      <c r="BQ182" s="198" t="s">
        <v>987</v>
      </c>
      <c r="BT182" t="s">
        <v>127</v>
      </c>
      <c r="BW182" s="63" t="s">
        <v>90</v>
      </c>
      <c r="BY182" s="63" t="s">
        <v>986</v>
      </c>
      <c r="BZ182" s="63" t="s">
        <v>986</v>
      </c>
      <c r="CH182" s="63">
        <v>1</v>
      </c>
      <c r="CI182" s="63">
        <v>1</v>
      </c>
      <c r="CJ182" s="63">
        <v>1</v>
      </c>
      <c r="CK182" t="s">
        <v>1439</v>
      </c>
      <c r="CL182" s="63" t="s">
        <v>986</v>
      </c>
      <c r="CM182" s="63" t="s">
        <v>985</v>
      </c>
      <c r="CN182" s="63" t="s">
        <v>986</v>
      </c>
      <c r="CO182" s="63" t="s">
        <v>986</v>
      </c>
      <c r="CP182" s="63" t="s">
        <v>986</v>
      </c>
      <c r="CQ182" s="63" t="s">
        <v>480</v>
      </c>
      <c r="CR182" s="63" t="s">
        <v>986</v>
      </c>
      <c r="CS182" s="63" t="s">
        <v>985</v>
      </c>
      <c r="CT182" s="63" t="s">
        <v>985</v>
      </c>
      <c r="CU182" s="63" t="s">
        <v>985</v>
      </c>
      <c r="CV182" s="63">
        <v>120</v>
      </c>
      <c r="CW182" s="63">
        <v>200</v>
      </c>
      <c r="CX182" s="63">
        <v>200</v>
      </c>
      <c r="CY182" s="63">
        <v>-18</v>
      </c>
      <c r="CZ182" s="63">
        <v>-18</v>
      </c>
      <c r="DA182" s="63">
        <v>-18</v>
      </c>
      <c r="DB182" s="63">
        <v>-18</v>
      </c>
      <c r="DC182" s="63">
        <v>1</v>
      </c>
      <c r="DD182" s="63">
        <v>83</v>
      </c>
      <c r="DE182" s="63" t="s">
        <v>988</v>
      </c>
      <c r="DF182" s="63" t="s">
        <v>985</v>
      </c>
    </row>
    <row r="183" spans="2:114">
      <c r="B183" s="63" t="s">
        <v>1098</v>
      </c>
      <c r="C183">
        <v>5</v>
      </c>
      <c r="D183" s="91" t="s">
        <v>1098</v>
      </c>
      <c r="E183" s="91" t="s">
        <v>1672</v>
      </c>
      <c r="F183" s="91" t="s">
        <v>1672</v>
      </c>
      <c r="G183" t="s">
        <v>995</v>
      </c>
      <c r="H183" t="s">
        <v>995</v>
      </c>
      <c r="I183" s="201" t="s">
        <v>480</v>
      </c>
      <c r="J183" s="201" t="s">
        <v>480</v>
      </c>
      <c r="K183" s="92" t="s">
        <v>997</v>
      </c>
      <c r="L183" s="99">
        <v>320</v>
      </c>
      <c r="O183" s="89" t="s">
        <v>1513</v>
      </c>
      <c r="P183" s="89" t="s">
        <v>1513</v>
      </c>
      <c r="Q183" s="89" t="s">
        <v>1311</v>
      </c>
      <c r="R183" s="89" t="s">
        <v>1311</v>
      </c>
      <c r="W183" s="204">
        <v>0</v>
      </c>
      <c r="X183" s="205">
        <v>1</v>
      </c>
      <c r="Y183" s="205">
        <v>1</v>
      </c>
      <c r="Z183" s="205">
        <v>1</v>
      </c>
      <c r="AA183" s="205">
        <v>1</v>
      </c>
      <c r="AB183" s="205">
        <v>1</v>
      </c>
      <c r="AC183" s="197"/>
      <c r="AD183" s="204">
        <v>0</v>
      </c>
      <c r="AE183" s="197">
        <v>1</v>
      </c>
      <c r="AF183" s="197">
        <v>1</v>
      </c>
      <c r="AG183" s="197">
        <v>1</v>
      </c>
      <c r="AH183" s="197">
        <v>1</v>
      </c>
      <c r="AI183" s="197">
        <v>1</v>
      </c>
      <c r="AJ183" s="197"/>
      <c r="AK183" s="206"/>
      <c r="AL183" s="206"/>
      <c r="AM183" s="207">
        <v>1</v>
      </c>
      <c r="AN183" s="207">
        <v>1</v>
      </c>
      <c r="AO183" s="207"/>
      <c r="AP183" s="197">
        <v>1</v>
      </c>
      <c r="AQ183" s="197">
        <v>11</v>
      </c>
      <c r="AT183" s="197">
        <v>3</v>
      </c>
      <c r="AU183" s="197">
        <v>2</v>
      </c>
      <c r="AV183" s="208">
        <v>0</v>
      </c>
      <c r="AW183" s="209">
        <v>10.99</v>
      </c>
      <c r="AX183" s="209">
        <v>0</v>
      </c>
      <c r="AY183" s="209"/>
      <c r="AZ183" s="209"/>
      <c r="BA183" s="198" t="s">
        <v>985</v>
      </c>
      <c r="BB183" s="197"/>
      <c r="BC183" s="210">
        <v>83</v>
      </c>
      <c r="BD183" s="211">
        <v>65409830</v>
      </c>
      <c r="BE183" s="210">
        <v>7</v>
      </c>
      <c r="BF183" s="210">
        <v>97</v>
      </c>
      <c r="BK183" s="212">
        <v>10000</v>
      </c>
      <c r="BL183" s="213"/>
      <c r="BM183" s="213">
        <v>42121</v>
      </c>
      <c r="BN183" s="213">
        <v>54788</v>
      </c>
      <c r="BO183" s="197"/>
      <c r="BP183" s="198" t="s">
        <v>987</v>
      </c>
      <c r="BQ183" s="198" t="s">
        <v>987</v>
      </c>
      <c r="BT183" t="s">
        <v>127</v>
      </c>
      <c r="BW183" s="63" t="s">
        <v>90</v>
      </c>
      <c r="BY183" s="63" t="s">
        <v>986</v>
      </c>
      <c r="BZ183" s="63" t="s">
        <v>986</v>
      </c>
      <c r="CH183" s="63">
        <v>1</v>
      </c>
      <c r="CI183" s="63">
        <v>1</v>
      </c>
      <c r="CJ183" s="63">
        <v>1</v>
      </c>
      <c r="CK183" t="s">
        <v>995</v>
      </c>
      <c r="CL183" s="63" t="s">
        <v>986</v>
      </c>
      <c r="CM183" s="63" t="s">
        <v>985</v>
      </c>
      <c r="CN183" s="63" t="s">
        <v>986</v>
      </c>
      <c r="CO183" s="63" t="s">
        <v>986</v>
      </c>
      <c r="CP183" s="63" t="s">
        <v>986</v>
      </c>
      <c r="CQ183" s="63" t="s">
        <v>480</v>
      </c>
      <c r="CR183" s="63" t="s">
        <v>986</v>
      </c>
      <c r="CS183" s="63" t="s">
        <v>985</v>
      </c>
      <c r="CT183" s="63" t="s">
        <v>985</v>
      </c>
      <c r="CU183" s="63" t="s">
        <v>985</v>
      </c>
      <c r="CV183" s="63">
        <v>120</v>
      </c>
      <c r="CW183" s="63">
        <v>200</v>
      </c>
      <c r="CX183" s="63">
        <v>200</v>
      </c>
      <c r="CY183" s="63">
        <v>-18</v>
      </c>
      <c r="CZ183" s="63">
        <v>-18</v>
      </c>
      <c r="DA183" s="63">
        <v>-18</v>
      </c>
      <c r="DB183" s="63">
        <v>-18</v>
      </c>
      <c r="DC183" s="63">
        <v>1</v>
      </c>
      <c r="DD183" s="63">
        <v>83</v>
      </c>
      <c r="DE183" s="63" t="s">
        <v>988</v>
      </c>
      <c r="DF183" s="63" t="s">
        <v>985</v>
      </c>
    </row>
    <row r="184" spans="2:114">
      <c r="B184" s="63" t="s">
        <v>1099</v>
      </c>
      <c r="C184">
        <v>3</v>
      </c>
      <c r="D184" s="91" t="s">
        <v>1099</v>
      </c>
      <c r="E184" s="91" t="s">
        <v>1673</v>
      </c>
      <c r="F184" s="91" t="s">
        <v>1673</v>
      </c>
      <c r="G184" s="202" t="s">
        <v>1473</v>
      </c>
      <c r="H184" s="202" t="s">
        <v>1473</v>
      </c>
      <c r="I184" s="201" t="s">
        <v>480</v>
      </c>
      <c r="J184" s="201" t="s">
        <v>480</v>
      </c>
      <c r="K184" s="92" t="s">
        <v>997</v>
      </c>
      <c r="L184" s="99">
        <v>907</v>
      </c>
      <c r="O184" t="s">
        <v>1503</v>
      </c>
      <c r="P184" t="s">
        <v>1503</v>
      </c>
      <c r="Q184" s="89" t="s">
        <v>1312</v>
      </c>
      <c r="R184" s="89" t="s">
        <v>1312</v>
      </c>
      <c r="W184" s="204">
        <v>0</v>
      </c>
      <c r="X184" s="205">
        <v>1</v>
      </c>
      <c r="Y184" s="205">
        <v>1</v>
      </c>
      <c r="Z184" s="205">
        <v>1</v>
      </c>
      <c r="AA184" s="205">
        <v>1</v>
      </c>
      <c r="AB184" s="205">
        <v>1</v>
      </c>
      <c r="AC184" s="197"/>
      <c r="AD184" s="204">
        <v>0</v>
      </c>
      <c r="AE184" s="197">
        <v>1</v>
      </c>
      <c r="AF184" s="197">
        <v>1</v>
      </c>
      <c r="AG184" s="197">
        <v>1</v>
      </c>
      <c r="AH184" s="197">
        <v>1</v>
      </c>
      <c r="AI184" s="197">
        <v>1</v>
      </c>
      <c r="AJ184" s="197"/>
      <c r="AK184" s="206"/>
      <c r="AL184" s="206"/>
      <c r="AM184" s="207">
        <v>1</v>
      </c>
      <c r="AN184" s="207">
        <v>1</v>
      </c>
      <c r="AO184" s="207"/>
      <c r="AP184" s="197">
        <v>1</v>
      </c>
      <c r="AQ184" s="197">
        <v>11</v>
      </c>
      <c r="AT184" s="197">
        <v>3</v>
      </c>
      <c r="AU184" s="197">
        <v>2</v>
      </c>
      <c r="AV184" s="208">
        <v>0</v>
      </c>
      <c r="AW184" s="209">
        <v>4.59</v>
      </c>
      <c r="AX184" s="209">
        <v>0</v>
      </c>
      <c r="AY184" s="209"/>
      <c r="AZ184" s="209"/>
      <c r="BA184" s="198" t="s">
        <v>985</v>
      </c>
      <c r="BB184" s="197"/>
      <c r="BC184" s="210">
        <v>83</v>
      </c>
      <c r="BD184" s="211">
        <v>65409830</v>
      </c>
      <c r="BE184" s="210">
        <v>7</v>
      </c>
      <c r="BF184" s="210">
        <v>97</v>
      </c>
      <c r="BK184" s="212">
        <v>10000</v>
      </c>
      <c r="BL184" s="213"/>
      <c r="BM184" s="213">
        <v>42121</v>
      </c>
      <c r="BN184" s="213">
        <v>54788</v>
      </c>
      <c r="BO184" s="197"/>
      <c r="BP184" s="198" t="s">
        <v>987</v>
      </c>
      <c r="BQ184" s="198" t="s">
        <v>987</v>
      </c>
      <c r="BT184" t="s">
        <v>216</v>
      </c>
      <c r="BW184" s="63" t="s">
        <v>90</v>
      </c>
      <c r="BY184" s="63" t="s">
        <v>986</v>
      </c>
      <c r="BZ184" s="63" t="s">
        <v>986</v>
      </c>
      <c r="CH184" s="63">
        <v>1</v>
      </c>
      <c r="CI184" s="63">
        <v>1</v>
      </c>
      <c r="CJ184" s="63">
        <v>1</v>
      </c>
      <c r="CK184" s="202" t="s">
        <v>1473</v>
      </c>
      <c r="CL184" s="63" t="s">
        <v>986</v>
      </c>
      <c r="CM184" s="63" t="s">
        <v>985</v>
      </c>
      <c r="CN184" s="63" t="s">
        <v>986</v>
      </c>
      <c r="CO184" s="63" t="s">
        <v>986</v>
      </c>
      <c r="CP184" s="63" t="s">
        <v>986</v>
      </c>
      <c r="CQ184" s="63" t="s">
        <v>480</v>
      </c>
      <c r="CR184" s="63" t="s">
        <v>986</v>
      </c>
      <c r="CS184" s="63" t="s">
        <v>985</v>
      </c>
      <c r="CT184" s="63" t="s">
        <v>985</v>
      </c>
      <c r="CU184" s="63" t="s">
        <v>985</v>
      </c>
      <c r="CV184" s="63">
        <v>120</v>
      </c>
      <c r="CW184" s="63">
        <v>200</v>
      </c>
      <c r="CX184" s="63">
        <v>200</v>
      </c>
      <c r="CY184" s="63">
        <v>-18</v>
      </c>
      <c r="CZ184" s="63">
        <v>-18</v>
      </c>
      <c r="DA184" s="63">
        <v>-18</v>
      </c>
      <c r="DB184" s="63">
        <v>-18</v>
      </c>
      <c r="DC184" s="63">
        <v>1</v>
      </c>
      <c r="DD184" s="63">
        <v>83</v>
      </c>
      <c r="DE184" s="63" t="s">
        <v>988</v>
      </c>
      <c r="DF184" s="63" t="s">
        <v>985</v>
      </c>
    </row>
    <row r="185" spans="2:114">
      <c r="B185" s="63" t="s">
        <v>1203</v>
      </c>
      <c r="C185">
        <v>8</v>
      </c>
      <c r="D185" s="91" t="s">
        <v>1203</v>
      </c>
      <c r="E185" s="91" t="s">
        <v>1755</v>
      </c>
      <c r="F185" s="91" t="s">
        <v>1755</v>
      </c>
      <c r="G185" t="s">
        <v>994</v>
      </c>
      <c r="H185" t="s">
        <v>994</v>
      </c>
      <c r="I185" s="201" t="s">
        <v>480</v>
      </c>
      <c r="J185" s="201" t="s">
        <v>480</v>
      </c>
      <c r="K185" s="92" t="s">
        <v>997</v>
      </c>
      <c r="L185" s="99">
        <v>340</v>
      </c>
      <c r="O185" t="s">
        <v>1529</v>
      </c>
      <c r="P185" t="s">
        <v>1529</v>
      </c>
      <c r="Q185" s="89" t="s">
        <v>1409</v>
      </c>
      <c r="R185" s="89" t="s">
        <v>1409</v>
      </c>
      <c r="W185" s="204">
        <v>0</v>
      </c>
      <c r="X185" s="205">
        <v>1</v>
      </c>
      <c r="Y185" s="205">
        <v>1</v>
      </c>
      <c r="Z185" s="205">
        <v>1</v>
      </c>
      <c r="AA185" s="205">
        <v>1</v>
      </c>
      <c r="AB185" s="205">
        <v>1</v>
      </c>
      <c r="AC185" s="197"/>
      <c r="AD185" s="204">
        <v>0</v>
      </c>
      <c r="AE185" s="197">
        <v>1</v>
      </c>
      <c r="AF185" s="197">
        <v>1</v>
      </c>
      <c r="AG185" s="197">
        <v>1</v>
      </c>
      <c r="AH185" s="197">
        <v>1</v>
      </c>
      <c r="AI185" s="197">
        <v>1</v>
      </c>
      <c r="AJ185" s="197"/>
      <c r="AK185" s="206"/>
      <c r="AL185" s="206"/>
      <c r="AM185" s="207">
        <v>1</v>
      </c>
      <c r="AN185" s="207">
        <v>1</v>
      </c>
      <c r="AO185" s="207"/>
      <c r="AP185" s="197">
        <v>1</v>
      </c>
      <c r="AQ185" s="197">
        <v>11</v>
      </c>
      <c r="AT185" s="197">
        <v>3</v>
      </c>
      <c r="AU185" s="197">
        <v>2</v>
      </c>
      <c r="AV185" s="208">
        <v>0</v>
      </c>
      <c r="AW185" s="209">
        <v>3.99</v>
      </c>
      <c r="AX185" s="209">
        <v>0</v>
      </c>
      <c r="AY185" s="209"/>
      <c r="AZ185" s="209"/>
      <c r="BA185" s="198" t="s">
        <v>985</v>
      </c>
      <c r="BB185" s="197"/>
      <c r="BC185" s="210">
        <v>83</v>
      </c>
      <c r="BD185" s="211">
        <v>65409830</v>
      </c>
      <c r="BE185" s="210">
        <v>7</v>
      </c>
      <c r="BF185" s="210">
        <v>97</v>
      </c>
      <c r="BK185" s="212">
        <v>10000</v>
      </c>
      <c r="BL185" s="213"/>
      <c r="BM185" s="213">
        <v>42121</v>
      </c>
      <c r="BN185" s="213">
        <v>54788</v>
      </c>
      <c r="BO185" s="197"/>
      <c r="BP185" s="198" t="s">
        <v>987</v>
      </c>
      <c r="BQ185" s="198" t="s">
        <v>987</v>
      </c>
      <c r="BT185" t="s">
        <v>127</v>
      </c>
      <c r="BW185" s="63" t="s">
        <v>90</v>
      </c>
      <c r="BY185" s="63" t="s">
        <v>986</v>
      </c>
      <c r="BZ185" s="63" t="s">
        <v>986</v>
      </c>
      <c r="CH185" s="63">
        <v>1</v>
      </c>
      <c r="CI185" s="63">
        <v>1</v>
      </c>
      <c r="CJ185" s="63">
        <v>1</v>
      </c>
      <c r="CK185" t="s">
        <v>994</v>
      </c>
      <c r="CL185" s="63" t="s">
        <v>986</v>
      </c>
      <c r="CM185" s="63" t="s">
        <v>985</v>
      </c>
      <c r="CN185" s="63" t="s">
        <v>986</v>
      </c>
      <c r="CO185" s="63" t="s">
        <v>986</v>
      </c>
      <c r="CP185" s="63" t="s">
        <v>986</v>
      </c>
      <c r="CQ185" s="63" t="s">
        <v>480</v>
      </c>
      <c r="CR185" s="63" t="s">
        <v>986</v>
      </c>
      <c r="CS185" s="63" t="s">
        <v>985</v>
      </c>
      <c r="CT185" s="63" t="s">
        <v>985</v>
      </c>
      <c r="CU185" s="63" t="s">
        <v>985</v>
      </c>
      <c r="CV185" s="63">
        <v>120</v>
      </c>
      <c r="CW185" s="63">
        <v>200</v>
      </c>
      <c r="CX185" s="63">
        <v>200</v>
      </c>
      <c r="CY185" s="63">
        <v>-18</v>
      </c>
      <c r="CZ185" s="63">
        <v>-18</v>
      </c>
      <c r="DA185" s="63">
        <v>-18</v>
      </c>
      <c r="DB185" s="63">
        <v>-18</v>
      </c>
      <c r="DC185" s="63">
        <v>1</v>
      </c>
      <c r="DD185" s="63">
        <v>83</v>
      </c>
      <c r="DE185" s="63" t="s">
        <v>988</v>
      </c>
      <c r="DF185" s="63" t="s">
        <v>985</v>
      </c>
    </row>
    <row r="186" spans="2:114">
      <c r="B186" s="63">
        <v>68929700501</v>
      </c>
      <c r="C186">
        <v>3</v>
      </c>
      <c r="D186" s="91">
        <v>68929700501</v>
      </c>
      <c r="E186" s="247" t="s">
        <v>1786</v>
      </c>
      <c r="F186" s="247" t="s">
        <v>1786</v>
      </c>
      <c r="G186" s="201" t="s">
        <v>1783</v>
      </c>
      <c r="H186" s="201" t="s">
        <v>1783</v>
      </c>
      <c r="I186" s="201" t="s">
        <v>295</v>
      </c>
      <c r="J186" s="201" t="s">
        <v>295</v>
      </c>
      <c r="K186" s="92" t="s">
        <v>295</v>
      </c>
      <c r="L186" s="99">
        <v>1</v>
      </c>
      <c r="O186" s="196" t="s">
        <v>1545</v>
      </c>
      <c r="P186" s="196" t="s">
        <v>1545</v>
      </c>
      <c r="Q186" s="89" t="s">
        <v>1787</v>
      </c>
      <c r="R186" s="89" t="s">
        <v>1787</v>
      </c>
      <c r="W186" s="204">
        <v>0</v>
      </c>
      <c r="X186" s="205">
        <v>1</v>
      </c>
      <c r="Y186" s="205">
        <v>1</v>
      </c>
      <c r="Z186" s="205">
        <v>1</v>
      </c>
      <c r="AA186" s="205">
        <v>1</v>
      </c>
      <c r="AB186" s="205">
        <v>1</v>
      </c>
      <c r="AC186" s="197"/>
      <c r="AD186" s="204">
        <v>0</v>
      </c>
      <c r="AE186" s="197">
        <v>1</v>
      </c>
      <c r="AF186" s="197">
        <v>1</v>
      </c>
      <c r="AG186" s="197">
        <v>1</v>
      </c>
      <c r="AH186" s="197">
        <v>1</v>
      </c>
      <c r="AI186" s="197">
        <v>1</v>
      </c>
      <c r="AJ186" s="197"/>
      <c r="AK186" s="206"/>
      <c r="AL186" s="206"/>
      <c r="AM186" s="207">
        <v>1</v>
      </c>
      <c r="AN186" s="207">
        <v>1</v>
      </c>
      <c r="AO186" s="207"/>
      <c r="AP186" s="197">
        <v>1</v>
      </c>
      <c r="AQ186" s="197">
        <v>11</v>
      </c>
      <c r="AR186" s="197"/>
      <c r="AS186" s="197"/>
      <c r="AT186" s="197">
        <v>3</v>
      </c>
      <c r="AU186" s="197">
        <v>2</v>
      </c>
      <c r="AV186" s="208">
        <v>0</v>
      </c>
      <c r="AW186" s="209">
        <v>4.3899999999999997</v>
      </c>
      <c r="AX186" s="209">
        <v>0</v>
      </c>
      <c r="AY186" s="209"/>
      <c r="AZ186" s="209"/>
      <c r="BA186" s="198" t="s">
        <v>985</v>
      </c>
      <c r="BB186" s="197"/>
      <c r="BC186" s="210">
        <v>83</v>
      </c>
      <c r="BD186" s="211">
        <v>65409830</v>
      </c>
      <c r="BE186" s="210">
        <v>7</v>
      </c>
      <c r="BF186" s="210">
        <v>97</v>
      </c>
      <c r="BG186" s="210"/>
      <c r="BH186" s="248"/>
      <c r="BI186" s="220"/>
      <c r="BJ186" s="220"/>
      <c r="BK186" s="212">
        <v>10000</v>
      </c>
      <c r="BL186" s="213"/>
      <c r="BM186" s="213">
        <v>42121</v>
      </c>
      <c r="BN186" s="213">
        <v>54788</v>
      </c>
      <c r="BO186" s="197"/>
      <c r="BP186" s="198" t="s">
        <v>987</v>
      </c>
      <c r="BQ186" s="198" t="s">
        <v>987</v>
      </c>
      <c r="BR186" s="197"/>
      <c r="BS186" s="197"/>
      <c r="BT186" s="202" t="s">
        <v>118</v>
      </c>
      <c r="BW186" s="63" t="s">
        <v>90</v>
      </c>
      <c r="BY186" s="63" t="s">
        <v>986</v>
      </c>
      <c r="BZ186" s="63" t="s">
        <v>986</v>
      </c>
      <c r="CH186" s="63">
        <v>1</v>
      </c>
      <c r="CI186" s="63">
        <v>1</v>
      </c>
      <c r="CJ186" s="63">
        <v>1</v>
      </c>
      <c r="CK186" s="198" t="s">
        <v>1783</v>
      </c>
      <c r="CL186" s="63" t="s">
        <v>986</v>
      </c>
      <c r="CM186" s="63" t="s">
        <v>985</v>
      </c>
      <c r="CN186" s="63" t="s">
        <v>986</v>
      </c>
      <c r="CO186" s="63" t="s">
        <v>986</v>
      </c>
      <c r="CP186" s="63" t="s">
        <v>986</v>
      </c>
      <c r="CQ186" s="63" t="s">
        <v>295</v>
      </c>
      <c r="CR186" s="63" t="s">
        <v>986</v>
      </c>
      <c r="CS186" s="63" t="s">
        <v>986</v>
      </c>
      <c r="CT186" s="63" t="s">
        <v>985</v>
      </c>
      <c r="CU186" s="63" t="s">
        <v>985</v>
      </c>
      <c r="CV186" s="63">
        <v>120</v>
      </c>
      <c r="CW186" s="63">
        <v>200</v>
      </c>
      <c r="CX186" s="63">
        <v>200</v>
      </c>
      <c r="CY186" s="63">
        <v>-18</v>
      </c>
      <c r="CZ186" s="63">
        <v>-18</v>
      </c>
      <c r="DA186" s="63">
        <v>-18</v>
      </c>
      <c r="DB186" s="63">
        <v>-18</v>
      </c>
      <c r="DC186" s="63">
        <v>1</v>
      </c>
      <c r="DD186" s="63">
        <v>83</v>
      </c>
      <c r="DE186" s="63" t="s">
        <v>1775</v>
      </c>
      <c r="DF186" s="63" t="s">
        <v>986</v>
      </c>
    </row>
    <row r="187" spans="2:114">
      <c r="B187" s="63">
        <v>68929700503</v>
      </c>
      <c r="C187">
        <v>7</v>
      </c>
      <c r="D187" s="91">
        <v>68929700503</v>
      </c>
      <c r="E187" s="247" t="s">
        <v>1788</v>
      </c>
      <c r="F187" s="247" t="s">
        <v>1788</v>
      </c>
      <c r="G187" s="201" t="s">
        <v>1781</v>
      </c>
      <c r="H187" s="201" t="s">
        <v>1781</v>
      </c>
      <c r="I187" s="201" t="s">
        <v>295</v>
      </c>
      <c r="J187" s="201" t="s">
        <v>295</v>
      </c>
      <c r="K187" s="92" t="s">
        <v>295</v>
      </c>
      <c r="L187" s="99">
        <v>1</v>
      </c>
      <c r="O187" s="196" t="s">
        <v>1789</v>
      </c>
      <c r="P187" s="196" t="s">
        <v>1789</v>
      </c>
      <c r="Q187" s="89" t="s">
        <v>1790</v>
      </c>
      <c r="R187" s="89" t="s">
        <v>1790</v>
      </c>
      <c r="W187" s="204">
        <v>0</v>
      </c>
      <c r="X187" s="205">
        <v>1</v>
      </c>
      <c r="Y187" s="205">
        <v>1</v>
      </c>
      <c r="Z187" s="205">
        <v>1</v>
      </c>
      <c r="AA187" s="205">
        <v>1</v>
      </c>
      <c r="AB187" s="205">
        <v>1</v>
      </c>
      <c r="AC187" s="197"/>
      <c r="AD187" s="204">
        <v>0</v>
      </c>
      <c r="AE187" s="197">
        <v>1</v>
      </c>
      <c r="AF187" s="197">
        <v>1</v>
      </c>
      <c r="AG187" s="197">
        <v>1</v>
      </c>
      <c r="AH187" s="197">
        <v>1</v>
      </c>
      <c r="AI187" s="197">
        <v>1</v>
      </c>
      <c r="AJ187" s="197"/>
      <c r="AK187" s="206"/>
      <c r="AL187" s="206"/>
      <c r="AM187" s="207">
        <v>1</v>
      </c>
      <c r="AN187" s="207">
        <v>1</v>
      </c>
      <c r="AO187" s="207"/>
      <c r="AP187" s="197">
        <v>1</v>
      </c>
      <c r="AQ187" s="197">
        <v>11</v>
      </c>
      <c r="AR187" s="197"/>
      <c r="AS187" s="197"/>
      <c r="AT187" s="197">
        <v>3</v>
      </c>
      <c r="AU187" s="197">
        <v>2</v>
      </c>
      <c r="AV187" s="208">
        <v>0</v>
      </c>
      <c r="AW187" s="209">
        <v>9.49</v>
      </c>
      <c r="AX187" s="209">
        <v>0</v>
      </c>
      <c r="AY187" s="209"/>
      <c r="AZ187" s="209"/>
      <c r="BA187" s="198" t="s">
        <v>985</v>
      </c>
      <c r="BB187" s="197"/>
      <c r="BC187" s="210">
        <v>83</v>
      </c>
      <c r="BD187" s="211">
        <v>65409830</v>
      </c>
      <c r="BE187" s="210">
        <v>7</v>
      </c>
      <c r="BF187" s="210">
        <v>97</v>
      </c>
      <c r="BG187" s="210"/>
      <c r="BH187" s="248"/>
      <c r="BI187" s="220"/>
      <c r="BJ187" s="220"/>
      <c r="BK187" s="212">
        <v>10000</v>
      </c>
      <c r="BL187" s="213"/>
      <c r="BM187" s="213">
        <v>42121</v>
      </c>
      <c r="BN187" s="213">
        <v>54788</v>
      </c>
      <c r="BO187" s="197"/>
      <c r="BP187" s="198" t="s">
        <v>987</v>
      </c>
      <c r="BQ187" s="198" t="s">
        <v>987</v>
      </c>
      <c r="BR187" s="197"/>
      <c r="BS187" s="197"/>
      <c r="BT187" s="202" t="s">
        <v>263</v>
      </c>
      <c r="BW187" s="63" t="s">
        <v>90</v>
      </c>
      <c r="BY187" s="63" t="s">
        <v>986</v>
      </c>
      <c r="BZ187" s="63" t="s">
        <v>986</v>
      </c>
      <c r="CH187" s="63">
        <v>1</v>
      </c>
      <c r="CI187" s="63">
        <v>1</v>
      </c>
      <c r="CJ187" s="63">
        <v>1</v>
      </c>
      <c r="CK187" s="198" t="s">
        <v>1781</v>
      </c>
      <c r="CL187" s="63" t="s">
        <v>986</v>
      </c>
      <c r="CM187" s="63" t="s">
        <v>985</v>
      </c>
      <c r="CN187" s="63" t="s">
        <v>986</v>
      </c>
      <c r="CO187" s="63" t="s">
        <v>986</v>
      </c>
      <c r="CP187" s="63" t="s">
        <v>986</v>
      </c>
      <c r="CQ187" s="63" t="s">
        <v>295</v>
      </c>
      <c r="CR187" s="63" t="s">
        <v>986</v>
      </c>
      <c r="CS187" s="63" t="s">
        <v>986</v>
      </c>
      <c r="CT187" s="63" t="s">
        <v>985</v>
      </c>
      <c r="CU187" s="63" t="s">
        <v>985</v>
      </c>
      <c r="CV187" s="63">
        <v>120</v>
      </c>
      <c r="CW187" s="63">
        <v>200</v>
      </c>
      <c r="CX187" s="63">
        <v>200</v>
      </c>
      <c r="CY187" s="63">
        <v>-18</v>
      </c>
      <c r="CZ187" s="63">
        <v>-18</v>
      </c>
      <c r="DA187" s="63">
        <v>-18</v>
      </c>
      <c r="DB187" s="63">
        <v>-18</v>
      </c>
      <c r="DC187" s="63">
        <v>1</v>
      </c>
      <c r="DD187" s="63">
        <v>83</v>
      </c>
      <c r="DE187" s="63" t="s">
        <v>1775</v>
      </c>
      <c r="DF187" s="63" t="s">
        <v>986</v>
      </c>
    </row>
    <row r="188" spans="2:114">
      <c r="B188" s="63">
        <v>68929700504</v>
      </c>
      <c r="C188">
        <v>4</v>
      </c>
      <c r="D188" s="91">
        <v>68929700504</v>
      </c>
      <c r="E188" s="247" t="s">
        <v>1791</v>
      </c>
      <c r="F188" s="247" t="s">
        <v>1791</v>
      </c>
      <c r="G188" s="201" t="s">
        <v>1783</v>
      </c>
      <c r="H188" s="201" t="s">
        <v>1783</v>
      </c>
      <c r="I188" s="201" t="s">
        <v>295</v>
      </c>
      <c r="J188" s="201" t="s">
        <v>295</v>
      </c>
      <c r="K188" s="92" t="s">
        <v>295</v>
      </c>
      <c r="L188" s="99">
        <v>1</v>
      </c>
      <c r="O188" s="196" t="s">
        <v>1792</v>
      </c>
      <c r="P188" s="196" t="s">
        <v>1792</v>
      </c>
      <c r="Q188" s="89" t="s">
        <v>1793</v>
      </c>
      <c r="R188" s="89" t="s">
        <v>1793</v>
      </c>
      <c r="W188" s="204">
        <v>0</v>
      </c>
      <c r="X188" s="205">
        <v>1</v>
      </c>
      <c r="Y188" s="205">
        <v>1</v>
      </c>
      <c r="Z188" s="205">
        <v>1</v>
      </c>
      <c r="AA188" s="205">
        <v>1</v>
      </c>
      <c r="AB188" s="205">
        <v>1</v>
      </c>
      <c r="AC188" s="197"/>
      <c r="AD188" s="204">
        <v>0</v>
      </c>
      <c r="AE188" s="197">
        <v>1</v>
      </c>
      <c r="AF188" s="197">
        <v>1</v>
      </c>
      <c r="AG188" s="197">
        <v>1</v>
      </c>
      <c r="AH188" s="197">
        <v>1</v>
      </c>
      <c r="AI188" s="197">
        <v>1</v>
      </c>
      <c r="AJ188" s="197"/>
      <c r="AK188" s="206"/>
      <c r="AL188" s="206"/>
      <c r="AM188" s="207">
        <v>1</v>
      </c>
      <c r="AN188" s="207">
        <v>1</v>
      </c>
      <c r="AO188" s="207"/>
      <c r="AP188" s="197">
        <v>1</v>
      </c>
      <c r="AQ188" s="197">
        <v>11</v>
      </c>
      <c r="AR188" s="197"/>
      <c r="AS188" s="197"/>
      <c r="AT188" s="197">
        <v>3</v>
      </c>
      <c r="AU188" s="197">
        <v>2</v>
      </c>
      <c r="AV188" s="208">
        <v>0</v>
      </c>
      <c r="AW188" s="209">
        <v>10.99</v>
      </c>
      <c r="AX188" s="209">
        <v>0</v>
      </c>
      <c r="AY188" s="209"/>
      <c r="AZ188" s="209"/>
      <c r="BA188" s="198" t="s">
        <v>985</v>
      </c>
      <c r="BB188" s="197"/>
      <c r="BC188" s="210">
        <v>83</v>
      </c>
      <c r="BD188" s="211">
        <v>65409830</v>
      </c>
      <c r="BE188" s="210">
        <v>7</v>
      </c>
      <c r="BF188" s="210">
        <v>97</v>
      </c>
      <c r="BG188" s="210"/>
      <c r="BH188" s="248"/>
      <c r="BI188" s="220"/>
      <c r="BJ188" s="220"/>
      <c r="BK188" s="212">
        <v>10000</v>
      </c>
      <c r="BL188" s="213"/>
      <c r="BM188" s="213">
        <v>42121</v>
      </c>
      <c r="BN188" s="213">
        <v>54788</v>
      </c>
      <c r="BO188" s="197"/>
      <c r="BP188" s="198" t="s">
        <v>987</v>
      </c>
      <c r="BQ188" s="198" t="s">
        <v>987</v>
      </c>
      <c r="BR188" s="197"/>
      <c r="BS188" s="197"/>
      <c r="BT188" s="202" t="s">
        <v>127</v>
      </c>
      <c r="BW188" s="63" t="s">
        <v>90</v>
      </c>
      <c r="BY188" s="63" t="s">
        <v>986</v>
      </c>
      <c r="BZ188" s="63" t="s">
        <v>986</v>
      </c>
      <c r="CH188" s="63">
        <v>1</v>
      </c>
      <c r="CI188" s="63">
        <v>1</v>
      </c>
      <c r="CJ188" s="63">
        <v>1</v>
      </c>
      <c r="CK188" s="198" t="s">
        <v>1783</v>
      </c>
      <c r="CL188" s="63" t="s">
        <v>986</v>
      </c>
      <c r="CM188" s="63" t="s">
        <v>985</v>
      </c>
      <c r="CN188" s="63" t="s">
        <v>986</v>
      </c>
      <c r="CO188" s="63" t="s">
        <v>986</v>
      </c>
      <c r="CP188" s="63" t="s">
        <v>986</v>
      </c>
      <c r="CQ188" s="63" t="s">
        <v>295</v>
      </c>
      <c r="CR188" s="63" t="s">
        <v>986</v>
      </c>
      <c r="CS188" s="63" t="s">
        <v>986</v>
      </c>
      <c r="CT188" s="63" t="s">
        <v>985</v>
      </c>
      <c r="CU188" s="63" t="s">
        <v>985</v>
      </c>
      <c r="CV188" s="63">
        <v>120</v>
      </c>
      <c r="CW188" s="63">
        <v>200</v>
      </c>
      <c r="CX188" s="63">
        <v>200</v>
      </c>
      <c r="CY188" s="63">
        <v>-18</v>
      </c>
      <c r="CZ188" s="63">
        <v>-18</v>
      </c>
      <c r="DA188" s="63">
        <v>-18</v>
      </c>
      <c r="DB188" s="63">
        <v>-18</v>
      </c>
      <c r="DC188" s="63">
        <v>1</v>
      </c>
      <c r="DD188" s="63">
        <v>83</v>
      </c>
      <c r="DE188" s="63" t="s">
        <v>1775</v>
      </c>
      <c r="DF188" s="63" t="s">
        <v>986</v>
      </c>
    </row>
    <row r="189" spans="2:114">
      <c r="B189" s="63" t="s">
        <v>1100</v>
      </c>
      <c r="C189">
        <v>2</v>
      </c>
      <c r="D189" s="91" t="s">
        <v>1100</v>
      </c>
      <c r="E189" s="91" t="s">
        <v>1674</v>
      </c>
      <c r="F189" s="91" t="s">
        <v>1674</v>
      </c>
      <c r="G189" t="s">
        <v>1439</v>
      </c>
      <c r="H189" t="s">
        <v>1439</v>
      </c>
      <c r="I189" s="201" t="s">
        <v>480</v>
      </c>
      <c r="J189" s="201" t="s">
        <v>480</v>
      </c>
      <c r="K189" s="92" t="s">
        <v>997</v>
      </c>
      <c r="L189" s="99">
        <v>500</v>
      </c>
      <c r="O189" s="89" t="s">
        <v>1513</v>
      </c>
      <c r="P189" s="89" t="s">
        <v>1513</v>
      </c>
      <c r="Q189" s="89" t="s">
        <v>1313</v>
      </c>
      <c r="R189" s="89" t="s">
        <v>1313</v>
      </c>
      <c r="W189" s="204">
        <v>0</v>
      </c>
      <c r="X189" s="205">
        <v>1</v>
      </c>
      <c r="Y189" s="205">
        <v>1</v>
      </c>
      <c r="Z189" s="205">
        <v>1</v>
      </c>
      <c r="AA189" s="205">
        <v>1</v>
      </c>
      <c r="AB189" s="205">
        <v>1</v>
      </c>
      <c r="AC189" s="197"/>
      <c r="AD189" s="204">
        <v>0</v>
      </c>
      <c r="AE189" s="197">
        <v>1</v>
      </c>
      <c r="AF189" s="197">
        <v>1</v>
      </c>
      <c r="AG189" s="197">
        <v>1</v>
      </c>
      <c r="AH189" s="197">
        <v>1</v>
      </c>
      <c r="AI189" s="197">
        <v>1</v>
      </c>
      <c r="AJ189" s="197"/>
      <c r="AK189" s="206"/>
      <c r="AL189" s="206"/>
      <c r="AM189" s="207">
        <v>1</v>
      </c>
      <c r="AN189" s="207">
        <v>1</v>
      </c>
      <c r="AO189" s="207"/>
      <c r="AP189" s="197">
        <v>1</v>
      </c>
      <c r="AQ189" s="197">
        <v>11</v>
      </c>
      <c r="AT189" s="197">
        <v>3</v>
      </c>
      <c r="AU189" s="197">
        <v>2</v>
      </c>
      <c r="AV189" s="208">
        <v>0</v>
      </c>
      <c r="AW189" s="209">
        <v>12.99</v>
      </c>
      <c r="AX189" s="209">
        <v>0</v>
      </c>
      <c r="AY189" s="209"/>
      <c r="AZ189" s="209"/>
      <c r="BA189" s="198" t="s">
        <v>985</v>
      </c>
      <c r="BB189" s="197"/>
      <c r="BC189" s="210">
        <v>83</v>
      </c>
      <c r="BD189" s="211">
        <v>65409830</v>
      </c>
      <c r="BE189" s="210">
        <v>7</v>
      </c>
      <c r="BF189" s="210">
        <v>97</v>
      </c>
      <c r="BK189" s="212">
        <v>10000</v>
      </c>
      <c r="BL189" s="213"/>
      <c r="BM189" s="213">
        <v>42121</v>
      </c>
      <c r="BN189" s="213">
        <v>54788</v>
      </c>
      <c r="BO189" s="197"/>
      <c r="BP189" s="198" t="s">
        <v>987</v>
      </c>
      <c r="BQ189" s="198" t="s">
        <v>987</v>
      </c>
      <c r="BT189" t="s">
        <v>168</v>
      </c>
      <c r="BW189" s="63" t="s">
        <v>90</v>
      </c>
      <c r="BY189" s="63" t="s">
        <v>986</v>
      </c>
      <c r="BZ189" s="63" t="s">
        <v>986</v>
      </c>
      <c r="CH189" s="63">
        <v>1</v>
      </c>
      <c r="CI189" s="63">
        <v>1</v>
      </c>
      <c r="CJ189" s="63">
        <v>1</v>
      </c>
      <c r="CK189" t="s">
        <v>1439</v>
      </c>
      <c r="CL189" s="63" t="s">
        <v>986</v>
      </c>
      <c r="CM189" s="63" t="s">
        <v>985</v>
      </c>
      <c r="CN189" s="63" t="s">
        <v>986</v>
      </c>
      <c r="CO189" s="63" t="s">
        <v>986</v>
      </c>
      <c r="CP189" s="63" t="s">
        <v>986</v>
      </c>
      <c r="CQ189" s="63" t="s">
        <v>480</v>
      </c>
      <c r="CR189" s="63" t="s">
        <v>986</v>
      </c>
      <c r="CS189" s="63" t="s">
        <v>985</v>
      </c>
      <c r="CT189" s="63" t="s">
        <v>985</v>
      </c>
      <c r="CU189" s="63" t="s">
        <v>985</v>
      </c>
      <c r="CV189" s="63">
        <v>120</v>
      </c>
      <c r="CW189" s="63">
        <v>200</v>
      </c>
      <c r="CX189" s="63">
        <v>200</v>
      </c>
      <c r="CY189" s="63">
        <v>-18</v>
      </c>
      <c r="CZ189" s="63">
        <v>-18</v>
      </c>
      <c r="DA189" s="63">
        <v>-18</v>
      </c>
      <c r="DB189" s="63">
        <v>-18</v>
      </c>
      <c r="DC189" s="63">
        <v>1</v>
      </c>
      <c r="DD189" s="63">
        <v>83</v>
      </c>
      <c r="DE189" s="63" t="s">
        <v>988</v>
      </c>
      <c r="DF189" s="63" t="s">
        <v>985</v>
      </c>
    </row>
    <row r="190" spans="2:114">
      <c r="B190" s="63" t="s">
        <v>1101</v>
      </c>
      <c r="C190" s="203">
        <v>7</v>
      </c>
      <c r="D190" s="91" t="s">
        <v>1101</v>
      </c>
      <c r="E190" s="91" t="s">
        <v>1675</v>
      </c>
      <c r="F190" s="91" t="s">
        <v>1675</v>
      </c>
      <c r="G190" t="s">
        <v>1460</v>
      </c>
      <c r="H190" t="s">
        <v>1460</v>
      </c>
      <c r="I190" s="201" t="s">
        <v>480</v>
      </c>
      <c r="J190" s="201" t="s">
        <v>480</v>
      </c>
      <c r="K190" s="92" t="s">
        <v>997</v>
      </c>
      <c r="L190" s="99">
        <v>180</v>
      </c>
      <c r="O190" t="s">
        <v>1535</v>
      </c>
      <c r="P190" t="s">
        <v>1535</v>
      </c>
      <c r="Q190" s="89" t="s">
        <v>1314</v>
      </c>
      <c r="R190" s="89" t="s">
        <v>1314</v>
      </c>
      <c r="W190" s="204">
        <v>0</v>
      </c>
      <c r="X190" s="205">
        <v>1</v>
      </c>
      <c r="Y190" s="205">
        <v>1</v>
      </c>
      <c r="Z190" s="205">
        <v>1</v>
      </c>
      <c r="AA190" s="205">
        <v>1</v>
      </c>
      <c r="AB190" s="205">
        <v>1</v>
      </c>
      <c r="AC190" s="197"/>
      <c r="AD190" s="204">
        <v>0</v>
      </c>
      <c r="AE190" s="197">
        <v>1</v>
      </c>
      <c r="AF190" s="197">
        <v>1</v>
      </c>
      <c r="AG190" s="197">
        <v>1</v>
      </c>
      <c r="AH190" s="197">
        <v>1</v>
      </c>
      <c r="AI190" s="197">
        <v>1</v>
      </c>
      <c r="AJ190" s="197"/>
      <c r="AK190" s="206"/>
      <c r="AL190" s="206"/>
      <c r="AM190" s="207">
        <v>1</v>
      </c>
      <c r="AN190" s="207">
        <v>1</v>
      </c>
      <c r="AO190" s="207"/>
      <c r="AP190" s="197">
        <v>1</v>
      </c>
      <c r="AQ190" s="197">
        <v>11</v>
      </c>
      <c r="AT190" s="197">
        <v>3</v>
      </c>
      <c r="AU190" s="197">
        <v>2</v>
      </c>
      <c r="AV190" s="208">
        <v>0</v>
      </c>
      <c r="AW190" s="209">
        <v>2.99</v>
      </c>
      <c r="AX190" s="209">
        <v>0</v>
      </c>
      <c r="AY190" s="209"/>
      <c r="AZ190" s="209"/>
      <c r="BA190" s="198" t="s">
        <v>985</v>
      </c>
      <c r="BB190" s="197"/>
      <c r="BC190" s="210">
        <v>83</v>
      </c>
      <c r="BD190" s="211">
        <v>65409830</v>
      </c>
      <c r="BE190" s="210">
        <v>7</v>
      </c>
      <c r="BF190" s="210">
        <v>97</v>
      </c>
      <c r="BK190" s="212">
        <v>10000</v>
      </c>
      <c r="BL190" s="213"/>
      <c r="BM190" s="213">
        <v>42121</v>
      </c>
      <c r="BN190" s="213">
        <v>54788</v>
      </c>
      <c r="BO190" s="197"/>
      <c r="BP190" s="198" t="s">
        <v>987</v>
      </c>
      <c r="BQ190" s="198" t="s">
        <v>987</v>
      </c>
      <c r="BT190" t="s">
        <v>127</v>
      </c>
      <c r="BW190" s="63" t="s">
        <v>90</v>
      </c>
      <c r="BY190" s="63" t="s">
        <v>986</v>
      </c>
      <c r="BZ190" s="63" t="s">
        <v>986</v>
      </c>
      <c r="CH190" s="63">
        <v>1</v>
      </c>
      <c r="CI190" s="63">
        <v>1</v>
      </c>
      <c r="CJ190" s="63">
        <v>1</v>
      </c>
      <c r="CK190" t="s">
        <v>1460</v>
      </c>
      <c r="CL190" s="63" t="s">
        <v>986</v>
      </c>
      <c r="CM190" s="63" t="s">
        <v>985</v>
      </c>
      <c r="CN190" s="63" t="s">
        <v>986</v>
      </c>
      <c r="CO190" s="63" t="s">
        <v>986</v>
      </c>
      <c r="CP190" s="63" t="s">
        <v>986</v>
      </c>
      <c r="CQ190" s="63" t="s">
        <v>480</v>
      </c>
      <c r="CR190" s="63" t="s">
        <v>986</v>
      </c>
      <c r="CS190" s="63" t="s">
        <v>985</v>
      </c>
      <c r="CT190" s="63" t="s">
        <v>985</v>
      </c>
      <c r="CU190" s="63" t="s">
        <v>985</v>
      </c>
      <c r="CV190" s="63">
        <v>120</v>
      </c>
      <c r="CW190" s="63">
        <v>200</v>
      </c>
      <c r="CX190" s="63">
        <v>200</v>
      </c>
      <c r="CY190" s="63">
        <v>-18</v>
      </c>
      <c r="CZ190" s="63">
        <v>-18</v>
      </c>
      <c r="DA190" s="63">
        <v>-18</v>
      </c>
      <c r="DB190" s="63">
        <v>-18</v>
      </c>
      <c r="DC190" s="63">
        <v>1</v>
      </c>
      <c r="DD190" s="63">
        <v>83</v>
      </c>
      <c r="DE190" s="63" t="s">
        <v>988</v>
      </c>
      <c r="DF190" s="63" t="s">
        <v>985</v>
      </c>
    </row>
    <row r="191" spans="2:114">
      <c r="B191" s="63" t="s">
        <v>1102</v>
      </c>
      <c r="C191">
        <v>5</v>
      </c>
      <c r="D191" s="91" t="s">
        <v>1102</v>
      </c>
      <c r="E191" s="91" t="s">
        <v>1676</v>
      </c>
      <c r="F191" s="91" t="s">
        <v>1676</v>
      </c>
      <c r="G191" t="s">
        <v>1449</v>
      </c>
      <c r="H191" t="s">
        <v>1449</v>
      </c>
      <c r="I191" s="201" t="s">
        <v>480</v>
      </c>
      <c r="J191" s="201" t="s">
        <v>480</v>
      </c>
      <c r="K191" s="92" t="s">
        <v>997</v>
      </c>
      <c r="L191" s="99">
        <v>150</v>
      </c>
      <c r="O191" t="s">
        <v>1479</v>
      </c>
      <c r="P191" t="s">
        <v>1479</v>
      </c>
      <c r="Q191" s="89" t="s">
        <v>1315</v>
      </c>
      <c r="R191" s="89" t="s">
        <v>1315</v>
      </c>
      <c r="W191" s="204">
        <v>0</v>
      </c>
      <c r="X191" s="205">
        <v>1</v>
      </c>
      <c r="Y191" s="205">
        <v>1</v>
      </c>
      <c r="Z191" s="205">
        <v>1</v>
      </c>
      <c r="AA191" s="205">
        <v>1</v>
      </c>
      <c r="AB191" s="205">
        <v>1</v>
      </c>
      <c r="AC191" s="197"/>
      <c r="AD191" s="204">
        <v>0</v>
      </c>
      <c r="AE191" s="197">
        <v>1</v>
      </c>
      <c r="AF191" s="197">
        <v>1</v>
      </c>
      <c r="AG191" s="197">
        <v>1</v>
      </c>
      <c r="AH191" s="197">
        <v>1</v>
      </c>
      <c r="AI191" s="197">
        <v>1</v>
      </c>
      <c r="AJ191" s="197"/>
      <c r="AK191" s="206"/>
      <c r="AL191" s="206"/>
      <c r="AM191" s="207">
        <v>1</v>
      </c>
      <c r="AN191" s="207">
        <v>1</v>
      </c>
      <c r="AO191" s="207"/>
      <c r="AP191" s="197">
        <v>1</v>
      </c>
      <c r="AQ191" s="197">
        <v>11</v>
      </c>
      <c r="AT191" s="197">
        <v>3</v>
      </c>
      <c r="AU191" s="197">
        <v>2</v>
      </c>
      <c r="AV191" s="208">
        <v>0</v>
      </c>
      <c r="AW191" s="209">
        <v>2.99</v>
      </c>
      <c r="AX191" s="209">
        <v>0</v>
      </c>
      <c r="AY191" s="209"/>
      <c r="AZ191" s="209"/>
      <c r="BA191" s="198" t="s">
        <v>985</v>
      </c>
      <c r="BB191" s="197"/>
      <c r="BC191" s="210">
        <v>83</v>
      </c>
      <c r="BD191" s="211">
        <v>65409830</v>
      </c>
      <c r="BE191" s="210">
        <v>7</v>
      </c>
      <c r="BF191" s="210">
        <v>97</v>
      </c>
      <c r="BK191" s="212">
        <v>10000</v>
      </c>
      <c r="BL191" s="213"/>
      <c r="BM191" s="213">
        <v>42121</v>
      </c>
      <c r="BN191" s="213">
        <v>54788</v>
      </c>
      <c r="BO191" s="197"/>
      <c r="BP191" s="198" t="s">
        <v>987</v>
      </c>
      <c r="BQ191" s="198" t="s">
        <v>987</v>
      </c>
      <c r="BT191" t="s">
        <v>127</v>
      </c>
      <c r="BW191" s="63" t="s">
        <v>90</v>
      </c>
      <c r="BY191" s="63" t="s">
        <v>986</v>
      </c>
      <c r="BZ191" s="63" t="s">
        <v>986</v>
      </c>
      <c r="CH191" s="63">
        <v>1</v>
      </c>
      <c r="CI191" s="63">
        <v>1</v>
      </c>
      <c r="CJ191" s="63">
        <v>1</v>
      </c>
      <c r="CK191" t="s">
        <v>1449</v>
      </c>
      <c r="CL191" s="63" t="s">
        <v>986</v>
      </c>
      <c r="CM191" s="63" t="s">
        <v>985</v>
      </c>
      <c r="CN191" s="63" t="s">
        <v>986</v>
      </c>
      <c r="CO191" s="63" t="s">
        <v>986</v>
      </c>
      <c r="CP191" s="63" t="s">
        <v>986</v>
      </c>
      <c r="CQ191" s="63" t="s">
        <v>480</v>
      </c>
      <c r="CR191" s="63" t="s">
        <v>986</v>
      </c>
      <c r="CS191" s="63" t="s">
        <v>985</v>
      </c>
      <c r="CT191" s="63" t="s">
        <v>985</v>
      </c>
      <c r="CU191" s="63" t="s">
        <v>985</v>
      </c>
      <c r="CV191" s="63">
        <v>120</v>
      </c>
      <c r="CW191" s="63">
        <v>200</v>
      </c>
      <c r="CX191" s="63">
        <v>200</v>
      </c>
      <c r="CY191" s="63">
        <v>-18</v>
      </c>
      <c r="CZ191" s="63">
        <v>-18</v>
      </c>
      <c r="DA191" s="63">
        <v>-18</v>
      </c>
      <c r="DB191" s="63">
        <v>-18</v>
      </c>
      <c r="DC191" s="63">
        <v>1</v>
      </c>
      <c r="DD191" s="63">
        <v>83</v>
      </c>
      <c r="DE191" s="63" t="s">
        <v>988</v>
      </c>
      <c r="DF191" s="63" t="s">
        <v>985</v>
      </c>
    </row>
    <row r="192" spans="2:114">
      <c r="B192" s="63" t="s">
        <v>1103</v>
      </c>
      <c r="C192">
        <v>6</v>
      </c>
      <c r="D192" s="91" t="s">
        <v>1103</v>
      </c>
      <c r="E192" s="91" t="s">
        <v>1677</v>
      </c>
      <c r="F192" s="91" t="s">
        <v>1677</v>
      </c>
      <c r="G192" t="s">
        <v>990</v>
      </c>
      <c r="H192" t="s">
        <v>990</v>
      </c>
      <c r="I192" s="201" t="s">
        <v>480</v>
      </c>
      <c r="J192" s="201" t="s">
        <v>480</v>
      </c>
      <c r="K192" s="92" t="s">
        <v>997</v>
      </c>
      <c r="L192" s="99">
        <v>300</v>
      </c>
      <c r="O192" t="s">
        <v>1548</v>
      </c>
      <c r="P192" t="s">
        <v>1548</v>
      </c>
      <c r="Q192" s="89" t="s">
        <v>1316</v>
      </c>
      <c r="R192" s="89" t="s">
        <v>1316</v>
      </c>
      <c r="W192" s="204">
        <v>0</v>
      </c>
      <c r="X192" s="205">
        <v>1</v>
      </c>
      <c r="Y192" s="205">
        <v>1</v>
      </c>
      <c r="Z192" s="205">
        <v>1</v>
      </c>
      <c r="AA192" s="205">
        <v>1</v>
      </c>
      <c r="AB192" s="205">
        <v>1</v>
      </c>
      <c r="AC192" s="197"/>
      <c r="AD192" s="204">
        <v>0</v>
      </c>
      <c r="AE192" s="197">
        <v>1</v>
      </c>
      <c r="AF192" s="197">
        <v>1</v>
      </c>
      <c r="AG192" s="197">
        <v>1</v>
      </c>
      <c r="AH192" s="197">
        <v>1</v>
      </c>
      <c r="AI192" s="197">
        <v>1</v>
      </c>
      <c r="AJ192" s="197"/>
      <c r="AK192" s="206"/>
      <c r="AL192" s="206"/>
      <c r="AM192" s="207">
        <v>1</v>
      </c>
      <c r="AN192" s="207">
        <v>1</v>
      </c>
      <c r="AO192" s="207"/>
      <c r="AP192" s="197">
        <v>1</v>
      </c>
      <c r="AQ192" s="197">
        <v>11</v>
      </c>
      <c r="AT192" s="197">
        <v>3</v>
      </c>
      <c r="AU192" s="197">
        <v>2</v>
      </c>
      <c r="AV192" s="208">
        <v>0</v>
      </c>
      <c r="AW192" s="209">
        <v>7.99</v>
      </c>
      <c r="AX192" s="209">
        <v>0</v>
      </c>
      <c r="AY192" s="209"/>
      <c r="AZ192" s="209"/>
      <c r="BA192" s="198" t="s">
        <v>985</v>
      </c>
      <c r="BB192" s="197"/>
      <c r="BC192" s="210">
        <v>83</v>
      </c>
      <c r="BD192" s="211">
        <v>65409830</v>
      </c>
      <c r="BE192" s="210">
        <v>7</v>
      </c>
      <c r="BF192" s="210">
        <v>97</v>
      </c>
      <c r="BK192" s="212">
        <v>10000</v>
      </c>
      <c r="BL192" s="213"/>
      <c r="BM192" s="213">
        <v>42121</v>
      </c>
      <c r="BN192" s="213">
        <v>54788</v>
      </c>
      <c r="BO192" s="197"/>
      <c r="BP192" s="198" t="s">
        <v>987</v>
      </c>
      <c r="BQ192" s="198" t="s">
        <v>987</v>
      </c>
      <c r="BT192" t="s">
        <v>168</v>
      </c>
      <c r="BW192" s="63" t="s">
        <v>90</v>
      </c>
      <c r="BY192" s="63" t="s">
        <v>986</v>
      </c>
      <c r="BZ192" s="63" t="s">
        <v>986</v>
      </c>
      <c r="CH192" s="63">
        <v>1</v>
      </c>
      <c r="CI192" s="63">
        <v>1</v>
      </c>
      <c r="CJ192" s="63">
        <v>1</v>
      </c>
      <c r="CK192" t="s">
        <v>990</v>
      </c>
      <c r="CL192" s="63" t="s">
        <v>986</v>
      </c>
      <c r="CM192" s="63" t="s">
        <v>985</v>
      </c>
      <c r="CN192" s="63" t="s">
        <v>986</v>
      </c>
      <c r="CO192" s="63" t="s">
        <v>986</v>
      </c>
      <c r="CP192" s="63" t="s">
        <v>986</v>
      </c>
      <c r="CQ192" s="63" t="s">
        <v>480</v>
      </c>
      <c r="CR192" s="63" t="s">
        <v>986</v>
      </c>
      <c r="CS192" s="63" t="s">
        <v>985</v>
      </c>
      <c r="CT192" s="63" t="s">
        <v>985</v>
      </c>
      <c r="CU192" s="63" t="s">
        <v>985</v>
      </c>
      <c r="CV192" s="63">
        <v>120</v>
      </c>
      <c r="CW192" s="63">
        <v>200</v>
      </c>
      <c r="CX192" s="63">
        <v>200</v>
      </c>
      <c r="CY192" s="63">
        <v>-18</v>
      </c>
      <c r="CZ192" s="63">
        <v>-18</v>
      </c>
      <c r="DA192" s="63">
        <v>-18</v>
      </c>
      <c r="DB192" s="63">
        <v>-18</v>
      </c>
      <c r="DC192" s="63">
        <v>1</v>
      </c>
      <c r="DD192" s="63">
        <v>83</v>
      </c>
      <c r="DE192" s="63" t="s">
        <v>988</v>
      </c>
      <c r="DF192" s="63" t="s">
        <v>985</v>
      </c>
    </row>
    <row r="193" spans="2:114">
      <c r="B193" s="63" t="s">
        <v>1104</v>
      </c>
      <c r="C193">
        <v>1</v>
      </c>
      <c r="D193" s="91" t="s">
        <v>1104</v>
      </c>
      <c r="E193" s="91" t="s">
        <v>1678</v>
      </c>
      <c r="F193" s="91" t="s">
        <v>1678</v>
      </c>
      <c r="G193" t="s">
        <v>1439</v>
      </c>
      <c r="H193" t="s">
        <v>1439</v>
      </c>
      <c r="I193" s="201" t="s">
        <v>480</v>
      </c>
      <c r="J193" s="201" t="s">
        <v>480</v>
      </c>
      <c r="K193" s="92" t="s">
        <v>997</v>
      </c>
      <c r="L193" s="99">
        <v>500</v>
      </c>
      <c r="O193" t="s">
        <v>1479</v>
      </c>
      <c r="P193" t="s">
        <v>1479</v>
      </c>
      <c r="Q193" s="196" t="s">
        <v>1317</v>
      </c>
      <c r="R193" s="196" t="s">
        <v>1317</v>
      </c>
      <c r="W193" s="204">
        <v>0</v>
      </c>
      <c r="X193" s="205">
        <v>1</v>
      </c>
      <c r="Y193" s="205">
        <v>1</v>
      </c>
      <c r="Z193" s="205">
        <v>1</v>
      </c>
      <c r="AA193" s="205">
        <v>1</v>
      </c>
      <c r="AB193" s="205">
        <v>1</v>
      </c>
      <c r="AC193" s="197"/>
      <c r="AD193" s="204">
        <v>0</v>
      </c>
      <c r="AE193" s="197">
        <v>1</v>
      </c>
      <c r="AF193" s="197">
        <v>1</v>
      </c>
      <c r="AG193" s="197">
        <v>1</v>
      </c>
      <c r="AH193" s="197">
        <v>1</v>
      </c>
      <c r="AI193" s="197">
        <v>1</v>
      </c>
      <c r="AJ193" s="197"/>
      <c r="AK193" s="206"/>
      <c r="AL193" s="206"/>
      <c r="AM193" s="207">
        <v>1</v>
      </c>
      <c r="AN193" s="207">
        <v>1</v>
      </c>
      <c r="AO193" s="207"/>
      <c r="AP193" s="197">
        <v>1</v>
      </c>
      <c r="AQ193" s="197">
        <v>11</v>
      </c>
      <c r="AT193" s="197">
        <v>3</v>
      </c>
      <c r="AU193" s="197">
        <v>2</v>
      </c>
      <c r="AV193" s="208">
        <v>0</v>
      </c>
      <c r="AW193" s="209">
        <v>12.99</v>
      </c>
      <c r="AX193" s="209">
        <v>0</v>
      </c>
      <c r="AY193" s="209"/>
      <c r="AZ193" s="209"/>
      <c r="BA193" s="198" t="s">
        <v>985</v>
      </c>
      <c r="BB193" s="197"/>
      <c r="BC193" s="210">
        <v>83</v>
      </c>
      <c r="BD193" s="211">
        <v>65409830</v>
      </c>
      <c r="BE193" s="210">
        <v>7</v>
      </c>
      <c r="BF193" s="210">
        <v>97</v>
      </c>
      <c r="BK193" s="212">
        <v>10000</v>
      </c>
      <c r="BL193" s="213"/>
      <c r="BM193" s="213">
        <v>42121</v>
      </c>
      <c r="BN193" s="213">
        <v>54788</v>
      </c>
      <c r="BO193" s="197"/>
      <c r="BP193" s="198" t="s">
        <v>987</v>
      </c>
      <c r="BQ193" s="198" t="s">
        <v>987</v>
      </c>
      <c r="BT193" t="s">
        <v>127</v>
      </c>
      <c r="BW193" s="63" t="s">
        <v>90</v>
      </c>
      <c r="BY193" s="63" t="s">
        <v>986</v>
      </c>
      <c r="BZ193" s="63" t="s">
        <v>986</v>
      </c>
      <c r="CH193" s="63">
        <v>1</v>
      </c>
      <c r="CI193" s="63">
        <v>1</v>
      </c>
      <c r="CJ193" s="63">
        <v>1</v>
      </c>
      <c r="CK193" t="s">
        <v>1439</v>
      </c>
      <c r="CL193" s="63" t="s">
        <v>986</v>
      </c>
      <c r="CM193" s="63" t="s">
        <v>985</v>
      </c>
      <c r="CN193" s="63" t="s">
        <v>986</v>
      </c>
      <c r="CO193" s="63" t="s">
        <v>986</v>
      </c>
      <c r="CP193" s="63" t="s">
        <v>986</v>
      </c>
      <c r="CQ193" s="63" t="s">
        <v>480</v>
      </c>
      <c r="CR193" s="63" t="s">
        <v>986</v>
      </c>
      <c r="CS193" s="63" t="s">
        <v>985</v>
      </c>
      <c r="CT193" s="63" t="s">
        <v>985</v>
      </c>
      <c r="CU193" s="63" t="s">
        <v>985</v>
      </c>
      <c r="CV193" s="63">
        <v>120</v>
      </c>
      <c r="CW193" s="63">
        <v>200</v>
      </c>
      <c r="CX193" s="63">
        <v>200</v>
      </c>
      <c r="CY193" s="63">
        <v>-18</v>
      </c>
      <c r="CZ193" s="63">
        <v>-18</v>
      </c>
      <c r="DA193" s="63">
        <v>-18</v>
      </c>
      <c r="DB193" s="63">
        <v>-18</v>
      </c>
      <c r="DC193" s="63">
        <v>1</v>
      </c>
      <c r="DD193" s="63">
        <v>83</v>
      </c>
      <c r="DE193" s="63" t="s">
        <v>988</v>
      </c>
      <c r="DF193" s="63" t="s">
        <v>985</v>
      </c>
    </row>
    <row r="194" spans="2:114" s="230" customFormat="1">
      <c r="B194" s="230" t="s">
        <v>1105</v>
      </c>
      <c r="C194">
        <v>3</v>
      </c>
      <c r="D194" s="91" t="s">
        <v>1105</v>
      </c>
      <c r="E194" s="91" t="s">
        <v>1679</v>
      </c>
      <c r="F194" s="91" t="s">
        <v>1679</v>
      </c>
      <c r="G194" t="s">
        <v>1436</v>
      </c>
      <c r="H194" t="s">
        <v>1436</v>
      </c>
      <c r="I194" s="201" t="s">
        <v>480</v>
      </c>
      <c r="J194" s="201" t="s">
        <v>480</v>
      </c>
      <c r="K194" s="92" t="s">
        <v>997</v>
      </c>
      <c r="L194" s="99">
        <v>454</v>
      </c>
      <c r="M194" s="89"/>
      <c r="N194" s="89"/>
      <c r="O194" t="s">
        <v>1589</v>
      </c>
      <c r="P194" t="s">
        <v>1589</v>
      </c>
      <c r="Q194" s="89" t="s">
        <v>1318</v>
      </c>
      <c r="R194" s="89" t="s">
        <v>1318</v>
      </c>
      <c r="S194" s="63"/>
      <c r="T194" s="89"/>
      <c r="U194" s="89"/>
      <c r="V194" s="200"/>
      <c r="W194" s="204">
        <v>0</v>
      </c>
      <c r="X194" s="205">
        <v>1</v>
      </c>
      <c r="Y194" s="205">
        <v>1</v>
      </c>
      <c r="Z194" s="205">
        <v>1</v>
      </c>
      <c r="AA194" s="205">
        <v>1</v>
      </c>
      <c r="AB194" s="205">
        <v>1</v>
      </c>
      <c r="AC194" s="197"/>
      <c r="AD194" s="204">
        <v>0</v>
      </c>
      <c r="AE194" s="197">
        <v>1</v>
      </c>
      <c r="AF194" s="197">
        <v>1</v>
      </c>
      <c r="AG194" s="197">
        <v>1</v>
      </c>
      <c r="AH194" s="197">
        <v>1</v>
      </c>
      <c r="AI194" s="197">
        <v>1</v>
      </c>
      <c r="AJ194" s="197"/>
      <c r="AK194" s="206"/>
      <c r="AL194" s="206"/>
      <c r="AM194" s="207">
        <v>1</v>
      </c>
      <c r="AN194" s="207">
        <v>1</v>
      </c>
      <c r="AO194" s="207"/>
      <c r="AP194" s="197">
        <v>1</v>
      </c>
      <c r="AQ194" s="197">
        <v>11</v>
      </c>
      <c r="AR194" s="63"/>
      <c r="AS194" s="63"/>
      <c r="AT194" s="197">
        <v>3</v>
      </c>
      <c r="AU194" s="197">
        <v>2</v>
      </c>
      <c r="AV194" s="208">
        <v>0</v>
      </c>
      <c r="AW194" s="209">
        <v>6.99</v>
      </c>
      <c r="AX194" s="209">
        <v>0</v>
      </c>
      <c r="AY194" s="209"/>
      <c r="AZ194" s="209"/>
      <c r="BA194" s="198" t="s">
        <v>985</v>
      </c>
      <c r="BB194" s="197"/>
      <c r="BC194" s="210">
        <v>83</v>
      </c>
      <c r="BD194" s="211">
        <v>65409830</v>
      </c>
      <c r="BE194" s="210">
        <v>7</v>
      </c>
      <c r="BF194" s="210">
        <v>97</v>
      </c>
      <c r="BG194" s="70"/>
      <c r="BH194" s="71"/>
      <c r="BI194" s="72"/>
      <c r="BJ194" s="72"/>
      <c r="BK194" s="212">
        <v>10000</v>
      </c>
      <c r="BL194" s="213"/>
      <c r="BM194" s="213">
        <v>42121</v>
      </c>
      <c r="BN194" s="213">
        <v>54788</v>
      </c>
      <c r="BO194" s="197"/>
      <c r="BP194" s="198" t="s">
        <v>987</v>
      </c>
      <c r="BQ194" s="198" t="s">
        <v>987</v>
      </c>
      <c r="BR194" s="63"/>
      <c r="BS194" s="63"/>
      <c r="BT194" t="s">
        <v>256</v>
      </c>
      <c r="BU194" s="63"/>
      <c r="BV194" s="63"/>
      <c r="BW194" s="63" t="s">
        <v>90</v>
      </c>
      <c r="BX194" s="89"/>
      <c r="BY194" s="63" t="s">
        <v>986</v>
      </c>
      <c r="BZ194" s="63" t="s">
        <v>986</v>
      </c>
      <c r="CA194" s="63"/>
      <c r="CB194" s="63"/>
      <c r="CC194" s="89"/>
      <c r="CD194" s="89"/>
      <c r="CE194" s="72"/>
      <c r="CF194" s="63"/>
      <c r="CG194" s="63"/>
      <c r="CH194" s="63">
        <v>1</v>
      </c>
      <c r="CI194" s="63">
        <v>1</v>
      </c>
      <c r="CJ194" s="63">
        <v>1</v>
      </c>
      <c r="CK194" t="s">
        <v>1436</v>
      </c>
      <c r="CL194" s="63" t="s">
        <v>986</v>
      </c>
      <c r="CM194" s="63" t="s">
        <v>985</v>
      </c>
      <c r="CN194" s="63" t="s">
        <v>986</v>
      </c>
      <c r="CO194" s="63" t="s">
        <v>986</v>
      </c>
      <c r="CP194" s="63" t="s">
        <v>986</v>
      </c>
      <c r="CQ194" s="63" t="s">
        <v>480</v>
      </c>
      <c r="CR194" s="63" t="s">
        <v>986</v>
      </c>
      <c r="CS194" s="63" t="s">
        <v>985</v>
      </c>
      <c r="CT194" s="63" t="s">
        <v>985</v>
      </c>
      <c r="CU194" s="63" t="s">
        <v>985</v>
      </c>
      <c r="CV194" s="63">
        <v>120</v>
      </c>
      <c r="CW194" s="63">
        <v>200</v>
      </c>
      <c r="CX194" s="63">
        <v>200</v>
      </c>
      <c r="CY194" s="63">
        <v>-18</v>
      </c>
      <c r="CZ194" s="63">
        <v>-18</v>
      </c>
      <c r="DA194" s="63">
        <v>-18</v>
      </c>
      <c r="DB194" s="63">
        <v>-18</v>
      </c>
      <c r="DC194" s="63">
        <v>1</v>
      </c>
      <c r="DD194" s="63">
        <v>83</v>
      </c>
      <c r="DE194" s="63" t="s">
        <v>988</v>
      </c>
      <c r="DF194" s="63" t="s">
        <v>985</v>
      </c>
      <c r="DG194" s="92"/>
      <c r="DH194" s="92"/>
      <c r="DI194" s="191"/>
      <c r="DJ194" s="192"/>
    </row>
    <row r="195" spans="2:114">
      <c r="B195" s="63" t="s">
        <v>1208</v>
      </c>
      <c r="C195">
        <v>0</v>
      </c>
      <c r="D195" s="91" t="s">
        <v>1208</v>
      </c>
      <c r="E195" s="91" t="s">
        <v>1759</v>
      </c>
      <c r="F195" s="91" t="s">
        <v>1759</v>
      </c>
      <c r="G195" t="s">
        <v>992</v>
      </c>
      <c r="H195" t="s">
        <v>992</v>
      </c>
      <c r="I195" s="201" t="s">
        <v>480</v>
      </c>
      <c r="J195" s="201" t="s">
        <v>480</v>
      </c>
      <c r="K195" s="92" t="s">
        <v>997</v>
      </c>
      <c r="L195" s="99">
        <v>400</v>
      </c>
      <c r="O195" t="s">
        <v>1547</v>
      </c>
      <c r="P195" t="s">
        <v>1547</v>
      </c>
      <c r="Q195" s="196" t="s">
        <v>1435</v>
      </c>
      <c r="R195" s="196" t="s">
        <v>1435</v>
      </c>
      <c r="W195" s="204">
        <v>0</v>
      </c>
      <c r="X195" s="205">
        <v>1</v>
      </c>
      <c r="Y195" s="205">
        <v>1</v>
      </c>
      <c r="Z195" s="205">
        <v>1</v>
      </c>
      <c r="AA195" s="205">
        <v>1</v>
      </c>
      <c r="AB195" s="205">
        <v>1</v>
      </c>
      <c r="AC195" s="197"/>
      <c r="AD195" s="204">
        <v>0</v>
      </c>
      <c r="AE195" s="197">
        <v>1</v>
      </c>
      <c r="AF195" s="197">
        <v>1</v>
      </c>
      <c r="AG195" s="197">
        <v>1</v>
      </c>
      <c r="AH195" s="197">
        <v>1</v>
      </c>
      <c r="AI195" s="197">
        <v>1</v>
      </c>
      <c r="AJ195" s="197"/>
      <c r="AK195" s="206"/>
      <c r="AL195" s="206"/>
      <c r="AM195" s="207">
        <v>1</v>
      </c>
      <c r="AN195" s="207">
        <v>1</v>
      </c>
      <c r="AO195" s="207"/>
      <c r="AP195" s="197">
        <v>1</v>
      </c>
      <c r="AQ195" s="197">
        <v>11</v>
      </c>
      <c r="AT195" s="197">
        <v>3</v>
      </c>
      <c r="AU195" s="197">
        <v>2</v>
      </c>
      <c r="AV195" s="208">
        <v>0</v>
      </c>
      <c r="AW195" s="209">
        <v>5.49</v>
      </c>
      <c r="AX195" s="209">
        <v>0</v>
      </c>
      <c r="AY195" s="209"/>
      <c r="AZ195" s="209"/>
      <c r="BA195" s="198" t="s">
        <v>985</v>
      </c>
      <c r="BB195" s="197"/>
      <c r="BC195" s="210">
        <v>83</v>
      </c>
      <c r="BD195" s="211">
        <v>65409830</v>
      </c>
      <c r="BE195" s="210">
        <v>7</v>
      </c>
      <c r="BF195" s="210">
        <v>97</v>
      </c>
      <c r="BK195" s="212">
        <v>10000</v>
      </c>
      <c r="BL195" s="213"/>
      <c r="BM195" s="213">
        <v>42121</v>
      </c>
      <c r="BN195" s="213">
        <v>54788</v>
      </c>
      <c r="BO195" s="197"/>
      <c r="BP195" s="198" t="s">
        <v>987</v>
      </c>
      <c r="BQ195" s="198" t="s">
        <v>987</v>
      </c>
      <c r="BT195" t="s">
        <v>227</v>
      </c>
      <c r="BW195" s="63" t="s">
        <v>90</v>
      </c>
      <c r="BY195" s="63" t="s">
        <v>986</v>
      </c>
      <c r="BZ195" s="63" t="s">
        <v>986</v>
      </c>
      <c r="CH195" s="63">
        <v>1</v>
      </c>
      <c r="CI195" s="63">
        <v>1</v>
      </c>
      <c r="CJ195" s="63">
        <v>1</v>
      </c>
      <c r="CK195" t="s">
        <v>992</v>
      </c>
      <c r="CL195" s="63" t="s">
        <v>986</v>
      </c>
      <c r="CM195" s="63" t="s">
        <v>985</v>
      </c>
      <c r="CN195" s="63" t="s">
        <v>986</v>
      </c>
      <c r="CO195" s="63" t="s">
        <v>986</v>
      </c>
      <c r="CP195" s="63" t="s">
        <v>986</v>
      </c>
      <c r="CQ195" s="63" t="s">
        <v>480</v>
      </c>
      <c r="CR195" s="63" t="s">
        <v>986</v>
      </c>
      <c r="CS195" s="63" t="s">
        <v>985</v>
      </c>
      <c r="CT195" s="63" t="s">
        <v>985</v>
      </c>
      <c r="CU195" s="63" t="s">
        <v>985</v>
      </c>
      <c r="CV195" s="63">
        <v>120</v>
      </c>
      <c r="CW195" s="63">
        <v>200</v>
      </c>
      <c r="CX195" s="63">
        <v>200</v>
      </c>
      <c r="CY195" s="63">
        <v>-18</v>
      </c>
      <c r="CZ195" s="63">
        <v>-18</v>
      </c>
      <c r="DA195" s="63">
        <v>-18</v>
      </c>
      <c r="DB195" s="63">
        <v>-18</v>
      </c>
      <c r="DC195" s="63">
        <v>1</v>
      </c>
      <c r="DD195" s="63">
        <v>83</v>
      </c>
      <c r="DE195" s="63" t="s">
        <v>988</v>
      </c>
      <c r="DF195" s="63" t="s">
        <v>985</v>
      </c>
    </row>
    <row r="196" spans="2:114">
      <c r="B196" s="63" t="s">
        <v>1108</v>
      </c>
      <c r="C196" s="214">
        <v>2</v>
      </c>
      <c r="D196" s="206" t="s">
        <v>1108</v>
      </c>
      <c r="E196" s="206" t="s">
        <v>1680</v>
      </c>
      <c r="F196" s="206" t="s">
        <v>1680</v>
      </c>
      <c r="G196" s="214" t="s">
        <v>1439</v>
      </c>
      <c r="H196" s="214" t="s">
        <v>1439</v>
      </c>
      <c r="I196" s="215" t="s">
        <v>480</v>
      </c>
      <c r="J196" s="215" t="s">
        <v>480</v>
      </c>
      <c r="K196" s="198" t="s">
        <v>997</v>
      </c>
      <c r="L196" s="216">
        <v>500</v>
      </c>
      <c r="M196" s="217"/>
      <c r="N196" s="217"/>
      <c r="O196" s="214" t="s">
        <v>1543</v>
      </c>
      <c r="P196" s="214" t="s">
        <v>1543</v>
      </c>
      <c r="Q196" s="217" t="s">
        <v>1321</v>
      </c>
      <c r="R196" s="217" t="s">
        <v>1321</v>
      </c>
      <c r="S196" s="197"/>
      <c r="T196" s="217"/>
      <c r="U196" s="217"/>
      <c r="V196" s="218"/>
      <c r="W196" s="204">
        <v>0</v>
      </c>
      <c r="X196" s="205">
        <v>1</v>
      </c>
      <c r="Y196" s="205">
        <v>1</v>
      </c>
      <c r="Z196" s="205">
        <v>1</v>
      </c>
      <c r="AA196" s="205">
        <v>1</v>
      </c>
      <c r="AB196" s="205">
        <v>1</v>
      </c>
      <c r="AC196" s="197"/>
      <c r="AD196" s="204">
        <v>0</v>
      </c>
      <c r="AE196" s="197">
        <v>1</v>
      </c>
      <c r="AF196" s="197">
        <v>1</v>
      </c>
      <c r="AG196" s="197">
        <v>1</v>
      </c>
      <c r="AH196" s="197">
        <v>1</v>
      </c>
      <c r="AI196" s="197">
        <v>1</v>
      </c>
      <c r="AJ196" s="197"/>
      <c r="AK196" s="206"/>
      <c r="AL196" s="206"/>
      <c r="AM196" s="207">
        <v>1</v>
      </c>
      <c r="AN196" s="207">
        <v>1</v>
      </c>
      <c r="AO196" s="207"/>
      <c r="AP196" s="197">
        <v>1</v>
      </c>
      <c r="AQ196" s="197">
        <v>11</v>
      </c>
      <c r="AR196" s="197"/>
      <c r="AS196" s="197"/>
      <c r="AT196" s="197">
        <v>3</v>
      </c>
      <c r="AU196" s="197">
        <v>2</v>
      </c>
      <c r="AV196" s="208">
        <v>0</v>
      </c>
      <c r="AW196" s="209">
        <v>16.989999999999998</v>
      </c>
      <c r="AX196" s="209">
        <v>0</v>
      </c>
      <c r="AY196" s="209"/>
      <c r="AZ196" s="209"/>
      <c r="BA196" s="198" t="s">
        <v>985</v>
      </c>
      <c r="BB196" s="197"/>
      <c r="BC196" s="210">
        <v>83</v>
      </c>
      <c r="BD196" s="211">
        <v>65409830</v>
      </c>
      <c r="BE196" s="210">
        <v>7</v>
      </c>
      <c r="BF196" s="210">
        <v>97</v>
      </c>
      <c r="BG196" s="210"/>
      <c r="BH196" s="219"/>
      <c r="BI196" s="220"/>
      <c r="BJ196" s="220"/>
      <c r="BK196" s="212">
        <v>10000</v>
      </c>
      <c r="BL196" s="213"/>
      <c r="BM196" s="213">
        <v>42121</v>
      </c>
      <c r="BN196" s="213">
        <v>54788</v>
      </c>
      <c r="BO196" s="197"/>
      <c r="BP196" s="198" t="s">
        <v>987</v>
      </c>
      <c r="BQ196" s="198" t="s">
        <v>987</v>
      </c>
      <c r="BR196" s="197"/>
      <c r="BS196" s="197"/>
      <c r="BT196" s="214" t="s">
        <v>217</v>
      </c>
      <c r="BU196" s="197"/>
      <c r="BV196" s="197"/>
      <c r="BW196" s="197" t="s">
        <v>90</v>
      </c>
      <c r="BX196" s="217"/>
      <c r="BY196" s="197" t="s">
        <v>986</v>
      </c>
      <c r="BZ196" s="197" t="s">
        <v>986</v>
      </c>
      <c r="CA196" s="197"/>
      <c r="CB196" s="197"/>
      <c r="CC196" s="217"/>
      <c r="CD196" s="217"/>
      <c r="CE196" s="220"/>
      <c r="CF196" s="197"/>
      <c r="CG196" s="197"/>
      <c r="CH196" s="63">
        <v>1</v>
      </c>
      <c r="CI196" s="63">
        <v>1</v>
      </c>
      <c r="CJ196" s="63">
        <v>1</v>
      </c>
      <c r="CK196" s="214" t="s">
        <v>1439</v>
      </c>
      <c r="CL196" s="197" t="s">
        <v>986</v>
      </c>
      <c r="CM196" s="197" t="s">
        <v>985</v>
      </c>
      <c r="CN196" s="197" t="s">
        <v>986</v>
      </c>
      <c r="CO196" s="197" t="s">
        <v>986</v>
      </c>
      <c r="CP196" s="197" t="s">
        <v>986</v>
      </c>
      <c r="CQ196" s="197" t="s">
        <v>480</v>
      </c>
      <c r="CR196" s="197" t="s">
        <v>986</v>
      </c>
      <c r="CS196" s="197" t="s">
        <v>985</v>
      </c>
      <c r="CT196" s="197" t="s">
        <v>985</v>
      </c>
      <c r="CU196" s="197" t="s">
        <v>985</v>
      </c>
      <c r="CV196" s="197">
        <v>120</v>
      </c>
      <c r="CW196" s="197">
        <v>200</v>
      </c>
      <c r="CX196" s="197">
        <v>200</v>
      </c>
      <c r="CY196" s="197">
        <v>-18</v>
      </c>
      <c r="CZ196" s="197">
        <v>-18</v>
      </c>
      <c r="DA196" s="197">
        <v>-18</v>
      </c>
      <c r="DB196" s="197">
        <v>-18</v>
      </c>
      <c r="DC196" s="197">
        <v>1</v>
      </c>
      <c r="DD196" s="197">
        <v>83</v>
      </c>
      <c r="DE196" s="197" t="s">
        <v>988</v>
      </c>
      <c r="DF196" s="197" t="s">
        <v>985</v>
      </c>
      <c r="DG196" s="198"/>
      <c r="DH196" s="198"/>
      <c r="DI196" s="221"/>
    </row>
    <row r="197" spans="2:114">
      <c r="B197" s="63" t="s">
        <v>1109</v>
      </c>
      <c r="C197" s="224">
        <v>6</v>
      </c>
      <c r="D197" s="225" t="s">
        <v>1109</v>
      </c>
      <c r="E197" s="225" t="s">
        <v>1322</v>
      </c>
      <c r="F197" s="225" t="s">
        <v>1322</v>
      </c>
      <c r="G197" s="224" t="s">
        <v>1462</v>
      </c>
      <c r="H197" s="224" t="s">
        <v>1462</v>
      </c>
      <c r="I197" s="226" t="s">
        <v>480</v>
      </c>
      <c r="J197" s="226" t="s">
        <v>480</v>
      </c>
      <c r="K197" s="227" t="s">
        <v>997</v>
      </c>
      <c r="L197" s="228">
        <v>600</v>
      </c>
      <c r="M197" s="229"/>
      <c r="N197" s="229"/>
      <c r="O197" s="224" t="s">
        <v>1542</v>
      </c>
      <c r="P197" s="224" t="s">
        <v>1542</v>
      </c>
      <c r="Q197" s="229" t="s">
        <v>1322</v>
      </c>
      <c r="R197" s="229" t="s">
        <v>1322</v>
      </c>
      <c r="S197" s="230"/>
      <c r="T197" s="229"/>
      <c r="U197" s="229"/>
      <c r="V197" s="231"/>
      <c r="W197" s="223">
        <v>0</v>
      </c>
      <c r="X197" s="232">
        <v>1</v>
      </c>
      <c r="Y197" s="232">
        <v>1</v>
      </c>
      <c r="Z197" s="232">
        <v>1</v>
      </c>
      <c r="AA197" s="232">
        <v>1</v>
      </c>
      <c r="AB197" s="232">
        <v>1</v>
      </c>
      <c r="AC197" s="230"/>
      <c r="AD197" s="223">
        <v>0</v>
      </c>
      <c r="AE197" s="230">
        <v>1</v>
      </c>
      <c r="AF197" s="230">
        <v>1</v>
      </c>
      <c r="AG197" s="230">
        <v>1</v>
      </c>
      <c r="AH197" s="230">
        <v>1</v>
      </c>
      <c r="AI197" s="230">
        <v>1</v>
      </c>
      <c r="AJ197" s="230"/>
      <c r="AK197" s="225"/>
      <c r="AL197" s="225"/>
      <c r="AM197" s="233">
        <v>1</v>
      </c>
      <c r="AN197" s="233">
        <v>1</v>
      </c>
      <c r="AO197" s="233"/>
      <c r="AP197" s="230">
        <v>1</v>
      </c>
      <c r="AQ197" s="230">
        <v>11</v>
      </c>
      <c r="AR197" s="230"/>
      <c r="AS197" s="230"/>
      <c r="AT197" s="230">
        <v>3</v>
      </c>
      <c r="AU197" s="230">
        <v>2</v>
      </c>
      <c r="AV197" s="234">
        <v>0</v>
      </c>
      <c r="AW197" s="235">
        <v>2.99</v>
      </c>
      <c r="AX197" s="235">
        <v>0</v>
      </c>
      <c r="AY197" s="235"/>
      <c r="AZ197" s="235"/>
      <c r="BA197" s="227" t="s">
        <v>985</v>
      </c>
      <c r="BB197" s="230"/>
      <c r="BC197" s="236">
        <v>83</v>
      </c>
      <c r="BD197" s="237">
        <v>65409830</v>
      </c>
      <c r="BE197" s="236">
        <v>7</v>
      </c>
      <c r="BF197" s="236">
        <v>97</v>
      </c>
      <c r="BG197" s="236"/>
      <c r="BH197" s="238"/>
      <c r="BI197" s="239"/>
      <c r="BJ197" s="239"/>
      <c r="BK197" s="240">
        <v>10000</v>
      </c>
      <c r="BL197" s="241"/>
      <c r="BM197" s="241">
        <v>42121</v>
      </c>
      <c r="BN197" s="241">
        <v>54788</v>
      </c>
      <c r="BO197" s="230"/>
      <c r="BP197" s="227" t="s">
        <v>987</v>
      </c>
      <c r="BQ197" s="227" t="s">
        <v>987</v>
      </c>
      <c r="BR197" s="230"/>
      <c r="BS197" s="230"/>
      <c r="BT197" s="224" t="s">
        <v>168</v>
      </c>
      <c r="BU197" s="230"/>
      <c r="BV197" s="230"/>
      <c r="BW197" s="230" t="s">
        <v>90</v>
      </c>
      <c r="BX197" s="229"/>
      <c r="BY197" s="230" t="s">
        <v>986</v>
      </c>
      <c r="BZ197" s="230" t="s">
        <v>986</v>
      </c>
      <c r="CA197" s="230"/>
      <c r="CB197" s="230"/>
      <c r="CC197" s="229"/>
      <c r="CD197" s="229"/>
      <c r="CE197" s="239"/>
      <c r="CF197" s="230"/>
      <c r="CG197" s="230"/>
      <c r="CH197" s="230">
        <v>1</v>
      </c>
      <c r="CI197" s="230">
        <v>1</v>
      </c>
      <c r="CJ197" s="230">
        <v>1</v>
      </c>
      <c r="CK197" s="224" t="s">
        <v>1462</v>
      </c>
      <c r="CL197" s="230" t="s">
        <v>986</v>
      </c>
      <c r="CM197" s="230" t="s">
        <v>985</v>
      </c>
      <c r="CN197" s="230" t="s">
        <v>986</v>
      </c>
      <c r="CO197" s="230" t="s">
        <v>986</v>
      </c>
      <c r="CP197" s="230" t="s">
        <v>986</v>
      </c>
      <c r="CQ197" s="230" t="s">
        <v>480</v>
      </c>
      <c r="CR197" s="230" t="s">
        <v>986</v>
      </c>
      <c r="CS197" s="230" t="s">
        <v>985</v>
      </c>
      <c r="CT197" s="230" t="s">
        <v>985</v>
      </c>
      <c r="CU197" s="230" t="s">
        <v>985</v>
      </c>
      <c r="CV197" s="230">
        <v>120</v>
      </c>
      <c r="CW197" s="230">
        <v>200</v>
      </c>
      <c r="CX197" s="230">
        <v>200</v>
      </c>
      <c r="CY197" s="230">
        <v>-18</v>
      </c>
      <c r="CZ197" s="230">
        <v>-18</v>
      </c>
      <c r="DA197" s="230">
        <v>-18</v>
      </c>
      <c r="DB197" s="230">
        <v>-18</v>
      </c>
      <c r="DC197" s="230">
        <v>1</v>
      </c>
      <c r="DD197" s="230">
        <v>83</v>
      </c>
      <c r="DE197" s="230" t="s">
        <v>988</v>
      </c>
      <c r="DF197" s="230" t="s">
        <v>985</v>
      </c>
      <c r="DG197" s="227"/>
      <c r="DH197" s="227"/>
      <c r="DI197" s="242"/>
      <c r="DJ197" s="243"/>
    </row>
    <row r="198" spans="2:114">
      <c r="B198" s="63" t="s">
        <v>1110</v>
      </c>
      <c r="C198" s="224">
        <v>3</v>
      </c>
      <c r="D198" s="225" t="s">
        <v>1110</v>
      </c>
      <c r="E198" s="225" t="s">
        <v>1323</v>
      </c>
      <c r="F198" s="225" t="s">
        <v>1323</v>
      </c>
      <c r="G198" s="224" t="s">
        <v>993</v>
      </c>
      <c r="H198" s="224" t="s">
        <v>993</v>
      </c>
      <c r="I198" s="226" t="s">
        <v>480</v>
      </c>
      <c r="J198" s="226" t="s">
        <v>480</v>
      </c>
      <c r="K198" s="227" t="s">
        <v>997</v>
      </c>
      <c r="L198" s="228">
        <v>450</v>
      </c>
      <c r="M198" s="229"/>
      <c r="N198" s="229"/>
      <c r="O198" s="224" t="s">
        <v>1544</v>
      </c>
      <c r="P198" s="224" t="s">
        <v>1544</v>
      </c>
      <c r="Q198" s="229" t="s">
        <v>1323</v>
      </c>
      <c r="R198" s="229" t="s">
        <v>1323</v>
      </c>
      <c r="S198" s="230"/>
      <c r="T198" s="229"/>
      <c r="U198" s="229"/>
      <c r="V198" s="231"/>
      <c r="W198" s="223">
        <v>0</v>
      </c>
      <c r="X198" s="232">
        <v>1</v>
      </c>
      <c r="Y198" s="232">
        <v>1</v>
      </c>
      <c r="Z198" s="232">
        <v>1</v>
      </c>
      <c r="AA198" s="232">
        <v>1</v>
      </c>
      <c r="AB198" s="232">
        <v>1</v>
      </c>
      <c r="AC198" s="230"/>
      <c r="AD198" s="223">
        <v>0</v>
      </c>
      <c r="AE198" s="230">
        <v>1</v>
      </c>
      <c r="AF198" s="230">
        <v>1</v>
      </c>
      <c r="AG198" s="230">
        <v>1</v>
      </c>
      <c r="AH198" s="230">
        <v>1</v>
      </c>
      <c r="AI198" s="230">
        <v>1</v>
      </c>
      <c r="AJ198" s="230"/>
      <c r="AK198" s="225"/>
      <c r="AL198" s="225"/>
      <c r="AM198" s="233">
        <v>1</v>
      </c>
      <c r="AN198" s="233">
        <v>1</v>
      </c>
      <c r="AO198" s="233"/>
      <c r="AP198" s="230">
        <v>1</v>
      </c>
      <c r="AQ198" s="230">
        <v>11</v>
      </c>
      <c r="AR198" s="230"/>
      <c r="AS198" s="230"/>
      <c r="AT198" s="230">
        <v>3</v>
      </c>
      <c r="AU198" s="230">
        <v>2</v>
      </c>
      <c r="AV198" s="234">
        <v>0</v>
      </c>
      <c r="AW198" s="235">
        <v>2.69</v>
      </c>
      <c r="AX198" s="235">
        <v>0</v>
      </c>
      <c r="AY198" s="235"/>
      <c r="AZ198" s="235"/>
      <c r="BA198" s="227" t="s">
        <v>985</v>
      </c>
      <c r="BB198" s="230"/>
      <c r="BC198" s="236">
        <v>83</v>
      </c>
      <c r="BD198" s="237">
        <v>65409830</v>
      </c>
      <c r="BE198" s="236">
        <v>7</v>
      </c>
      <c r="BF198" s="236">
        <v>97</v>
      </c>
      <c r="BG198" s="236"/>
      <c r="BH198" s="238"/>
      <c r="BI198" s="239"/>
      <c r="BJ198" s="239"/>
      <c r="BK198" s="240">
        <v>10000</v>
      </c>
      <c r="BL198" s="241"/>
      <c r="BM198" s="241">
        <v>42121</v>
      </c>
      <c r="BN198" s="241">
        <v>54788</v>
      </c>
      <c r="BO198" s="230"/>
      <c r="BP198" s="227" t="s">
        <v>987</v>
      </c>
      <c r="BQ198" s="227" t="s">
        <v>987</v>
      </c>
      <c r="BR198" s="230"/>
      <c r="BS198" s="230"/>
      <c r="BT198" s="224" t="s">
        <v>456</v>
      </c>
      <c r="BU198" s="230"/>
      <c r="BV198" s="230"/>
      <c r="BW198" s="230" t="s">
        <v>90</v>
      </c>
      <c r="BX198" s="229"/>
      <c r="BY198" s="230" t="s">
        <v>986</v>
      </c>
      <c r="BZ198" s="230" t="s">
        <v>986</v>
      </c>
      <c r="CA198" s="230"/>
      <c r="CB198" s="230"/>
      <c r="CC198" s="229"/>
      <c r="CD198" s="229"/>
      <c r="CE198" s="239"/>
      <c r="CF198" s="230"/>
      <c r="CG198" s="230"/>
      <c r="CH198" s="230">
        <v>1</v>
      </c>
      <c r="CI198" s="230">
        <v>1</v>
      </c>
      <c r="CJ198" s="230">
        <v>1</v>
      </c>
      <c r="CK198" s="224" t="s">
        <v>993</v>
      </c>
      <c r="CL198" s="230" t="s">
        <v>986</v>
      </c>
      <c r="CM198" s="230" t="s">
        <v>985</v>
      </c>
      <c r="CN198" s="230" t="s">
        <v>986</v>
      </c>
      <c r="CO198" s="230" t="s">
        <v>986</v>
      </c>
      <c r="CP198" s="230" t="s">
        <v>986</v>
      </c>
      <c r="CQ198" s="230" t="s">
        <v>480</v>
      </c>
      <c r="CR198" s="230" t="s">
        <v>986</v>
      </c>
      <c r="CS198" s="230" t="s">
        <v>985</v>
      </c>
      <c r="CT198" s="230" t="s">
        <v>985</v>
      </c>
      <c r="CU198" s="230" t="s">
        <v>985</v>
      </c>
      <c r="CV198" s="230">
        <v>120</v>
      </c>
      <c r="CW198" s="230">
        <v>200</v>
      </c>
      <c r="CX198" s="230">
        <v>200</v>
      </c>
      <c r="CY198" s="230">
        <v>-18</v>
      </c>
      <c r="CZ198" s="230">
        <v>-18</v>
      </c>
      <c r="DA198" s="230">
        <v>-18</v>
      </c>
      <c r="DB198" s="230">
        <v>-18</v>
      </c>
      <c r="DC198" s="230">
        <v>1</v>
      </c>
      <c r="DD198" s="230">
        <v>83</v>
      </c>
      <c r="DE198" s="230" t="s">
        <v>988</v>
      </c>
      <c r="DF198" s="230" t="s">
        <v>985</v>
      </c>
      <c r="DG198" s="227"/>
      <c r="DH198" s="227"/>
      <c r="DI198" s="242"/>
      <c r="DJ198" s="243"/>
    </row>
    <row r="199" spans="2:114">
      <c r="B199" s="63" t="s">
        <v>1111</v>
      </c>
      <c r="C199" s="224">
        <v>4</v>
      </c>
      <c r="D199" s="225" t="s">
        <v>1111</v>
      </c>
      <c r="E199" s="225" t="s">
        <v>1681</v>
      </c>
      <c r="F199" s="225" t="s">
        <v>1681</v>
      </c>
      <c r="G199" s="224" t="s">
        <v>1462</v>
      </c>
      <c r="H199" s="224" t="s">
        <v>1462</v>
      </c>
      <c r="I199" s="226" t="s">
        <v>480</v>
      </c>
      <c r="J199" s="226" t="s">
        <v>480</v>
      </c>
      <c r="K199" s="227" t="s">
        <v>997</v>
      </c>
      <c r="L199" s="228">
        <v>600</v>
      </c>
      <c r="M199" s="229"/>
      <c r="N199" s="229"/>
      <c r="O199" s="224" t="s">
        <v>1545</v>
      </c>
      <c r="P199" s="224" t="s">
        <v>1545</v>
      </c>
      <c r="Q199" s="229" t="s">
        <v>1324</v>
      </c>
      <c r="R199" s="229" t="s">
        <v>1324</v>
      </c>
      <c r="S199" s="230"/>
      <c r="T199" s="229"/>
      <c r="U199" s="229"/>
      <c r="V199" s="231"/>
      <c r="W199" s="223">
        <v>0</v>
      </c>
      <c r="X199" s="232">
        <v>1</v>
      </c>
      <c r="Y199" s="232">
        <v>1</v>
      </c>
      <c r="Z199" s="232">
        <v>1</v>
      </c>
      <c r="AA199" s="232">
        <v>1</v>
      </c>
      <c r="AB199" s="232">
        <v>1</v>
      </c>
      <c r="AC199" s="230"/>
      <c r="AD199" s="223">
        <v>0</v>
      </c>
      <c r="AE199" s="230">
        <v>1</v>
      </c>
      <c r="AF199" s="230">
        <v>1</v>
      </c>
      <c r="AG199" s="230">
        <v>1</v>
      </c>
      <c r="AH199" s="230">
        <v>1</v>
      </c>
      <c r="AI199" s="230">
        <v>1</v>
      </c>
      <c r="AJ199" s="230"/>
      <c r="AK199" s="225"/>
      <c r="AL199" s="225"/>
      <c r="AM199" s="233">
        <v>1</v>
      </c>
      <c r="AN199" s="233">
        <v>1</v>
      </c>
      <c r="AO199" s="233"/>
      <c r="AP199" s="230">
        <v>1</v>
      </c>
      <c r="AQ199" s="230">
        <v>11</v>
      </c>
      <c r="AR199" s="230"/>
      <c r="AS199" s="230"/>
      <c r="AT199" s="230">
        <v>3</v>
      </c>
      <c r="AU199" s="230">
        <v>2</v>
      </c>
      <c r="AV199" s="234">
        <v>0</v>
      </c>
      <c r="AW199" s="235">
        <v>3.29</v>
      </c>
      <c r="AX199" s="235">
        <v>0</v>
      </c>
      <c r="AY199" s="235"/>
      <c r="AZ199" s="235"/>
      <c r="BA199" s="227" t="s">
        <v>985</v>
      </c>
      <c r="BB199" s="230"/>
      <c r="BC199" s="236">
        <v>83</v>
      </c>
      <c r="BD199" s="237">
        <v>65409830</v>
      </c>
      <c r="BE199" s="236">
        <v>7</v>
      </c>
      <c r="BF199" s="236">
        <v>97</v>
      </c>
      <c r="BG199" s="236"/>
      <c r="BH199" s="238"/>
      <c r="BI199" s="239"/>
      <c r="BJ199" s="239"/>
      <c r="BK199" s="240">
        <v>10000</v>
      </c>
      <c r="BL199" s="241"/>
      <c r="BM199" s="241">
        <v>42121</v>
      </c>
      <c r="BN199" s="241">
        <v>54788</v>
      </c>
      <c r="BO199" s="230"/>
      <c r="BP199" s="227" t="s">
        <v>987</v>
      </c>
      <c r="BQ199" s="227" t="s">
        <v>987</v>
      </c>
      <c r="BR199" s="230"/>
      <c r="BS199" s="230"/>
      <c r="BT199" s="224" t="s">
        <v>168</v>
      </c>
      <c r="BU199" s="230"/>
      <c r="BV199" s="230"/>
      <c r="BW199" s="230" t="s">
        <v>90</v>
      </c>
      <c r="BX199" s="229"/>
      <c r="BY199" s="230" t="s">
        <v>986</v>
      </c>
      <c r="BZ199" s="230" t="s">
        <v>986</v>
      </c>
      <c r="CA199" s="230"/>
      <c r="CB199" s="230"/>
      <c r="CC199" s="229"/>
      <c r="CD199" s="229"/>
      <c r="CE199" s="239"/>
      <c r="CF199" s="230"/>
      <c r="CG199" s="230"/>
      <c r="CH199" s="230">
        <v>1</v>
      </c>
      <c r="CI199" s="230">
        <v>1</v>
      </c>
      <c r="CJ199" s="230">
        <v>1</v>
      </c>
      <c r="CK199" s="224" t="s">
        <v>1462</v>
      </c>
      <c r="CL199" s="230" t="s">
        <v>986</v>
      </c>
      <c r="CM199" s="230" t="s">
        <v>985</v>
      </c>
      <c r="CN199" s="230" t="s">
        <v>986</v>
      </c>
      <c r="CO199" s="230" t="s">
        <v>986</v>
      </c>
      <c r="CP199" s="230" t="s">
        <v>986</v>
      </c>
      <c r="CQ199" s="230" t="s">
        <v>480</v>
      </c>
      <c r="CR199" s="230" t="s">
        <v>986</v>
      </c>
      <c r="CS199" s="230" t="s">
        <v>985</v>
      </c>
      <c r="CT199" s="230" t="s">
        <v>985</v>
      </c>
      <c r="CU199" s="230" t="s">
        <v>985</v>
      </c>
      <c r="CV199" s="230">
        <v>120</v>
      </c>
      <c r="CW199" s="230">
        <v>200</v>
      </c>
      <c r="CX199" s="230">
        <v>200</v>
      </c>
      <c r="CY199" s="230">
        <v>-18</v>
      </c>
      <c r="CZ199" s="230">
        <v>-18</v>
      </c>
      <c r="DA199" s="230">
        <v>-18</v>
      </c>
      <c r="DB199" s="230">
        <v>-18</v>
      </c>
      <c r="DC199" s="230">
        <v>1</v>
      </c>
      <c r="DD199" s="230">
        <v>83</v>
      </c>
      <c r="DE199" s="230" t="s">
        <v>988</v>
      </c>
      <c r="DF199" s="230" t="s">
        <v>985</v>
      </c>
      <c r="DG199" s="227"/>
      <c r="DH199" s="227"/>
      <c r="DI199" s="242"/>
      <c r="DJ199" s="243"/>
    </row>
    <row r="200" spans="2:114">
      <c r="B200" s="63" t="s">
        <v>1112</v>
      </c>
      <c r="C200">
        <v>2</v>
      </c>
      <c r="D200" s="91" t="s">
        <v>1112</v>
      </c>
      <c r="E200" s="91" t="s">
        <v>1682</v>
      </c>
      <c r="F200" s="91" t="s">
        <v>1682</v>
      </c>
      <c r="G200" t="s">
        <v>990</v>
      </c>
      <c r="H200" t="s">
        <v>990</v>
      </c>
      <c r="I200" s="201" t="s">
        <v>480</v>
      </c>
      <c r="J200" s="201" t="s">
        <v>480</v>
      </c>
      <c r="K200" s="92" t="s">
        <v>997</v>
      </c>
      <c r="L200" s="99">
        <v>300</v>
      </c>
      <c r="O200" t="s">
        <v>1546</v>
      </c>
      <c r="P200" t="s">
        <v>1546</v>
      </c>
      <c r="Q200" s="89" t="s">
        <v>1325</v>
      </c>
      <c r="R200" s="89" t="s">
        <v>1325</v>
      </c>
      <c r="W200" s="204">
        <v>0</v>
      </c>
      <c r="X200" s="205">
        <v>1</v>
      </c>
      <c r="Y200" s="205">
        <v>1</v>
      </c>
      <c r="Z200" s="205">
        <v>1</v>
      </c>
      <c r="AA200" s="205">
        <v>1</v>
      </c>
      <c r="AB200" s="205">
        <v>1</v>
      </c>
      <c r="AC200" s="197"/>
      <c r="AD200" s="204">
        <v>0</v>
      </c>
      <c r="AE200" s="197">
        <v>1</v>
      </c>
      <c r="AF200" s="197">
        <v>1</v>
      </c>
      <c r="AG200" s="197">
        <v>1</v>
      </c>
      <c r="AH200" s="197">
        <v>1</v>
      </c>
      <c r="AI200" s="197">
        <v>1</v>
      </c>
      <c r="AJ200" s="197"/>
      <c r="AK200" s="206"/>
      <c r="AL200" s="206"/>
      <c r="AM200" s="207">
        <v>1</v>
      </c>
      <c r="AN200" s="207">
        <v>1</v>
      </c>
      <c r="AO200" s="207"/>
      <c r="AP200" s="197">
        <v>1</v>
      </c>
      <c r="AQ200" s="197">
        <v>11</v>
      </c>
      <c r="AT200" s="197">
        <v>3</v>
      </c>
      <c r="AU200" s="197">
        <v>2</v>
      </c>
      <c r="AV200" s="208">
        <v>0</v>
      </c>
      <c r="AW200" s="209">
        <v>3.99</v>
      </c>
      <c r="AX200" s="209">
        <v>0</v>
      </c>
      <c r="AY200" s="209"/>
      <c r="AZ200" s="209"/>
      <c r="BA200" s="198" t="s">
        <v>985</v>
      </c>
      <c r="BB200" s="197"/>
      <c r="BC200" s="210">
        <v>83</v>
      </c>
      <c r="BD200" s="211">
        <v>65409830</v>
      </c>
      <c r="BE200" s="210">
        <v>7</v>
      </c>
      <c r="BF200" s="210">
        <v>97</v>
      </c>
      <c r="BK200" s="212">
        <v>10000</v>
      </c>
      <c r="BL200" s="213"/>
      <c r="BM200" s="213">
        <v>42121</v>
      </c>
      <c r="BN200" s="213">
        <v>54788</v>
      </c>
      <c r="BO200" s="197"/>
      <c r="BP200" s="198" t="s">
        <v>987</v>
      </c>
      <c r="BQ200" s="198" t="s">
        <v>987</v>
      </c>
      <c r="BT200" t="s">
        <v>227</v>
      </c>
      <c r="BW200" s="63" t="s">
        <v>90</v>
      </c>
      <c r="BY200" s="63" t="s">
        <v>986</v>
      </c>
      <c r="BZ200" s="63" t="s">
        <v>986</v>
      </c>
      <c r="CH200" s="63">
        <v>1</v>
      </c>
      <c r="CI200" s="63">
        <v>1</v>
      </c>
      <c r="CJ200" s="63">
        <v>1</v>
      </c>
      <c r="CK200" t="s">
        <v>990</v>
      </c>
      <c r="CL200" s="63" t="s">
        <v>986</v>
      </c>
      <c r="CM200" s="63" t="s">
        <v>985</v>
      </c>
      <c r="CN200" s="63" t="s">
        <v>986</v>
      </c>
      <c r="CO200" s="63" t="s">
        <v>986</v>
      </c>
      <c r="CP200" s="63" t="s">
        <v>986</v>
      </c>
      <c r="CQ200" s="63" t="s">
        <v>480</v>
      </c>
      <c r="CR200" s="63" t="s">
        <v>986</v>
      </c>
      <c r="CS200" s="63" t="s">
        <v>985</v>
      </c>
      <c r="CT200" s="63" t="s">
        <v>985</v>
      </c>
      <c r="CU200" s="63" t="s">
        <v>985</v>
      </c>
      <c r="CV200" s="63">
        <v>120</v>
      </c>
      <c r="CW200" s="63">
        <v>200</v>
      </c>
      <c r="CX200" s="63">
        <v>200</v>
      </c>
      <c r="CY200" s="63">
        <v>-18</v>
      </c>
      <c r="CZ200" s="63">
        <v>-18</v>
      </c>
      <c r="DA200" s="63">
        <v>-18</v>
      </c>
      <c r="DB200" s="63">
        <v>-18</v>
      </c>
      <c r="DC200" s="63">
        <v>1</v>
      </c>
      <c r="DD200" s="63">
        <v>83</v>
      </c>
      <c r="DE200" s="63" t="s">
        <v>988</v>
      </c>
      <c r="DF200" s="63" t="s">
        <v>985</v>
      </c>
    </row>
    <row r="201" spans="2:114" s="230" customFormat="1">
      <c r="B201" s="230" t="s">
        <v>1113</v>
      </c>
      <c r="C201" s="224">
        <v>7</v>
      </c>
      <c r="D201" s="225" t="s">
        <v>1113</v>
      </c>
      <c r="E201" s="225" t="s">
        <v>1683</v>
      </c>
      <c r="F201" s="225" t="s">
        <v>1683</v>
      </c>
      <c r="G201" s="224" t="s">
        <v>1445</v>
      </c>
      <c r="H201" s="224" t="s">
        <v>1445</v>
      </c>
      <c r="I201" s="226" t="s">
        <v>480</v>
      </c>
      <c r="J201" s="226" t="s">
        <v>480</v>
      </c>
      <c r="K201" s="227" t="s">
        <v>997</v>
      </c>
      <c r="L201" s="228">
        <v>350</v>
      </c>
      <c r="M201" s="229"/>
      <c r="N201" s="229"/>
      <c r="O201" s="224" t="s">
        <v>1547</v>
      </c>
      <c r="P201" s="224" t="s">
        <v>1547</v>
      </c>
      <c r="Q201" s="244" t="s">
        <v>1429</v>
      </c>
      <c r="R201" s="244" t="s">
        <v>1429</v>
      </c>
      <c r="T201" s="229"/>
      <c r="U201" s="229"/>
      <c r="V201" s="231"/>
      <c r="W201" s="223">
        <v>0</v>
      </c>
      <c r="X201" s="232">
        <v>1</v>
      </c>
      <c r="Y201" s="232">
        <v>1</v>
      </c>
      <c r="Z201" s="232">
        <v>1</v>
      </c>
      <c r="AA201" s="232">
        <v>1</v>
      </c>
      <c r="AB201" s="232">
        <v>1</v>
      </c>
      <c r="AD201" s="223">
        <v>0</v>
      </c>
      <c r="AE201" s="230">
        <v>1</v>
      </c>
      <c r="AF201" s="230">
        <v>1</v>
      </c>
      <c r="AG201" s="230">
        <v>1</v>
      </c>
      <c r="AH201" s="230">
        <v>1</v>
      </c>
      <c r="AI201" s="230">
        <v>1</v>
      </c>
      <c r="AK201" s="225"/>
      <c r="AL201" s="225"/>
      <c r="AM201" s="233">
        <v>1</v>
      </c>
      <c r="AN201" s="233">
        <v>1</v>
      </c>
      <c r="AO201" s="233"/>
      <c r="AP201" s="230">
        <v>1</v>
      </c>
      <c r="AQ201" s="230">
        <v>11</v>
      </c>
      <c r="AT201" s="230">
        <v>3</v>
      </c>
      <c r="AU201" s="230">
        <v>2</v>
      </c>
      <c r="AV201" s="234">
        <v>0</v>
      </c>
      <c r="AW201" s="235">
        <v>4.99</v>
      </c>
      <c r="AX201" s="235">
        <v>0</v>
      </c>
      <c r="AY201" s="235"/>
      <c r="AZ201" s="235"/>
      <c r="BA201" s="227" t="s">
        <v>985</v>
      </c>
      <c r="BC201" s="236">
        <v>83</v>
      </c>
      <c r="BD201" s="237">
        <v>65409830</v>
      </c>
      <c r="BE201" s="236">
        <v>7</v>
      </c>
      <c r="BF201" s="236">
        <v>97</v>
      </c>
      <c r="BG201" s="236"/>
      <c r="BH201" s="238"/>
      <c r="BI201" s="239"/>
      <c r="BJ201" s="239"/>
      <c r="BK201" s="240">
        <v>10000</v>
      </c>
      <c r="BL201" s="241"/>
      <c r="BM201" s="241">
        <v>42121</v>
      </c>
      <c r="BN201" s="241">
        <v>54788</v>
      </c>
      <c r="BP201" s="227" t="s">
        <v>987</v>
      </c>
      <c r="BQ201" s="227" t="s">
        <v>987</v>
      </c>
      <c r="BT201" s="224" t="s">
        <v>127</v>
      </c>
      <c r="BW201" s="230" t="s">
        <v>90</v>
      </c>
      <c r="BX201" s="229"/>
      <c r="BY201" s="230" t="s">
        <v>986</v>
      </c>
      <c r="BZ201" s="230" t="s">
        <v>986</v>
      </c>
      <c r="CC201" s="229"/>
      <c r="CD201" s="229"/>
      <c r="CE201" s="239"/>
      <c r="CH201" s="230">
        <v>1</v>
      </c>
      <c r="CI201" s="230">
        <v>1</v>
      </c>
      <c r="CJ201" s="230">
        <v>1</v>
      </c>
      <c r="CK201" s="224" t="s">
        <v>1445</v>
      </c>
      <c r="CL201" s="230" t="s">
        <v>986</v>
      </c>
      <c r="CM201" s="230" t="s">
        <v>985</v>
      </c>
      <c r="CN201" s="230" t="s">
        <v>986</v>
      </c>
      <c r="CO201" s="230" t="s">
        <v>986</v>
      </c>
      <c r="CP201" s="230" t="s">
        <v>986</v>
      </c>
      <c r="CQ201" s="230" t="s">
        <v>480</v>
      </c>
      <c r="CR201" s="230" t="s">
        <v>986</v>
      </c>
      <c r="CS201" s="230" t="s">
        <v>985</v>
      </c>
      <c r="CT201" s="230" t="s">
        <v>985</v>
      </c>
      <c r="CU201" s="230" t="s">
        <v>985</v>
      </c>
      <c r="CV201" s="230">
        <v>120</v>
      </c>
      <c r="CW201" s="230">
        <v>200</v>
      </c>
      <c r="CX201" s="230">
        <v>200</v>
      </c>
      <c r="CY201" s="230">
        <v>-18</v>
      </c>
      <c r="CZ201" s="230">
        <v>-18</v>
      </c>
      <c r="DA201" s="230">
        <v>-18</v>
      </c>
      <c r="DB201" s="230">
        <v>-18</v>
      </c>
      <c r="DC201" s="230">
        <v>1</v>
      </c>
      <c r="DD201" s="230">
        <v>83</v>
      </c>
      <c r="DE201" s="230" t="s">
        <v>988</v>
      </c>
      <c r="DF201" s="230" t="s">
        <v>985</v>
      </c>
      <c r="DG201" s="227"/>
      <c r="DH201" s="227"/>
      <c r="DI201" s="242"/>
      <c r="DJ201" s="243"/>
    </row>
    <row r="202" spans="2:114">
      <c r="B202" s="63" t="s">
        <v>1114</v>
      </c>
      <c r="C202" s="224">
        <v>1</v>
      </c>
      <c r="D202" s="225" t="s">
        <v>1114</v>
      </c>
      <c r="E202" s="225" t="s">
        <v>1684</v>
      </c>
      <c r="F202" s="225" t="s">
        <v>1684</v>
      </c>
      <c r="G202" s="224" t="s">
        <v>1463</v>
      </c>
      <c r="H202" s="224" t="s">
        <v>1463</v>
      </c>
      <c r="I202" s="226" t="s">
        <v>480</v>
      </c>
      <c r="J202" s="226" t="s">
        <v>480</v>
      </c>
      <c r="K202" s="227" t="s">
        <v>997</v>
      </c>
      <c r="L202" s="228">
        <v>325</v>
      </c>
      <c r="M202" s="229"/>
      <c r="N202" s="229"/>
      <c r="O202" s="224" t="s">
        <v>1547</v>
      </c>
      <c r="P202" s="224" t="s">
        <v>1547</v>
      </c>
      <c r="Q202" s="244" t="s">
        <v>1430</v>
      </c>
      <c r="R202" s="244" t="s">
        <v>1430</v>
      </c>
      <c r="S202" s="230"/>
      <c r="T202" s="229"/>
      <c r="U202" s="229"/>
      <c r="V202" s="231"/>
      <c r="W202" s="223">
        <v>0</v>
      </c>
      <c r="X202" s="232">
        <v>1</v>
      </c>
      <c r="Y202" s="232">
        <v>1</v>
      </c>
      <c r="Z202" s="232">
        <v>1</v>
      </c>
      <c r="AA202" s="232">
        <v>1</v>
      </c>
      <c r="AB202" s="232">
        <v>1</v>
      </c>
      <c r="AC202" s="230"/>
      <c r="AD202" s="223">
        <v>0</v>
      </c>
      <c r="AE202" s="230">
        <v>1</v>
      </c>
      <c r="AF202" s="230">
        <v>1</v>
      </c>
      <c r="AG202" s="230">
        <v>1</v>
      </c>
      <c r="AH202" s="230">
        <v>1</v>
      </c>
      <c r="AI202" s="230">
        <v>1</v>
      </c>
      <c r="AJ202" s="230"/>
      <c r="AK202" s="225"/>
      <c r="AL202" s="225"/>
      <c r="AM202" s="233">
        <v>1</v>
      </c>
      <c r="AN202" s="233">
        <v>1</v>
      </c>
      <c r="AO202" s="233"/>
      <c r="AP202" s="230">
        <v>1</v>
      </c>
      <c r="AQ202" s="230">
        <v>11</v>
      </c>
      <c r="AR202" s="230"/>
      <c r="AS202" s="230"/>
      <c r="AT202" s="230">
        <v>3</v>
      </c>
      <c r="AU202" s="230">
        <v>2</v>
      </c>
      <c r="AV202" s="234">
        <v>0</v>
      </c>
      <c r="AW202" s="235">
        <v>4.99</v>
      </c>
      <c r="AX202" s="235">
        <v>0</v>
      </c>
      <c r="AY202" s="235"/>
      <c r="AZ202" s="235"/>
      <c r="BA202" s="227" t="s">
        <v>985</v>
      </c>
      <c r="BB202" s="230"/>
      <c r="BC202" s="236">
        <v>83</v>
      </c>
      <c r="BD202" s="237">
        <v>65409830</v>
      </c>
      <c r="BE202" s="236">
        <v>7</v>
      </c>
      <c r="BF202" s="236">
        <v>97</v>
      </c>
      <c r="BG202" s="236"/>
      <c r="BH202" s="238"/>
      <c r="BI202" s="239"/>
      <c r="BJ202" s="239"/>
      <c r="BK202" s="240">
        <v>10000</v>
      </c>
      <c r="BL202" s="241"/>
      <c r="BM202" s="241">
        <v>42121</v>
      </c>
      <c r="BN202" s="241">
        <v>54788</v>
      </c>
      <c r="BO202" s="230"/>
      <c r="BP202" s="227" t="s">
        <v>987</v>
      </c>
      <c r="BQ202" s="227" t="s">
        <v>987</v>
      </c>
      <c r="BR202" s="230"/>
      <c r="BS202" s="230"/>
      <c r="BT202" s="224" t="s">
        <v>227</v>
      </c>
      <c r="BU202" s="230"/>
      <c r="BV202" s="230"/>
      <c r="BW202" s="230" t="s">
        <v>90</v>
      </c>
      <c r="BX202" s="229"/>
      <c r="BY202" s="230" t="s">
        <v>986</v>
      </c>
      <c r="BZ202" s="230" t="s">
        <v>986</v>
      </c>
      <c r="CA202" s="230"/>
      <c r="CB202" s="230"/>
      <c r="CC202" s="229"/>
      <c r="CD202" s="229"/>
      <c r="CE202" s="239"/>
      <c r="CF202" s="230"/>
      <c r="CG202" s="230"/>
      <c r="CH202" s="230">
        <v>1</v>
      </c>
      <c r="CI202" s="230">
        <v>1</v>
      </c>
      <c r="CJ202" s="230">
        <v>1</v>
      </c>
      <c r="CK202" s="224" t="s">
        <v>1463</v>
      </c>
      <c r="CL202" s="230" t="s">
        <v>986</v>
      </c>
      <c r="CM202" s="230" t="s">
        <v>985</v>
      </c>
      <c r="CN202" s="230" t="s">
        <v>986</v>
      </c>
      <c r="CO202" s="230" t="s">
        <v>986</v>
      </c>
      <c r="CP202" s="230" t="s">
        <v>986</v>
      </c>
      <c r="CQ202" s="230" t="s">
        <v>480</v>
      </c>
      <c r="CR202" s="230" t="s">
        <v>986</v>
      </c>
      <c r="CS202" s="230" t="s">
        <v>985</v>
      </c>
      <c r="CT202" s="230" t="s">
        <v>985</v>
      </c>
      <c r="CU202" s="230" t="s">
        <v>985</v>
      </c>
      <c r="CV202" s="230">
        <v>120</v>
      </c>
      <c r="CW202" s="230">
        <v>200</v>
      </c>
      <c r="CX202" s="230">
        <v>200</v>
      </c>
      <c r="CY202" s="230">
        <v>-18</v>
      </c>
      <c r="CZ202" s="230">
        <v>-18</v>
      </c>
      <c r="DA202" s="230">
        <v>-18</v>
      </c>
      <c r="DB202" s="230">
        <v>-18</v>
      </c>
      <c r="DC202" s="230">
        <v>1</v>
      </c>
      <c r="DD202" s="230">
        <v>83</v>
      </c>
      <c r="DE202" s="230" t="s">
        <v>988</v>
      </c>
      <c r="DF202" s="230" t="s">
        <v>985</v>
      </c>
      <c r="DG202" s="227"/>
      <c r="DH202" s="227"/>
      <c r="DI202" s="242"/>
      <c r="DJ202" s="243"/>
    </row>
    <row r="203" spans="2:114" s="230" customFormat="1">
      <c r="B203" s="230" t="s">
        <v>1115</v>
      </c>
      <c r="C203">
        <v>8</v>
      </c>
      <c r="D203" s="91" t="s">
        <v>1115</v>
      </c>
      <c r="E203" s="91" t="s">
        <v>1684</v>
      </c>
      <c r="F203" s="91" t="s">
        <v>1684</v>
      </c>
      <c r="G203" t="s">
        <v>1463</v>
      </c>
      <c r="H203" t="s">
        <v>1463</v>
      </c>
      <c r="I203" s="201" t="s">
        <v>480</v>
      </c>
      <c r="J203" s="201" t="s">
        <v>480</v>
      </c>
      <c r="K203" s="92" t="s">
        <v>997</v>
      </c>
      <c r="L203" s="99">
        <v>325</v>
      </c>
      <c r="M203" s="89"/>
      <c r="N203" s="89"/>
      <c r="O203" t="s">
        <v>1547</v>
      </c>
      <c r="P203" t="s">
        <v>1547</v>
      </c>
      <c r="Q203" s="196" t="s">
        <v>1431</v>
      </c>
      <c r="R203" s="196" t="s">
        <v>1431</v>
      </c>
      <c r="S203" s="63"/>
      <c r="T203" s="89"/>
      <c r="U203" s="89"/>
      <c r="V203" s="200"/>
      <c r="W203" s="204">
        <v>0</v>
      </c>
      <c r="X203" s="205">
        <v>1</v>
      </c>
      <c r="Y203" s="205">
        <v>1</v>
      </c>
      <c r="Z203" s="205">
        <v>1</v>
      </c>
      <c r="AA203" s="205">
        <v>1</v>
      </c>
      <c r="AB203" s="205">
        <v>1</v>
      </c>
      <c r="AC203" s="197"/>
      <c r="AD203" s="204">
        <v>0</v>
      </c>
      <c r="AE203" s="197">
        <v>1</v>
      </c>
      <c r="AF203" s="197">
        <v>1</v>
      </c>
      <c r="AG203" s="197">
        <v>1</v>
      </c>
      <c r="AH203" s="197">
        <v>1</v>
      </c>
      <c r="AI203" s="197">
        <v>1</v>
      </c>
      <c r="AJ203" s="197"/>
      <c r="AK203" s="206"/>
      <c r="AL203" s="206"/>
      <c r="AM203" s="207">
        <v>1</v>
      </c>
      <c r="AN203" s="207">
        <v>1</v>
      </c>
      <c r="AO203" s="207"/>
      <c r="AP203" s="197">
        <v>1</v>
      </c>
      <c r="AQ203" s="197">
        <v>11</v>
      </c>
      <c r="AR203" s="63"/>
      <c r="AS203" s="63"/>
      <c r="AT203" s="197">
        <v>3</v>
      </c>
      <c r="AU203" s="197">
        <v>2</v>
      </c>
      <c r="AV203" s="208">
        <v>0</v>
      </c>
      <c r="AW203" s="209">
        <v>4.99</v>
      </c>
      <c r="AX203" s="209">
        <v>0</v>
      </c>
      <c r="AY203" s="209"/>
      <c r="AZ203" s="209"/>
      <c r="BA203" s="198" t="s">
        <v>985</v>
      </c>
      <c r="BB203" s="197"/>
      <c r="BC203" s="210">
        <v>83</v>
      </c>
      <c r="BD203" s="211">
        <v>65409830</v>
      </c>
      <c r="BE203" s="210">
        <v>7</v>
      </c>
      <c r="BF203" s="210">
        <v>97</v>
      </c>
      <c r="BG203" s="70"/>
      <c r="BH203" s="71"/>
      <c r="BI203" s="72"/>
      <c r="BJ203" s="72"/>
      <c r="BK203" s="212">
        <v>10000</v>
      </c>
      <c r="BL203" s="213"/>
      <c r="BM203" s="213">
        <v>42121</v>
      </c>
      <c r="BN203" s="213">
        <v>54788</v>
      </c>
      <c r="BO203" s="197"/>
      <c r="BP203" s="198" t="s">
        <v>987</v>
      </c>
      <c r="BQ203" s="198" t="s">
        <v>987</v>
      </c>
      <c r="BR203" s="63"/>
      <c r="BS203" s="63"/>
      <c r="BT203" t="s">
        <v>227</v>
      </c>
      <c r="BU203" s="63"/>
      <c r="BV203" s="63"/>
      <c r="BW203" s="63" t="s">
        <v>90</v>
      </c>
      <c r="BX203" s="89"/>
      <c r="BY203" s="63" t="s">
        <v>986</v>
      </c>
      <c r="BZ203" s="63" t="s">
        <v>986</v>
      </c>
      <c r="CA203" s="63"/>
      <c r="CB203" s="63"/>
      <c r="CC203" s="89"/>
      <c r="CD203" s="89"/>
      <c r="CE203" s="72"/>
      <c r="CF203" s="63"/>
      <c r="CG203" s="63"/>
      <c r="CH203" s="63">
        <v>1</v>
      </c>
      <c r="CI203" s="63">
        <v>1</v>
      </c>
      <c r="CJ203" s="63">
        <v>1</v>
      </c>
      <c r="CK203" t="s">
        <v>1463</v>
      </c>
      <c r="CL203" s="63" t="s">
        <v>986</v>
      </c>
      <c r="CM203" s="63" t="s">
        <v>985</v>
      </c>
      <c r="CN203" s="63" t="s">
        <v>986</v>
      </c>
      <c r="CO203" s="63" t="s">
        <v>986</v>
      </c>
      <c r="CP203" s="63" t="s">
        <v>986</v>
      </c>
      <c r="CQ203" s="63" t="s">
        <v>480</v>
      </c>
      <c r="CR203" s="63" t="s">
        <v>986</v>
      </c>
      <c r="CS203" s="63" t="s">
        <v>985</v>
      </c>
      <c r="CT203" s="63" t="s">
        <v>985</v>
      </c>
      <c r="CU203" s="63" t="s">
        <v>985</v>
      </c>
      <c r="CV203" s="63">
        <v>120</v>
      </c>
      <c r="CW203" s="63">
        <v>200</v>
      </c>
      <c r="CX203" s="63">
        <v>200</v>
      </c>
      <c r="CY203" s="63">
        <v>-18</v>
      </c>
      <c r="CZ203" s="63">
        <v>-18</v>
      </c>
      <c r="DA203" s="63">
        <v>-18</v>
      </c>
      <c r="DB203" s="63">
        <v>-18</v>
      </c>
      <c r="DC203" s="63">
        <v>1</v>
      </c>
      <c r="DD203" s="63">
        <v>83</v>
      </c>
      <c r="DE203" s="63" t="s">
        <v>988</v>
      </c>
      <c r="DF203" s="63" t="s">
        <v>985</v>
      </c>
      <c r="DG203" s="92"/>
      <c r="DH203" s="92"/>
      <c r="DI203" s="191"/>
      <c r="DJ203" s="192"/>
    </row>
    <row r="204" spans="2:114">
      <c r="B204" s="63" t="s">
        <v>1115</v>
      </c>
      <c r="C204">
        <v>8</v>
      </c>
      <c r="D204" s="91" t="s">
        <v>1115</v>
      </c>
      <c r="E204" s="91" t="s">
        <v>1760</v>
      </c>
      <c r="F204" s="91" t="s">
        <v>1760</v>
      </c>
      <c r="G204" t="s">
        <v>1463</v>
      </c>
      <c r="H204" t="s">
        <v>1463</v>
      </c>
      <c r="I204" s="201" t="s">
        <v>480</v>
      </c>
      <c r="J204" s="201" t="s">
        <v>480</v>
      </c>
      <c r="K204" s="92" t="s">
        <v>997</v>
      </c>
      <c r="L204" s="99">
        <v>325</v>
      </c>
      <c r="O204" t="s">
        <v>1582</v>
      </c>
      <c r="P204" t="s">
        <v>1582</v>
      </c>
      <c r="Q204" s="89" t="s">
        <v>1413</v>
      </c>
      <c r="R204" s="89" t="s">
        <v>1413</v>
      </c>
      <c r="W204" s="204">
        <v>0</v>
      </c>
      <c r="X204" s="205">
        <v>1</v>
      </c>
      <c r="Y204" s="205">
        <v>1</v>
      </c>
      <c r="Z204" s="205">
        <v>1</v>
      </c>
      <c r="AA204" s="205">
        <v>1</v>
      </c>
      <c r="AB204" s="205">
        <v>1</v>
      </c>
      <c r="AC204" s="197"/>
      <c r="AD204" s="204">
        <v>0</v>
      </c>
      <c r="AE204" s="197">
        <v>1</v>
      </c>
      <c r="AF204" s="197">
        <v>1</v>
      </c>
      <c r="AG204" s="197">
        <v>1</v>
      </c>
      <c r="AH204" s="197">
        <v>1</v>
      </c>
      <c r="AI204" s="197">
        <v>1</v>
      </c>
      <c r="AJ204" s="197"/>
      <c r="AK204" s="206"/>
      <c r="AL204" s="206"/>
      <c r="AM204" s="207">
        <v>1</v>
      </c>
      <c r="AN204" s="207">
        <v>1</v>
      </c>
      <c r="AO204" s="207"/>
      <c r="AP204" s="197">
        <v>1</v>
      </c>
      <c r="AQ204" s="197">
        <v>11</v>
      </c>
      <c r="AT204" s="197">
        <v>3</v>
      </c>
      <c r="AU204" s="197">
        <v>2</v>
      </c>
      <c r="AV204" s="208">
        <v>0</v>
      </c>
      <c r="AW204" s="209">
        <v>4.99</v>
      </c>
      <c r="AX204" s="209">
        <v>0</v>
      </c>
      <c r="AY204" s="209"/>
      <c r="AZ204" s="209"/>
      <c r="BA204" s="198" t="s">
        <v>985</v>
      </c>
      <c r="BB204" s="197"/>
      <c r="BC204" s="210">
        <v>83</v>
      </c>
      <c r="BD204" s="211">
        <v>65409830</v>
      </c>
      <c r="BE204" s="210">
        <v>7</v>
      </c>
      <c r="BF204" s="210">
        <v>97</v>
      </c>
      <c r="BK204" s="212">
        <v>10000</v>
      </c>
      <c r="BL204" s="213"/>
      <c r="BM204" s="213">
        <v>42121</v>
      </c>
      <c r="BN204" s="213">
        <v>54788</v>
      </c>
      <c r="BO204" s="197"/>
      <c r="BP204" s="198" t="s">
        <v>987</v>
      </c>
      <c r="BQ204" s="198" t="s">
        <v>987</v>
      </c>
      <c r="BT204" t="s">
        <v>227</v>
      </c>
      <c r="BW204" s="63" t="s">
        <v>90</v>
      </c>
      <c r="BY204" s="63" t="s">
        <v>986</v>
      </c>
      <c r="BZ204" s="63" t="s">
        <v>986</v>
      </c>
      <c r="CH204" s="63">
        <v>1</v>
      </c>
      <c r="CI204" s="63">
        <v>1</v>
      </c>
      <c r="CJ204" s="63">
        <v>1</v>
      </c>
      <c r="CK204" t="s">
        <v>1463</v>
      </c>
      <c r="CL204" s="63" t="s">
        <v>986</v>
      </c>
      <c r="CM204" s="63" t="s">
        <v>985</v>
      </c>
      <c r="CN204" s="63" t="s">
        <v>986</v>
      </c>
      <c r="CO204" s="63" t="s">
        <v>986</v>
      </c>
      <c r="CP204" s="63" t="s">
        <v>986</v>
      </c>
      <c r="CQ204" s="63" t="s">
        <v>480</v>
      </c>
      <c r="CR204" s="63" t="s">
        <v>986</v>
      </c>
      <c r="CS204" s="63" t="s">
        <v>985</v>
      </c>
      <c r="CT204" s="63" t="s">
        <v>985</v>
      </c>
      <c r="CU204" s="63" t="s">
        <v>985</v>
      </c>
      <c r="CV204" s="63">
        <v>120</v>
      </c>
      <c r="CW204" s="63">
        <v>200</v>
      </c>
      <c r="CX204" s="63">
        <v>200</v>
      </c>
      <c r="CY204" s="63">
        <v>-18</v>
      </c>
      <c r="CZ204" s="63">
        <v>-18</v>
      </c>
      <c r="DA204" s="63">
        <v>-18</v>
      </c>
      <c r="DB204" s="63">
        <v>-18</v>
      </c>
      <c r="DC204" s="63">
        <v>1</v>
      </c>
      <c r="DD204" s="63">
        <v>83</v>
      </c>
      <c r="DE204" s="63" t="s">
        <v>988</v>
      </c>
      <c r="DF204" s="63" t="s">
        <v>985</v>
      </c>
    </row>
    <row r="205" spans="2:114">
      <c r="B205" s="63" t="s">
        <v>1116</v>
      </c>
      <c r="C205" s="214">
        <v>2</v>
      </c>
      <c r="D205" s="206" t="s">
        <v>1116</v>
      </c>
      <c r="E205" s="206" t="s">
        <v>1685</v>
      </c>
      <c r="F205" s="206" t="s">
        <v>1685</v>
      </c>
      <c r="G205" s="214" t="s">
        <v>999</v>
      </c>
      <c r="H205" s="214" t="s">
        <v>999</v>
      </c>
      <c r="I205" s="215" t="s">
        <v>480</v>
      </c>
      <c r="J205" s="215" t="s">
        <v>480</v>
      </c>
      <c r="K205" s="198" t="s">
        <v>997</v>
      </c>
      <c r="L205" s="216">
        <v>345</v>
      </c>
      <c r="M205" s="217"/>
      <c r="N205" s="217"/>
      <c r="O205" s="214" t="s">
        <v>1547</v>
      </c>
      <c r="P205" s="214" t="s">
        <v>1547</v>
      </c>
      <c r="Q205" s="222" t="s">
        <v>1432</v>
      </c>
      <c r="R205" s="222" t="s">
        <v>1432</v>
      </c>
      <c r="S205" s="197"/>
      <c r="T205" s="217"/>
      <c r="U205" s="217"/>
      <c r="V205" s="218"/>
      <c r="W205" s="204">
        <v>0</v>
      </c>
      <c r="X205" s="205">
        <v>1</v>
      </c>
      <c r="Y205" s="205">
        <v>1</v>
      </c>
      <c r="Z205" s="205">
        <v>1</v>
      </c>
      <c r="AA205" s="205">
        <v>1</v>
      </c>
      <c r="AB205" s="205">
        <v>1</v>
      </c>
      <c r="AC205" s="197"/>
      <c r="AD205" s="204">
        <v>0</v>
      </c>
      <c r="AE205" s="197">
        <v>1</v>
      </c>
      <c r="AF205" s="197">
        <v>1</v>
      </c>
      <c r="AG205" s="197">
        <v>1</v>
      </c>
      <c r="AH205" s="197">
        <v>1</v>
      </c>
      <c r="AI205" s="197">
        <v>1</v>
      </c>
      <c r="AJ205" s="197"/>
      <c r="AK205" s="206"/>
      <c r="AL205" s="206"/>
      <c r="AM205" s="207">
        <v>1</v>
      </c>
      <c r="AN205" s="207">
        <v>1</v>
      </c>
      <c r="AO205" s="207"/>
      <c r="AP205" s="197">
        <v>1</v>
      </c>
      <c r="AQ205" s="197">
        <v>11</v>
      </c>
      <c r="AR205" s="197"/>
      <c r="AS205" s="197"/>
      <c r="AT205" s="197">
        <v>3</v>
      </c>
      <c r="AU205" s="197">
        <v>2</v>
      </c>
      <c r="AV205" s="208">
        <v>0</v>
      </c>
      <c r="AW205" s="209">
        <v>4.99</v>
      </c>
      <c r="AX205" s="209">
        <v>0</v>
      </c>
      <c r="AY205" s="209"/>
      <c r="AZ205" s="209"/>
      <c r="BA205" s="198" t="s">
        <v>985</v>
      </c>
      <c r="BB205" s="197"/>
      <c r="BC205" s="210">
        <v>83</v>
      </c>
      <c r="BD205" s="211">
        <v>65409830</v>
      </c>
      <c r="BE205" s="210">
        <v>7</v>
      </c>
      <c r="BF205" s="210">
        <v>97</v>
      </c>
      <c r="BG205" s="210"/>
      <c r="BH205" s="219"/>
      <c r="BI205" s="220"/>
      <c r="BJ205" s="220"/>
      <c r="BK205" s="212">
        <v>10000</v>
      </c>
      <c r="BL205" s="213"/>
      <c r="BM205" s="213">
        <v>42121</v>
      </c>
      <c r="BN205" s="213">
        <v>54788</v>
      </c>
      <c r="BO205" s="197"/>
      <c r="BP205" s="198" t="s">
        <v>987</v>
      </c>
      <c r="BQ205" s="198" t="s">
        <v>987</v>
      </c>
      <c r="BR205" s="197"/>
      <c r="BS205" s="197"/>
      <c r="BT205" s="214" t="s">
        <v>227</v>
      </c>
      <c r="BU205" s="197"/>
      <c r="BV205" s="197"/>
      <c r="BW205" s="197" t="s">
        <v>90</v>
      </c>
      <c r="BX205" s="217"/>
      <c r="BY205" s="197" t="s">
        <v>986</v>
      </c>
      <c r="BZ205" s="197" t="s">
        <v>986</v>
      </c>
      <c r="CA205" s="197"/>
      <c r="CB205" s="197"/>
      <c r="CC205" s="217"/>
      <c r="CD205" s="217"/>
      <c r="CE205" s="220"/>
      <c r="CF205" s="197"/>
      <c r="CG205" s="197"/>
      <c r="CH205" s="63">
        <v>1</v>
      </c>
      <c r="CI205" s="63">
        <v>1</v>
      </c>
      <c r="CJ205" s="63">
        <v>1</v>
      </c>
      <c r="CK205" s="214" t="s">
        <v>999</v>
      </c>
      <c r="CL205" s="197" t="s">
        <v>986</v>
      </c>
      <c r="CM205" s="197" t="s">
        <v>985</v>
      </c>
      <c r="CN205" s="197" t="s">
        <v>986</v>
      </c>
      <c r="CO205" s="197" t="s">
        <v>986</v>
      </c>
      <c r="CP205" s="197" t="s">
        <v>986</v>
      </c>
      <c r="CQ205" s="197" t="s">
        <v>480</v>
      </c>
      <c r="CR205" s="197" t="s">
        <v>986</v>
      </c>
      <c r="CS205" s="197" t="s">
        <v>985</v>
      </c>
      <c r="CT205" s="197" t="s">
        <v>985</v>
      </c>
      <c r="CU205" s="197" t="s">
        <v>985</v>
      </c>
      <c r="CV205" s="197">
        <v>120</v>
      </c>
      <c r="CW205" s="197">
        <v>200</v>
      </c>
      <c r="CX205" s="197">
        <v>200</v>
      </c>
      <c r="CY205" s="197">
        <v>-18</v>
      </c>
      <c r="CZ205" s="197">
        <v>-18</v>
      </c>
      <c r="DA205" s="197">
        <v>-18</v>
      </c>
      <c r="DB205" s="197">
        <v>-18</v>
      </c>
      <c r="DC205" s="197">
        <v>1</v>
      </c>
      <c r="DD205" s="197">
        <v>83</v>
      </c>
      <c r="DE205" s="197" t="s">
        <v>988</v>
      </c>
      <c r="DF205" s="197" t="s">
        <v>985</v>
      </c>
      <c r="DG205" s="198"/>
      <c r="DH205" s="198"/>
      <c r="DI205" s="221"/>
    </row>
    <row r="206" spans="2:114">
      <c r="B206" s="63" t="s">
        <v>1117</v>
      </c>
      <c r="C206">
        <v>8</v>
      </c>
      <c r="D206" s="91" t="s">
        <v>1117</v>
      </c>
      <c r="E206" s="91" t="s">
        <v>1686</v>
      </c>
      <c r="F206" s="91" t="s">
        <v>1686</v>
      </c>
      <c r="G206" t="s">
        <v>1464</v>
      </c>
      <c r="H206" t="s">
        <v>1464</v>
      </c>
      <c r="I206" s="201" t="s">
        <v>480</v>
      </c>
      <c r="J206" s="201" t="s">
        <v>480</v>
      </c>
      <c r="K206" s="92" t="s">
        <v>295</v>
      </c>
      <c r="L206" s="99">
        <v>3.47</v>
      </c>
      <c r="O206" t="s">
        <v>1529</v>
      </c>
      <c r="P206" t="s">
        <v>1529</v>
      </c>
      <c r="Q206" s="89" t="s">
        <v>1326</v>
      </c>
      <c r="R206" s="89" t="s">
        <v>1326</v>
      </c>
      <c r="W206" s="204">
        <v>0</v>
      </c>
      <c r="X206" s="205">
        <v>1</v>
      </c>
      <c r="Y206" s="205">
        <v>1</v>
      </c>
      <c r="Z206" s="205">
        <v>1</v>
      </c>
      <c r="AA206" s="205">
        <v>1</v>
      </c>
      <c r="AB206" s="205">
        <v>1</v>
      </c>
      <c r="AC206" s="197"/>
      <c r="AD206" s="204">
        <v>0</v>
      </c>
      <c r="AE206" s="197">
        <v>1</v>
      </c>
      <c r="AF206" s="197">
        <v>1</v>
      </c>
      <c r="AG206" s="197">
        <v>1</v>
      </c>
      <c r="AH206" s="197">
        <v>1</v>
      </c>
      <c r="AI206" s="197">
        <v>1</v>
      </c>
      <c r="AJ206" s="197"/>
      <c r="AK206" s="206"/>
      <c r="AL206" s="206"/>
      <c r="AM206" s="207">
        <v>1</v>
      </c>
      <c r="AN206" s="207">
        <v>1</v>
      </c>
      <c r="AO206" s="207"/>
      <c r="AP206" s="197">
        <v>1</v>
      </c>
      <c r="AQ206" s="197">
        <v>11</v>
      </c>
      <c r="AT206" s="197">
        <v>3</v>
      </c>
      <c r="AU206" s="197">
        <v>2</v>
      </c>
      <c r="AV206" s="208">
        <v>0</v>
      </c>
      <c r="AW206" s="209">
        <v>15.99</v>
      </c>
      <c r="AX206" s="209">
        <v>0</v>
      </c>
      <c r="AY206" s="209"/>
      <c r="AZ206" s="209"/>
      <c r="BA206" s="198" t="s">
        <v>985</v>
      </c>
      <c r="BB206" s="197"/>
      <c r="BC206" s="210">
        <v>83</v>
      </c>
      <c r="BD206" s="211">
        <v>65409830</v>
      </c>
      <c r="BE206" s="210">
        <v>7</v>
      </c>
      <c r="BF206" s="210">
        <v>97</v>
      </c>
      <c r="BK206" s="212">
        <v>10000</v>
      </c>
      <c r="BL206" s="213"/>
      <c r="BM206" s="213">
        <v>42121</v>
      </c>
      <c r="BN206" s="213">
        <v>54788</v>
      </c>
      <c r="BO206" s="197"/>
      <c r="BP206" s="198" t="s">
        <v>987</v>
      </c>
      <c r="BQ206" s="198" t="s">
        <v>987</v>
      </c>
      <c r="BT206" t="s">
        <v>263</v>
      </c>
      <c r="BW206" s="63" t="s">
        <v>90</v>
      </c>
      <c r="BY206" s="63" t="s">
        <v>986</v>
      </c>
      <c r="BZ206" s="63" t="s">
        <v>986</v>
      </c>
      <c r="CH206" s="63">
        <v>1</v>
      </c>
      <c r="CI206" s="63">
        <v>1</v>
      </c>
      <c r="CJ206" s="63">
        <v>1</v>
      </c>
      <c r="CK206" t="s">
        <v>1464</v>
      </c>
      <c r="CL206" s="63" t="s">
        <v>986</v>
      </c>
      <c r="CM206" s="63" t="s">
        <v>985</v>
      </c>
      <c r="CN206" s="63" t="s">
        <v>986</v>
      </c>
      <c r="CO206" s="63" t="s">
        <v>986</v>
      </c>
      <c r="CP206" s="63" t="s">
        <v>986</v>
      </c>
      <c r="CQ206" s="63" t="s">
        <v>480</v>
      </c>
      <c r="CR206" s="63" t="s">
        <v>986</v>
      </c>
      <c r="CS206" s="63" t="s">
        <v>985</v>
      </c>
      <c r="CT206" s="63" t="s">
        <v>985</v>
      </c>
      <c r="CU206" s="63" t="s">
        <v>985</v>
      </c>
      <c r="CV206" s="63">
        <v>120</v>
      </c>
      <c r="CW206" s="63">
        <v>200</v>
      </c>
      <c r="CX206" s="63">
        <v>200</v>
      </c>
      <c r="CY206" s="63">
        <v>-18</v>
      </c>
      <c r="CZ206" s="63">
        <v>-18</v>
      </c>
      <c r="DA206" s="63">
        <v>-18</v>
      </c>
      <c r="DB206" s="63">
        <v>-18</v>
      </c>
      <c r="DC206" s="63">
        <v>1</v>
      </c>
      <c r="DD206" s="63">
        <v>83</v>
      </c>
      <c r="DE206" s="63" t="s">
        <v>988</v>
      </c>
      <c r="DF206" s="63" t="s">
        <v>985</v>
      </c>
    </row>
    <row r="207" spans="2:114">
      <c r="B207" s="63">
        <v>77431088731</v>
      </c>
      <c r="C207">
        <v>5</v>
      </c>
      <c r="D207" s="91">
        <v>77431088731</v>
      </c>
      <c r="E207" s="247" t="s">
        <v>1495</v>
      </c>
      <c r="F207" s="247" t="s">
        <v>1495</v>
      </c>
      <c r="G207" s="201" t="s">
        <v>1783</v>
      </c>
      <c r="H207" s="201" t="s">
        <v>1783</v>
      </c>
      <c r="I207" s="201" t="s">
        <v>295</v>
      </c>
      <c r="J207" s="201" t="s">
        <v>295</v>
      </c>
      <c r="K207" s="92" t="s">
        <v>295</v>
      </c>
      <c r="L207" s="99">
        <v>1</v>
      </c>
      <c r="O207" s="196" t="s">
        <v>1529</v>
      </c>
      <c r="P207" s="196" t="s">
        <v>1529</v>
      </c>
      <c r="Q207" s="89" t="s">
        <v>1302</v>
      </c>
      <c r="R207" s="89" t="s">
        <v>1302</v>
      </c>
      <c r="W207" s="204">
        <v>0</v>
      </c>
      <c r="X207" s="205">
        <v>1</v>
      </c>
      <c r="Y207" s="205">
        <v>1</v>
      </c>
      <c r="Z207" s="205">
        <v>1</v>
      </c>
      <c r="AA207" s="205">
        <v>1</v>
      </c>
      <c r="AB207" s="205">
        <v>1</v>
      </c>
      <c r="AC207" s="197"/>
      <c r="AD207" s="204">
        <v>0</v>
      </c>
      <c r="AE207" s="197">
        <v>1</v>
      </c>
      <c r="AF207" s="197">
        <v>1</v>
      </c>
      <c r="AG207" s="197">
        <v>1</v>
      </c>
      <c r="AH207" s="197">
        <v>1</v>
      </c>
      <c r="AI207" s="197">
        <v>1</v>
      </c>
      <c r="AJ207" s="197"/>
      <c r="AK207" s="206"/>
      <c r="AL207" s="206"/>
      <c r="AM207" s="207">
        <v>1</v>
      </c>
      <c r="AN207" s="207">
        <v>1</v>
      </c>
      <c r="AO207" s="207"/>
      <c r="AP207" s="197">
        <v>1</v>
      </c>
      <c r="AQ207" s="197">
        <v>11</v>
      </c>
      <c r="AR207" s="197"/>
      <c r="AS207" s="197"/>
      <c r="AT207" s="197">
        <v>3</v>
      </c>
      <c r="AU207" s="197">
        <v>2</v>
      </c>
      <c r="AV207" s="208">
        <v>0</v>
      </c>
      <c r="AW207" s="209">
        <v>4.3899999999999997</v>
      </c>
      <c r="AX207" s="209">
        <v>0</v>
      </c>
      <c r="AY207" s="209"/>
      <c r="AZ207" s="209"/>
      <c r="BA207" s="198" t="s">
        <v>985</v>
      </c>
      <c r="BB207" s="197"/>
      <c r="BC207" s="210">
        <v>83</v>
      </c>
      <c r="BD207" s="211">
        <v>65409830</v>
      </c>
      <c r="BE207" s="210">
        <v>7</v>
      </c>
      <c r="BF207" s="210">
        <v>97</v>
      </c>
      <c r="BG207" s="210"/>
      <c r="BH207" s="248"/>
      <c r="BI207" s="220"/>
      <c r="BJ207" s="220"/>
      <c r="BK207" s="212">
        <v>10000</v>
      </c>
      <c r="BL207" s="213"/>
      <c r="BM207" s="213">
        <v>42121</v>
      </c>
      <c r="BN207" s="213">
        <v>54788</v>
      </c>
      <c r="BO207" s="197"/>
      <c r="BP207" s="198" t="s">
        <v>987</v>
      </c>
      <c r="BQ207" s="198" t="s">
        <v>987</v>
      </c>
      <c r="BR207" s="197"/>
      <c r="BS207" s="197"/>
      <c r="BT207" s="202" t="s">
        <v>263</v>
      </c>
      <c r="BW207" s="63" t="s">
        <v>90</v>
      </c>
      <c r="BY207" s="63" t="s">
        <v>986</v>
      </c>
      <c r="BZ207" s="63" t="s">
        <v>986</v>
      </c>
      <c r="CH207" s="63">
        <v>1</v>
      </c>
      <c r="CI207" s="63">
        <v>1</v>
      </c>
      <c r="CJ207" s="63">
        <v>1</v>
      </c>
      <c r="CK207" s="198" t="s">
        <v>1783</v>
      </c>
      <c r="CL207" s="63" t="s">
        <v>986</v>
      </c>
      <c r="CM207" s="63" t="s">
        <v>985</v>
      </c>
      <c r="CN207" s="63" t="s">
        <v>986</v>
      </c>
      <c r="CO207" s="63" t="s">
        <v>986</v>
      </c>
      <c r="CP207" s="63" t="s">
        <v>986</v>
      </c>
      <c r="CQ207" s="63" t="s">
        <v>295</v>
      </c>
      <c r="CR207" s="63" t="s">
        <v>986</v>
      </c>
      <c r="CS207" s="63" t="s">
        <v>986</v>
      </c>
      <c r="CT207" s="63" t="s">
        <v>985</v>
      </c>
      <c r="CU207" s="63" t="s">
        <v>985</v>
      </c>
      <c r="CV207" s="63">
        <v>120</v>
      </c>
      <c r="CW207" s="63">
        <v>200</v>
      </c>
      <c r="CX207" s="63">
        <v>200</v>
      </c>
      <c r="CY207" s="63">
        <v>-18</v>
      </c>
      <c r="CZ207" s="63">
        <v>-18</v>
      </c>
      <c r="DA207" s="63">
        <v>-18</v>
      </c>
      <c r="DB207" s="63">
        <v>-18</v>
      </c>
      <c r="DC207" s="63">
        <v>1</v>
      </c>
      <c r="DD207" s="63">
        <v>83</v>
      </c>
      <c r="DE207" s="63" t="s">
        <v>1775</v>
      </c>
      <c r="DF207" s="63" t="s">
        <v>986</v>
      </c>
    </row>
    <row r="208" spans="2:114">
      <c r="B208" s="63">
        <v>77431088800</v>
      </c>
      <c r="C208">
        <v>8</v>
      </c>
      <c r="D208" s="91">
        <v>77431088800</v>
      </c>
      <c r="E208" s="247" t="s">
        <v>1845</v>
      </c>
      <c r="F208" s="247" t="s">
        <v>1845</v>
      </c>
      <c r="G208" s="201" t="s">
        <v>1795</v>
      </c>
      <c r="H208" s="201" t="s">
        <v>1795</v>
      </c>
      <c r="I208" s="201" t="s">
        <v>295</v>
      </c>
      <c r="J208" s="201" t="s">
        <v>295</v>
      </c>
      <c r="K208" s="92" t="s">
        <v>295</v>
      </c>
      <c r="L208" s="99">
        <v>1</v>
      </c>
      <c r="O208" s="196" t="s">
        <v>1560</v>
      </c>
      <c r="P208" s="196" t="s">
        <v>1560</v>
      </c>
      <c r="Q208" s="89" t="s">
        <v>1846</v>
      </c>
      <c r="R208" s="89" t="s">
        <v>1846</v>
      </c>
      <c r="W208" s="204">
        <v>0</v>
      </c>
      <c r="X208" s="205">
        <v>1</v>
      </c>
      <c r="Y208" s="205">
        <v>1</v>
      </c>
      <c r="Z208" s="205">
        <v>1</v>
      </c>
      <c r="AA208" s="205">
        <v>1</v>
      </c>
      <c r="AB208" s="205">
        <v>1</v>
      </c>
      <c r="AC208" s="197"/>
      <c r="AD208" s="204">
        <v>0</v>
      </c>
      <c r="AE208" s="197">
        <v>1</v>
      </c>
      <c r="AF208" s="197">
        <v>1</v>
      </c>
      <c r="AG208" s="197">
        <v>1</v>
      </c>
      <c r="AH208" s="197">
        <v>1</v>
      </c>
      <c r="AI208" s="197">
        <v>1</v>
      </c>
      <c r="AJ208" s="197"/>
      <c r="AK208" s="206"/>
      <c r="AL208" s="206"/>
      <c r="AM208" s="207">
        <v>1</v>
      </c>
      <c r="AN208" s="207">
        <v>1</v>
      </c>
      <c r="AO208" s="207"/>
      <c r="AP208" s="197">
        <v>1</v>
      </c>
      <c r="AQ208" s="197">
        <v>11</v>
      </c>
      <c r="AR208" s="197"/>
      <c r="AS208" s="197"/>
      <c r="AT208" s="197">
        <v>3</v>
      </c>
      <c r="AU208" s="197">
        <v>2</v>
      </c>
      <c r="AV208" s="208">
        <v>0</v>
      </c>
      <c r="AW208" s="209">
        <v>7.99</v>
      </c>
      <c r="AX208" s="209">
        <v>0</v>
      </c>
      <c r="AY208" s="209"/>
      <c r="AZ208" s="209"/>
      <c r="BA208" s="198" t="s">
        <v>985</v>
      </c>
      <c r="BB208" s="197"/>
      <c r="BC208" s="210">
        <v>83</v>
      </c>
      <c r="BD208" s="211">
        <v>65409830</v>
      </c>
      <c r="BE208" s="210">
        <v>7</v>
      </c>
      <c r="BF208" s="210">
        <v>97</v>
      </c>
      <c r="BG208" s="210"/>
      <c r="BH208" s="248"/>
      <c r="BI208" s="220"/>
      <c r="BJ208" s="220"/>
      <c r="BK208" s="212">
        <v>10000</v>
      </c>
      <c r="BL208" s="213"/>
      <c r="BM208" s="213">
        <v>42121</v>
      </c>
      <c r="BN208" s="213">
        <v>54788</v>
      </c>
      <c r="BO208" s="197"/>
      <c r="BP208" s="198" t="s">
        <v>987</v>
      </c>
      <c r="BQ208" s="198" t="s">
        <v>987</v>
      </c>
      <c r="BR208" s="197"/>
      <c r="BS208" s="197"/>
      <c r="BT208" s="202" t="s">
        <v>227</v>
      </c>
      <c r="BW208" s="63" t="s">
        <v>90</v>
      </c>
      <c r="BY208" s="63" t="s">
        <v>986</v>
      </c>
      <c r="BZ208" s="63" t="s">
        <v>986</v>
      </c>
      <c r="CH208" s="63">
        <v>1</v>
      </c>
      <c r="CI208" s="63">
        <v>1</v>
      </c>
      <c r="CJ208" s="63">
        <v>1</v>
      </c>
      <c r="CK208" s="198" t="s">
        <v>1795</v>
      </c>
      <c r="CL208" s="63" t="s">
        <v>986</v>
      </c>
      <c r="CM208" s="63" t="s">
        <v>985</v>
      </c>
      <c r="CN208" s="63" t="s">
        <v>986</v>
      </c>
      <c r="CO208" s="63" t="s">
        <v>986</v>
      </c>
      <c r="CP208" s="63" t="s">
        <v>986</v>
      </c>
      <c r="CQ208" s="63" t="s">
        <v>295</v>
      </c>
      <c r="CR208" s="63" t="s">
        <v>986</v>
      </c>
      <c r="CS208" s="63" t="s">
        <v>986</v>
      </c>
      <c r="CT208" s="63" t="s">
        <v>985</v>
      </c>
      <c r="CU208" s="63" t="s">
        <v>985</v>
      </c>
      <c r="CV208" s="63">
        <v>120</v>
      </c>
      <c r="CW208" s="63">
        <v>200</v>
      </c>
      <c r="CX208" s="63">
        <v>200</v>
      </c>
      <c r="CY208" s="63">
        <v>-18</v>
      </c>
      <c r="CZ208" s="63">
        <v>-18</v>
      </c>
      <c r="DA208" s="63">
        <v>-18</v>
      </c>
      <c r="DB208" s="63">
        <v>-18</v>
      </c>
      <c r="DC208" s="63">
        <v>1</v>
      </c>
      <c r="DD208" s="63">
        <v>83</v>
      </c>
      <c r="DE208" s="63" t="s">
        <v>1775</v>
      </c>
      <c r="DF208" s="63" t="s">
        <v>986</v>
      </c>
    </row>
    <row r="209" spans="2:114">
      <c r="B209" s="63">
        <v>77431088931</v>
      </c>
      <c r="C209">
        <v>9</v>
      </c>
      <c r="D209" s="91">
        <v>77431088931</v>
      </c>
      <c r="E209" s="247" t="s">
        <v>1847</v>
      </c>
      <c r="F209" s="247" t="s">
        <v>1847</v>
      </c>
      <c r="G209" s="201" t="s">
        <v>1826</v>
      </c>
      <c r="H209" s="201" t="s">
        <v>1826</v>
      </c>
      <c r="I209" s="201" t="s">
        <v>295</v>
      </c>
      <c r="J209" s="201" t="s">
        <v>295</v>
      </c>
      <c r="K209" s="92" t="s">
        <v>295</v>
      </c>
      <c r="L209" s="99">
        <v>1</v>
      </c>
      <c r="O209" s="196" t="s">
        <v>1547</v>
      </c>
      <c r="P209" s="196" t="s">
        <v>1547</v>
      </c>
      <c r="Q209" s="89" t="s">
        <v>1848</v>
      </c>
      <c r="R209" s="89" t="s">
        <v>1848</v>
      </c>
      <c r="W209" s="204">
        <v>0</v>
      </c>
      <c r="X209" s="205">
        <v>1</v>
      </c>
      <c r="Y209" s="205">
        <v>1</v>
      </c>
      <c r="Z209" s="205">
        <v>1</v>
      </c>
      <c r="AA209" s="205">
        <v>1</v>
      </c>
      <c r="AB209" s="205">
        <v>1</v>
      </c>
      <c r="AC209" s="197"/>
      <c r="AD209" s="204">
        <v>0</v>
      </c>
      <c r="AE209" s="197">
        <v>1</v>
      </c>
      <c r="AF209" s="197">
        <v>1</v>
      </c>
      <c r="AG209" s="197">
        <v>1</v>
      </c>
      <c r="AH209" s="197">
        <v>1</v>
      </c>
      <c r="AI209" s="197">
        <v>1</v>
      </c>
      <c r="AJ209" s="197"/>
      <c r="AK209" s="206"/>
      <c r="AL209" s="206"/>
      <c r="AM209" s="207">
        <v>1</v>
      </c>
      <c r="AN209" s="207">
        <v>1</v>
      </c>
      <c r="AO209" s="207"/>
      <c r="AP209" s="197">
        <v>1</v>
      </c>
      <c r="AQ209" s="197">
        <v>11</v>
      </c>
      <c r="AR209" s="197"/>
      <c r="AS209" s="197"/>
      <c r="AT209" s="197">
        <v>3</v>
      </c>
      <c r="AU209" s="197">
        <v>2</v>
      </c>
      <c r="AV209" s="208">
        <v>0</v>
      </c>
      <c r="AW209" s="209">
        <v>6.59</v>
      </c>
      <c r="AX209" s="209">
        <v>0</v>
      </c>
      <c r="AY209" s="209"/>
      <c r="AZ209" s="209"/>
      <c r="BA209" s="198" t="s">
        <v>985</v>
      </c>
      <c r="BB209" s="197"/>
      <c r="BC209" s="210">
        <v>83</v>
      </c>
      <c r="BD209" s="211">
        <v>65409830</v>
      </c>
      <c r="BE209" s="210">
        <v>7</v>
      </c>
      <c r="BF209" s="210">
        <v>97</v>
      </c>
      <c r="BG209" s="210"/>
      <c r="BH209" s="248"/>
      <c r="BI209" s="220"/>
      <c r="BJ209" s="220"/>
      <c r="BK209" s="212">
        <v>10000</v>
      </c>
      <c r="BL209" s="213"/>
      <c r="BM209" s="213">
        <v>42121</v>
      </c>
      <c r="BN209" s="213">
        <v>54788</v>
      </c>
      <c r="BO209" s="197"/>
      <c r="BP209" s="198" t="s">
        <v>987</v>
      </c>
      <c r="BQ209" s="198" t="s">
        <v>987</v>
      </c>
      <c r="BR209" s="197"/>
      <c r="BS209" s="197"/>
      <c r="BT209" s="202" t="s">
        <v>227</v>
      </c>
      <c r="BW209" s="63" t="s">
        <v>90</v>
      </c>
      <c r="BY209" s="63" t="s">
        <v>986</v>
      </c>
      <c r="BZ209" s="63" t="s">
        <v>986</v>
      </c>
      <c r="CH209" s="63">
        <v>1</v>
      </c>
      <c r="CI209" s="63">
        <v>1</v>
      </c>
      <c r="CJ209" s="63">
        <v>1</v>
      </c>
      <c r="CK209" s="198" t="s">
        <v>1826</v>
      </c>
      <c r="CL209" s="63" t="s">
        <v>986</v>
      </c>
      <c r="CM209" s="63" t="s">
        <v>985</v>
      </c>
      <c r="CN209" s="63" t="s">
        <v>986</v>
      </c>
      <c r="CO209" s="63" t="s">
        <v>986</v>
      </c>
      <c r="CP209" s="63" t="s">
        <v>986</v>
      </c>
      <c r="CQ209" s="63" t="s">
        <v>295</v>
      </c>
      <c r="CR209" s="63" t="s">
        <v>986</v>
      </c>
      <c r="CS209" s="63" t="s">
        <v>986</v>
      </c>
      <c r="CT209" s="63" t="s">
        <v>985</v>
      </c>
      <c r="CU209" s="63" t="s">
        <v>985</v>
      </c>
      <c r="CV209" s="63">
        <v>120</v>
      </c>
      <c r="CW209" s="63">
        <v>200</v>
      </c>
      <c r="CX209" s="63">
        <v>200</v>
      </c>
      <c r="CY209" s="63">
        <v>-18</v>
      </c>
      <c r="CZ209" s="63">
        <v>-18</v>
      </c>
      <c r="DA209" s="63">
        <v>-18</v>
      </c>
      <c r="DB209" s="63">
        <v>-18</v>
      </c>
      <c r="DC209" s="63">
        <v>1</v>
      </c>
      <c r="DD209" s="63">
        <v>83</v>
      </c>
      <c r="DE209" s="63" t="s">
        <v>1775</v>
      </c>
      <c r="DF209" s="63" t="s">
        <v>986</v>
      </c>
    </row>
    <row r="210" spans="2:114">
      <c r="B210" s="63" t="s">
        <v>1118</v>
      </c>
      <c r="C210" s="224">
        <v>0</v>
      </c>
      <c r="D210" s="225" t="s">
        <v>1118</v>
      </c>
      <c r="E210" s="225" t="s">
        <v>1687</v>
      </c>
      <c r="F210" s="225" t="s">
        <v>1687</v>
      </c>
      <c r="G210" s="224" t="s">
        <v>1436</v>
      </c>
      <c r="H210" s="224" t="s">
        <v>1436</v>
      </c>
      <c r="I210" s="226" t="s">
        <v>480</v>
      </c>
      <c r="J210" s="226" t="s">
        <v>480</v>
      </c>
      <c r="K210" s="227" t="s">
        <v>997</v>
      </c>
      <c r="L210" s="228">
        <v>454</v>
      </c>
      <c r="M210" s="229"/>
      <c r="N210" s="229"/>
      <c r="O210" s="224" t="s">
        <v>1548</v>
      </c>
      <c r="P210" s="224" t="s">
        <v>1548</v>
      </c>
      <c r="Q210" s="229" t="s">
        <v>1327</v>
      </c>
      <c r="R210" s="229" t="s">
        <v>1327</v>
      </c>
      <c r="S210" s="230"/>
      <c r="T210" s="229"/>
      <c r="U210" s="229"/>
      <c r="V210" s="231"/>
      <c r="W210" s="223">
        <v>0</v>
      </c>
      <c r="X210" s="232">
        <v>1</v>
      </c>
      <c r="Y210" s="232">
        <v>1</v>
      </c>
      <c r="Z210" s="232">
        <v>1</v>
      </c>
      <c r="AA210" s="232">
        <v>1</v>
      </c>
      <c r="AB210" s="232">
        <v>1</v>
      </c>
      <c r="AC210" s="230"/>
      <c r="AD210" s="223">
        <v>0</v>
      </c>
      <c r="AE210" s="230">
        <v>1</v>
      </c>
      <c r="AF210" s="230">
        <v>1</v>
      </c>
      <c r="AG210" s="230">
        <v>1</v>
      </c>
      <c r="AH210" s="230">
        <v>1</v>
      </c>
      <c r="AI210" s="230">
        <v>1</v>
      </c>
      <c r="AJ210" s="230"/>
      <c r="AK210" s="225"/>
      <c r="AL210" s="225"/>
      <c r="AM210" s="233">
        <v>1</v>
      </c>
      <c r="AN210" s="233">
        <v>1</v>
      </c>
      <c r="AO210" s="233"/>
      <c r="AP210" s="230">
        <v>1</v>
      </c>
      <c r="AQ210" s="230">
        <v>11</v>
      </c>
      <c r="AR210" s="230"/>
      <c r="AS210" s="230"/>
      <c r="AT210" s="230">
        <v>3</v>
      </c>
      <c r="AU210" s="230">
        <v>2</v>
      </c>
      <c r="AV210" s="234">
        <v>0</v>
      </c>
      <c r="AW210" s="235">
        <v>15.99</v>
      </c>
      <c r="AX210" s="235">
        <v>0</v>
      </c>
      <c r="AY210" s="235"/>
      <c r="AZ210" s="235"/>
      <c r="BA210" s="227" t="s">
        <v>985</v>
      </c>
      <c r="BB210" s="230"/>
      <c r="BC210" s="236">
        <v>83</v>
      </c>
      <c r="BD210" s="237">
        <v>65409830</v>
      </c>
      <c r="BE210" s="236">
        <v>7</v>
      </c>
      <c r="BF210" s="236">
        <v>97</v>
      </c>
      <c r="BG210" s="236"/>
      <c r="BH210" s="238"/>
      <c r="BI210" s="239"/>
      <c r="BJ210" s="239"/>
      <c r="BK210" s="240">
        <v>10000</v>
      </c>
      <c r="BL210" s="241"/>
      <c r="BM210" s="241">
        <v>42121</v>
      </c>
      <c r="BN210" s="241">
        <v>54788</v>
      </c>
      <c r="BO210" s="230"/>
      <c r="BP210" s="227" t="s">
        <v>987</v>
      </c>
      <c r="BQ210" s="227" t="s">
        <v>987</v>
      </c>
      <c r="BR210" s="230"/>
      <c r="BS210" s="230"/>
      <c r="BT210" s="224" t="s">
        <v>227</v>
      </c>
      <c r="BU210" s="230"/>
      <c r="BV210" s="230"/>
      <c r="BW210" s="230" t="s">
        <v>90</v>
      </c>
      <c r="BX210" s="229"/>
      <c r="BY210" s="230" t="s">
        <v>986</v>
      </c>
      <c r="BZ210" s="230" t="s">
        <v>986</v>
      </c>
      <c r="CA210" s="230"/>
      <c r="CB210" s="230"/>
      <c r="CC210" s="229"/>
      <c r="CD210" s="229"/>
      <c r="CE210" s="239"/>
      <c r="CF210" s="230"/>
      <c r="CG210" s="230"/>
      <c r="CH210" s="230">
        <v>1</v>
      </c>
      <c r="CI210" s="230">
        <v>1</v>
      </c>
      <c r="CJ210" s="230">
        <v>1</v>
      </c>
      <c r="CK210" s="224" t="s">
        <v>1436</v>
      </c>
      <c r="CL210" s="230" t="s">
        <v>986</v>
      </c>
      <c r="CM210" s="230" t="s">
        <v>985</v>
      </c>
      <c r="CN210" s="230" t="s">
        <v>986</v>
      </c>
      <c r="CO210" s="230" t="s">
        <v>986</v>
      </c>
      <c r="CP210" s="230" t="s">
        <v>986</v>
      </c>
      <c r="CQ210" s="230" t="s">
        <v>480</v>
      </c>
      <c r="CR210" s="230" t="s">
        <v>986</v>
      </c>
      <c r="CS210" s="230" t="s">
        <v>985</v>
      </c>
      <c r="CT210" s="230" t="s">
        <v>985</v>
      </c>
      <c r="CU210" s="230" t="s">
        <v>985</v>
      </c>
      <c r="CV210" s="230">
        <v>120</v>
      </c>
      <c r="CW210" s="230">
        <v>200</v>
      </c>
      <c r="CX210" s="230">
        <v>200</v>
      </c>
      <c r="CY210" s="230">
        <v>-18</v>
      </c>
      <c r="CZ210" s="230">
        <v>-18</v>
      </c>
      <c r="DA210" s="230">
        <v>-18</v>
      </c>
      <c r="DB210" s="230">
        <v>-18</v>
      </c>
      <c r="DC210" s="230">
        <v>1</v>
      </c>
      <c r="DD210" s="230">
        <v>83</v>
      </c>
      <c r="DE210" s="230" t="s">
        <v>988</v>
      </c>
      <c r="DF210" s="230" t="s">
        <v>985</v>
      </c>
      <c r="DG210" s="227"/>
      <c r="DH210" s="227"/>
      <c r="DI210" s="242"/>
      <c r="DJ210" s="243"/>
    </row>
    <row r="211" spans="2:114">
      <c r="B211" s="63" t="s">
        <v>1119</v>
      </c>
      <c r="C211" s="224">
        <v>6</v>
      </c>
      <c r="D211" s="225" t="s">
        <v>1119</v>
      </c>
      <c r="E211" s="225" t="s">
        <v>1328</v>
      </c>
      <c r="F211" s="225" t="s">
        <v>1328</v>
      </c>
      <c r="G211" s="224" t="s">
        <v>1436</v>
      </c>
      <c r="H211" s="224" t="s">
        <v>1436</v>
      </c>
      <c r="I211" s="226" t="s">
        <v>480</v>
      </c>
      <c r="J211" s="226" t="s">
        <v>480</v>
      </c>
      <c r="K211" s="227" t="s">
        <v>997</v>
      </c>
      <c r="L211" s="228">
        <v>454</v>
      </c>
      <c r="M211" s="229"/>
      <c r="N211" s="229"/>
      <c r="O211" s="224" t="s">
        <v>1479</v>
      </c>
      <c r="P211" s="224" t="s">
        <v>1479</v>
      </c>
      <c r="Q211" s="229" t="s">
        <v>1328</v>
      </c>
      <c r="R211" s="229" t="s">
        <v>1328</v>
      </c>
      <c r="S211" s="230"/>
      <c r="T211" s="229"/>
      <c r="U211" s="229"/>
      <c r="V211" s="231"/>
      <c r="W211" s="223">
        <v>0</v>
      </c>
      <c r="X211" s="232">
        <v>1</v>
      </c>
      <c r="Y211" s="232">
        <v>1</v>
      </c>
      <c r="Z211" s="232">
        <v>1</v>
      </c>
      <c r="AA211" s="232">
        <v>1</v>
      </c>
      <c r="AB211" s="232">
        <v>1</v>
      </c>
      <c r="AC211" s="230"/>
      <c r="AD211" s="223">
        <v>0</v>
      </c>
      <c r="AE211" s="230">
        <v>1</v>
      </c>
      <c r="AF211" s="230">
        <v>1</v>
      </c>
      <c r="AG211" s="230">
        <v>1</v>
      </c>
      <c r="AH211" s="230">
        <v>1</v>
      </c>
      <c r="AI211" s="230">
        <v>1</v>
      </c>
      <c r="AJ211" s="230"/>
      <c r="AK211" s="225"/>
      <c r="AL211" s="225"/>
      <c r="AM211" s="233">
        <v>1</v>
      </c>
      <c r="AN211" s="233">
        <v>1</v>
      </c>
      <c r="AO211" s="233"/>
      <c r="AP211" s="230">
        <v>1</v>
      </c>
      <c r="AQ211" s="230">
        <v>11</v>
      </c>
      <c r="AR211" s="230"/>
      <c r="AS211" s="230"/>
      <c r="AT211" s="230">
        <v>3</v>
      </c>
      <c r="AU211" s="230">
        <v>2</v>
      </c>
      <c r="AV211" s="234">
        <v>0</v>
      </c>
      <c r="AW211" s="235">
        <v>8.99</v>
      </c>
      <c r="AX211" s="235">
        <v>0</v>
      </c>
      <c r="AY211" s="235"/>
      <c r="AZ211" s="235"/>
      <c r="BA211" s="227" t="s">
        <v>985</v>
      </c>
      <c r="BB211" s="230"/>
      <c r="BC211" s="236">
        <v>83</v>
      </c>
      <c r="BD211" s="237">
        <v>65409830</v>
      </c>
      <c r="BE211" s="236">
        <v>7</v>
      </c>
      <c r="BF211" s="236">
        <v>97</v>
      </c>
      <c r="BG211" s="236"/>
      <c r="BH211" s="238"/>
      <c r="BI211" s="239"/>
      <c r="BJ211" s="239"/>
      <c r="BK211" s="240">
        <v>10000</v>
      </c>
      <c r="BL211" s="241"/>
      <c r="BM211" s="241">
        <v>42121</v>
      </c>
      <c r="BN211" s="241">
        <v>54788</v>
      </c>
      <c r="BO211" s="230"/>
      <c r="BP211" s="227" t="s">
        <v>987</v>
      </c>
      <c r="BQ211" s="227" t="s">
        <v>987</v>
      </c>
      <c r="BR211" s="230"/>
      <c r="BS211" s="230"/>
      <c r="BT211" s="224" t="s">
        <v>227</v>
      </c>
      <c r="BU211" s="230"/>
      <c r="BV211" s="230"/>
      <c r="BW211" s="230" t="s">
        <v>90</v>
      </c>
      <c r="BX211" s="229"/>
      <c r="BY211" s="230" t="s">
        <v>986</v>
      </c>
      <c r="BZ211" s="230" t="s">
        <v>986</v>
      </c>
      <c r="CA211" s="230"/>
      <c r="CB211" s="230"/>
      <c r="CC211" s="229"/>
      <c r="CD211" s="229"/>
      <c r="CE211" s="239"/>
      <c r="CF211" s="230"/>
      <c r="CG211" s="230"/>
      <c r="CH211" s="230">
        <v>1</v>
      </c>
      <c r="CI211" s="230">
        <v>1</v>
      </c>
      <c r="CJ211" s="230">
        <v>1</v>
      </c>
      <c r="CK211" s="224" t="s">
        <v>1436</v>
      </c>
      <c r="CL211" s="230" t="s">
        <v>986</v>
      </c>
      <c r="CM211" s="230" t="s">
        <v>985</v>
      </c>
      <c r="CN211" s="230" t="s">
        <v>986</v>
      </c>
      <c r="CO211" s="230" t="s">
        <v>986</v>
      </c>
      <c r="CP211" s="230" t="s">
        <v>986</v>
      </c>
      <c r="CQ211" s="230" t="s">
        <v>480</v>
      </c>
      <c r="CR211" s="230" t="s">
        <v>986</v>
      </c>
      <c r="CS211" s="230" t="s">
        <v>985</v>
      </c>
      <c r="CT211" s="230" t="s">
        <v>985</v>
      </c>
      <c r="CU211" s="230" t="s">
        <v>985</v>
      </c>
      <c r="CV211" s="230">
        <v>120</v>
      </c>
      <c r="CW211" s="230">
        <v>200</v>
      </c>
      <c r="CX211" s="230">
        <v>200</v>
      </c>
      <c r="CY211" s="230">
        <v>-18</v>
      </c>
      <c r="CZ211" s="230">
        <v>-18</v>
      </c>
      <c r="DA211" s="230">
        <v>-18</v>
      </c>
      <c r="DB211" s="230">
        <v>-18</v>
      </c>
      <c r="DC211" s="230">
        <v>1</v>
      </c>
      <c r="DD211" s="230">
        <v>83</v>
      </c>
      <c r="DE211" s="230" t="s">
        <v>988</v>
      </c>
      <c r="DF211" s="230" t="s">
        <v>985</v>
      </c>
      <c r="DG211" s="227"/>
      <c r="DH211" s="227"/>
      <c r="DI211" s="242"/>
      <c r="DJ211" s="243"/>
    </row>
    <row r="212" spans="2:114">
      <c r="B212" s="63" t="s">
        <v>1120</v>
      </c>
      <c r="C212" s="224">
        <v>4</v>
      </c>
      <c r="D212" s="225" t="s">
        <v>1120</v>
      </c>
      <c r="E212" s="225" t="s">
        <v>1329</v>
      </c>
      <c r="F212" s="225" t="s">
        <v>1329</v>
      </c>
      <c r="G212" s="224" t="s">
        <v>1436</v>
      </c>
      <c r="H212" s="224" t="s">
        <v>1436</v>
      </c>
      <c r="I212" s="226" t="s">
        <v>480</v>
      </c>
      <c r="J212" s="226" t="s">
        <v>480</v>
      </c>
      <c r="K212" s="227" t="s">
        <v>997</v>
      </c>
      <c r="L212" s="228">
        <v>454</v>
      </c>
      <c r="M212" s="229"/>
      <c r="N212" s="229"/>
      <c r="O212" s="224" t="s">
        <v>1479</v>
      </c>
      <c r="P212" s="224" t="s">
        <v>1479</v>
      </c>
      <c r="Q212" s="229" t="s">
        <v>1329</v>
      </c>
      <c r="R212" s="229" t="s">
        <v>1329</v>
      </c>
      <c r="S212" s="230"/>
      <c r="T212" s="229"/>
      <c r="U212" s="229"/>
      <c r="V212" s="231"/>
      <c r="W212" s="223">
        <v>0</v>
      </c>
      <c r="X212" s="232">
        <v>1</v>
      </c>
      <c r="Y212" s="232">
        <v>1</v>
      </c>
      <c r="Z212" s="232">
        <v>1</v>
      </c>
      <c r="AA212" s="232">
        <v>1</v>
      </c>
      <c r="AB212" s="232">
        <v>1</v>
      </c>
      <c r="AC212" s="230"/>
      <c r="AD212" s="223">
        <v>0</v>
      </c>
      <c r="AE212" s="230">
        <v>1</v>
      </c>
      <c r="AF212" s="230">
        <v>1</v>
      </c>
      <c r="AG212" s="230">
        <v>1</v>
      </c>
      <c r="AH212" s="230">
        <v>1</v>
      </c>
      <c r="AI212" s="230">
        <v>1</v>
      </c>
      <c r="AJ212" s="230"/>
      <c r="AK212" s="225"/>
      <c r="AL212" s="225"/>
      <c r="AM212" s="233">
        <v>1</v>
      </c>
      <c r="AN212" s="233">
        <v>1</v>
      </c>
      <c r="AO212" s="233"/>
      <c r="AP212" s="230">
        <v>1</v>
      </c>
      <c r="AQ212" s="230">
        <v>11</v>
      </c>
      <c r="AR212" s="230"/>
      <c r="AS212" s="230"/>
      <c r="AT212" s="230">
        <v>3</v>
      </c>
      <c r="AU212" s="230">
        <v>2</v>
      </c>
      <c r="AV212" s="234">
        <v>0</v>
      </c>
      <c r="AW212" s="235">
        <v>7.99</v>
      </c>
      <c r="AX212" s="235">
        <v>0</v>
      </c>
      <c r="AY212" s="235"/>
      <c r="AZ212" s="235"/>
      <c r="BA212" s="227" t="s">
        <v>985</v>
      </c>
      <c r="BB212" s="230"/>
      <c r="BC212" s="236">
        <v>83</v>
      </c>
      <c r="BD212" s="237">
        <v>65409830</v>
      </c>
      <c r="BE212" s="236">
        <v>7</v>
      </c>
      <c r="BF212" s="236">
        <v>97</v>
      </c>
      <c r="BG212" s="236"/>
      <c r="BH212" s="238"/>
      <c r="BI212" s="239"/>
      <c r="BJ212" s="239"/>
      <c r="BK212" s="240">
        <v>10000</v>
      </c>
      <c r="BL212" s="241"/>
      <c r="BM212" s="241">
        <v>42121</v>
      </c>
      <c r="BN212" s="241">
        <v>54788</v>
      </c>
      <c r="BO212" s="230"/>
      <c r="BP212" s="227" t="s">
        <v>987</v>
      </c>
      <c r="BQ212" s="227" t="s">
        <v>987</v>
      </c>
      <c r="BR212" s="230"/>
      <c r="BS212" s="230"/>
      <c r="BT212" s="224" t="s">
        <v>227</v>
      </c>
      <c r="BU212" s="230"/>
      <c r="BV212" s="230"/>
      <c r="BW212" s="230" t="s">
        <v>90</v>
      </c>
      <c r="BX212" s="229"/>
      <c r="BY212" s="230" t="s">
        <v>986</v>
      </c>
      <c r="BZ212" s="230" t="s">
        <v>986</v>
      </c>
      <c r="CA212" s="230"/>
      <c r="CB212" s="230"/>
      <c r="CC212" s="229"/>
      <c r="CD212" s="229"/>
      <c r="CE212" s="239"/>
      <c r="CF212" s="230"/>
      <c r="CG212" s="230"/>
      <c r="CH212" s="230">
        <v>1</v>
      </c>
      <c r="CI212" s="230">
        <v>1</v>
      </c>
      <c r="CJ212" s="230">
        <v>1</v>
      </c>
      <c r="CK212" s="224" t="s">
        <v>1436</v>
      </c>
      <c r="CL212" s="230" t="s">
        <v>986</v>
      </c>
      <c r="CM212" s="230" t="s">
        <v>985</v>
      </c>
      <c r="CN212" s="230" t="s">
        <v>986</v>
      </c>
      <c r="CO212" s="230" t="s">
        <v>986</v>
      </c>
      <c r="CP212" s="230" t="s">
        <v>986</v>
      </c>
      <c r="CQ212" s="230" t="s">
        <v>480</v>
      </c>
      <c r="CR212" s="230" t="s">
        <v>986</v>
      </c>
      <c r="CS212" s="230" t="s">
        <v>985</v>
      </c>
      <c r="CT212" s="230" t="s">
        <v>985</v>
      </c>
      <c r="CU212" s="230" t="s">
        <v>985</v>
      </c>
      <c r="CV212" s="230">
        <v>120</v>
      </c>
      <c r="CW212" s="230">
        <v>200</v>
      </c>
      <c r="CX212" s="230">
        <v>200</v>
      </c>
      <c r="CY212" s="230">
        <v>-18</v>
      </c>
      <c r="CZ212" s="230">
        <v>-18</v>
      </c>
      <c r="DA212" s="230">
        <v>-18</v>
      </c>
      <c r="DB212" s="230">
        <v>-18</v>
      </c>
      <c r="DC212" s="230">
        <v>1</v>
      </c>
      <c r="DD212" s="230">
        <v>83</v>
      </c>
      <c r="DE212" s="230" t="s">
        <v>988</v>
      </c>
      <c r="DF212" s="230" t="s">
        <v>985</v>
      </c>
      <c r="DG212" s="227"/>
      <c r="DH212" s="227"/>
      <c r="DI212" s="242"/>
      <c r="DJ212" s="243"/>
    </row>
    <row r="213" spans="2:114">
      <c r="B213" s="63" t="s">
        <v>1121</v>
      </c>
      <c r="C213">
        <v>0</v>
      </c>
      <c r="D213" s="91" t="s">
        <v>1121</v>
      </c>
      <c r="E213" s="91" t="s">
        <v>1688</v>
      </c>
      <c r="F213" s="91" t="s">
        <v>1688</v>
      </c>
      <c r="G213" t="s">
        <v>1457</v>
      </c>
      <c r="H213" t="s">
        <v>1457</v>
      </c>
      <c r="I213" s="201" t="s">
        <v>480</v>
      </c>
      <c r="J213" s="201" t="s">
        <v>480</v>
      </c>
      <c r="K213" s="92" t="s">
        <v>997</v>
      </c>
      <c r="L213" s="99">
        <v>908</v>
      </c>
      <c r="O213" t="s">
        <v>1549</v>
      </c>
      <c r="P213" t="s">
        <v>1549</v>
      </c>
      <c r="Q213" s="89" t="s">
        <v>1550</v>
      </c>
      <c r="R213" s="89" t="s">
        <v>1550</v>
      </c>
      <c r="W213" s="204">
        <v>0</v>
      </c>
      <c r="X213" s="205">
        <v>1</v>
      </c>
      <c r="Y213" s="205">
        <v>1</v>
      </c>
      <c r="Z213" s="205">
        <v>1</v>
      </c>
      <c r="AA213" s="205">
        <v>1</v>
      </c>
      <c r="AB213" s="205">
        <v>1</v>
      </c>
      <c r="AC213" s="197"/>
      <c r="AD213" s="204">
        <v>0</v>
      </c>
      <c r="AE213" s="197">
        <v>1</v>
      </c>
      <c r="AF213" s="197">
        <v>1</v>
      </c>
      <c r="AG213" s="197">
        <v>1</v>
      </c>
      <c r="AH213" s="197">
        <v>1</v>
      </c>
      <c r="AI213" s="197">
        <v>1</v>
      </c>
      <c r="AJ213" s="197"/>
      <c r="AK213" s="206"/>
      <c r="AL213" s="206"/>
      <c r="AM213" s="207">
        <v>1</v>
      </c>
      <c r="AN213" s="207">
        <v>1</v>
      </c>
      <c r="AO213" s="207"/>
      <c r="AP213" s="197">
        <v>1</v>
      </c>
      <c r="AQ213" s="197">
        <v>11</v>
      </c>
      <c r="AT213" s="197">
        <v>3</v>
      </c>
      <c r="AU213" s="197">
        <v>2</v>
      </c>
      <c r="AV213" s="208">
        <v>0</v>
      </c>
      <c r="AW213" s="209">
        <v>4.99</v>
      </c>
      <c r="AX213" s="209">
        <v>0</v>
      </c>
      <c r="AY213" s="209"/>
      <c r="AZ213" s="209"/>
      <c r="BA213" s="198" t="s">
        <v>985</v>
      </c>
      <c r="BB213" s="197"/>
      <c r="BC213" s="210">
        <v>83</v>
      </c>
      <c r="BD213" s="211">
        <v>65409830</v>
      </c>
      <c r="BE213" s="210">
        <v>7</v>
      </c>
      <c r="BF213" s="210">
        <v>97</v>
      </c>
      <c r="BK213" s="212">
        <v>10000</v>
      </c>
      <c r="BL213" s="213"/>
      <c r="BM213" s="213">
        <v>42121</v>
      </c>
      <c r="BN213" s="213">
        <v>54788</v>
      </c>
      <c r="BO213" s="197"/>
      <c r="BP213" s="198" t="s">
        <v>987</v>
      </c>
      <c r="BQ213" s="198" t="s">
        <v>987</v>
      </c>
      <c r="BT213" t="s">
        <v>127</v>
      </c>
      <c r="BW213" s="63" t="s">
        <v>90</v>
      </c>
      <c r="BY213" s="63" t="s">
        <v>986</v>
      </c>
      <c r="BZ213" s="63" t="s">
        <v>986</v>
      </c>
      <c r="CH213" s="63">
        <v>1</v>
      </c>
      <c r="CI213" s="63">
        <v>1</v>
      </c>
      <c r="CJ213" s="63">
        <v>1</v>
      </c>
      <c r="CK213" t="s">
        <v>1457</v>
      </c>
      <c r="CL213" s="63" t="s">
        <v>986</v>
      </c>
      <c r="CM213" s="63" t="s">
        <v>985</v>
      </c>
      <c r="CN213" s="63" t="s">
        <v>986</v>
      </c>
      <c r="CO213" s="63" t="s">
        <v>986</v>
      </c>
      <c r="CP213" s="63" t="s">
        <v>986</v>
      </c>
      <c r="CQ213" s="63" t="s">
        <v>480</v>
      </c>
      <c r="CR213" s="63" t="s">
        <v>986</v>
      </c>
      <c r="CS213" s="63" t="s">
        <v>985</v>
      </c>
      <c r="CT213" s="63" t="s">
        <v>985</v>
      </c>
      <c r="CU213" s="63" t="s">
        <v>985</v>
      </c>
      <c r="CV213" s="63">
        <v>120</v>
      </c>
      <c r="CW213" s="63">
        <v>200</v>
      </c>
      <c r="CX213" s="63">
        <v>200</v>
      </c>
      <c r="CY213" s="63">
        <v>-18</v>
      </c>
      <c r="CZ213" s="63">
        <v>-18</v>
      </c>
      <c r="DA213" s="63">
        <v>-18</v>
      </c>
      <c r="DB213" s="63">
        <v>-18</v>
      </c>
      <c r="DC213" s="63">
        <v>1</v>
      </c>
      <c r="DD213" s="63">
        <v>83</v>
      </c>
      <c r="DE213" s="63" t="s">
        <v>988</v>
      </c>
      <c r="DF213" s="63" t="s">
        <v>985</v>
      </c>
    </row>
    <row r="214" spans="2:114">
      <c r="B214" s="63" t="s">
        <v>1122</v>
      </c>
      <c r="C214">
        <v>5</v>
      </c>
      <c r="D214" s="91" t="s">
        <v>1122</v>
      </c>
      <c r="E214" s="91" t="s">
        <v>1689</v>
      </c>
      <c r="F214" s="91" t="s">
        <v>1689</v>
      </c>
      <c r="G214" t="s">
        <v>992</v>
      </c>
      <c r="H214" t="s">
        <v>992</v>
      </c>
      <c r="I214" s="201" t="s">
        <v>480</v>
      </c>
      <c r="J214" s="201" t="s">
        <v>480</v>
      </c>
      <c r="K214" s="92" t="s">
        <v>997</v>
      </c>
      <c r="L214" s="99">
        <v>400</v>
      </c>
      <c r="O214" t="s">
        <v>1551</v>
      </c>
      <c r="P214" t="s">
        <v>1551</v>
      </c>
      <c r="Q214" s="89" t="s">
        <v>1330</v>
      </c>
      <c r="R214" s="89" t="s">
        <v>1330</v>
      </c>
      <c r="W214" s="204">
        <v>0</v>
      </c>
      <c r="X214" s="205">
        <v>1</v>
      </c>
      <c r="Y214" s="205">
        <v>1</v>
      </c>
      <c r="Z214" s="205">
        <v>1</v>
      </c>
      <c r="AA214" s="205">
        <v>1</v>
      </c>
      <c r="AB214" s="205">
        <v>1</v>
      </c>
      <c r="AC214" s="197"/>
      <c r="AD214" s="204">
        <v>0</v>
      </c>
      <c r="AE214" s="197">
        <v>1</v>
      </c>
      <c r="AF214" s="197">
        <v>1</v>
      </c>
      <c r="AG214" s="197">
        <v>1</v>
      </c>
      <c r="AH214" s="197">
        <v>1</v>
      </c>
      <c r="AI214" s="197">
        <v>1</v>
      </c>
      <c r="AJ214" s="197"/>
      <c r="AK214" s="206"/>
      <c r="AL214" s="206"/>
      <c r="AM214" s="207">
        <v>1</v>
      </c>
      <c r="AN214" s="207">
        <v>1</v>
      </c>
      <c r="AO214" s="207"/>
      <c r="AP214" s="197">
        <v>1</v>
      </c>
      <c r="AQ214" s="197">
        <v>11</v>
      </c>
      <c r="AT214" s="197">
        <v>3</v>
      </c>
      <c r="AU214" s="197">
        <v>2</v>
      </c>
      <c r="AV214" s="208">
        <v>0</v>
      </c>
      <c r="AW214" s="209">
        <v>2.4900000000000002</v>
      </c>
      <c r="AX214" s="209">
        <v>0</v>
      </c>
      <c r="AY214" s="209"/>
      <c r="AZ214" s="209"/>
      <c r="BA214" s="198" t="s">
        <v>985</v>
      </c>
      <c r="BB214" s="197"/>
      <c r="BC214" s="210">
        <v>83</v>
      </c>
      <c r="BD214" s="211">
        <v>65409830</v>
      </c>
      <c r="BE214" s="210">
        <v>7</v>
      </c>
      <c r="BF214" s="210">
        <v>97</v>
      </c>
      <c r="BK214" s="212">
        <v>10000</v>
      </c>
      <c r="BL214" s="213"/>
      <c r="BM214" s="213">
        <v>42121</v>
      </c>
      <c r="BN214" s="213">
        <v>54788</v>
      </c>
      <c r="BO214" s="197"/>
      <c r="BP214" s="198" t="s">
        <v>987</v>
      </c>
      <c r="BQ214" s="198" t="s">
        <v>987</v>
      </c>
      <c r="BT214" t="s">
        <v>456</v>
      </c>
      <c r="BW214" s="63" t="s">
        <v>90</v>
      </c>
      <c r="BY214" s="63" t="s">
        <v>986</v>
      </c>
      <c r="BZ214" s="63" t="s">
        <v>986</v>
      </c>
      <c r="CH214" s="63">
        <v>1</v>
      </c>
      <c r="CI214" s="63">
        <v>1</v>
      </c>
      <c r="CJ214" s="63">
        <v>1</v>
      </c>
      <c r="CK214" t="s">
        <v>992</v>
      </c>
      <c r="CL214" s="63" t="s">
        <v>986</v>
      </c>
      <c r="CM214" s="63" t="s">
        <v>985</v>
      </c>
      <c r="CN214" s="63" t="s">
        <v>986</v>
      </c>
      <c r="CO214" s="63" t="s">
        <v>986</v>
      </c>
      <c r="CP214" s="63" t="s">
        <v>986</v>
      </c>
      <c r="CQ214" s="63" t="s">
        <v>480</v>
      </c>
      <c r="CR214" s="63" t="s">
        <v>986</v>
      </c>
      <c r="CS214" s="63" t="s">
        <v>985</v>
      </c>
      <c r="CT214" s="63" t="s">
        <v>985</v>
      </c>
      <c r="CU214" s="63" t="s">
        <v>985</v>
      </c>
      <c r="CV214" s="63">
        <v>120</v>
      </c>
      <c r="CW214" s="63">
        <v>200</v>
      </c>
      <c r="CX214" s="63">
        <v>200</v>
      </c>
      <c r="CY214" s="63">
        <v>-18</v>
      </c>
      <c r="CZ214" s="63">
        <v>-18</v>
      </c>
      <c r="DA214" s="63">
        <v>-18</v>
      </c>
      <c r="DB214" s="63">
        <v>-18</v>
      </c>
      <c r="DC214" s="63">
        <v>1</v>
      </c>
      <c r="DD214" s="63">
        <v>83</v>
      </c>
      <c r="DE214" s="63" t="s">
        <v>988</v>
      </c>
      <c r="DF214" s="63" t="s">
        <v>985</v>
      </c>
    </row>
    <row r="215" spans="2:114">
      <c r="B215" s="63" t="s">
        <v>1124</v>
      </c>
      <c r="C215">
        <v>3</v>
      </c>
      <c r="D215" s="91" t="s">
        <v>1124</v>
      </c>
      <c r="E215" s="91" t="s">
        <v>1691</v>
      </c>
      <c r="F215" s="91" t="s">
        <v>1691</v>
      </c>
      <c r="G215" t="s">
        <v>1458</v>
      </c>
      <c r="H215" t="s">
        <v>1458</v>
      </c>
      <c r="I215" s="201" t="s">
        <v>480</v>
      </c>
      <c r="J215" s="201" t="s">
        <v>480</v>
      </c>
      <c r="K215" s="92" t="s">
        <v>997</v>
      </c>
      <c r="L215" s="99">
        <v>360</v>
      </c>
      <c r="O215" t="s">
        <v>1479</v>
      </c>
      <c r="P215" t="s">
        <v>1479</v>
      </c>
      <c r="Q215" s="196" t="s">
        <v>1332</v>
      </c>
      <c r="R215" s="196" t="s">
        <v>1332</v>
      </c>
      <c r="W215" s="204">
        <v>0</v>
      </c>
      <c r="X215" s="205">
        <v>1</v>
      </c>
      <c r="Y215" s="205">
        <v>1</v>
      </c>
      <c r="Z215" s="205">
        <v>1</v>
      </c>
      <c r="AA215" s="205">
        <v>1</v>
      </c>
      <c r="AB215" s="205">
        <v>1</v>
      </c>
      <c r="AC215" s="197"/>
      <c r="AD215" s="204">
        <v>0</v>
      </c>
      <c r="AE215" s="197">
        <v>1</v>
      </c>
      <c r="AF215" s="197">
        <v>1</v>
      </c>
      <c r="AG215" s="197">
        <v>1</v>
      </c>
      <c r="AH215" s="197">
        <v>1</v>
      </c>
      <c r="AI215" s="197">
        <v>1</v>
      </c>
      <c r="AJ215" s="197"/>
      <c r="AK215" s="206"/>
      <c r="AL215" s="206"/>
      <c r="AM215" s="207">
        <v>1</v>
      </c>
      <c r="AN215" s="207">
        <v>1</v>
      </c>
      <c r="AO215" s="207"/>
      <c r="AP215" s="197">
        <v>1</v>
      </c>
      <c r="AQ215" s="197">
        <v>11</v>
      </c>
      <c r="AT215" s="197">
        <v>3</v>
      </c>
      <c r="AU215" s="197">
        <v>2</v>
      </c>
      <c r="AV215" s="208">
        <v>0</v>
      </c>
      <c r="AW215" s="209">
        <v>7.99</v>
      </c>
      <c r="AX215" s="209">
        <v>0</v>
      </c>
      <c r="AY215" s="209"/>
      <c r="AZ215" s="209"/>
      <c r="BA215" s="198" t="s">
        <v>985</v>
      </c>
      <c r="BB215" s="197"/>
      <c r="BC215" s="210">
        <v>83</v>
      </c>
      <c r="BD215" s="211">
        <v>65409830</v>
      </c>
      <c r="BE215" s="210">
        <v>7</v>
      </c>
      <c r="BF215" s="210">
        <v>97</v>
      </c>
      <c r="BK215" s="212">
        <v>10000</v>
      </c>
      <c r="BL215" s="213"/>
      <c r="BM215" s="213">
        <v>42121</v>
      </c>
      <c r="BN215" s="213">
        <v>54788</v>
      </c>
      <c r="BO215" s="197"/>
      <c r="BP215" s="198" t="s">
        <v>987</v>
      </c>
      <c r="BQ215" s="198" t="s">
        <v>987</v>
      </c>
      <c r="BT215" t="s">
        <v>256</v>
      </c>
      <c r="BW215" s="63" t="s">
        <v>90</v>
      </c>
      <c r="BY215" s="63" t="s">
        <v>986</v>
      </c>
      <c r="BZ215" s="63" t="s">
        <v>986</v>
      </c>
      <c r="CH215" s="63">
        <v>1</v>
      </c>
      <c r="CI215" s="63">
        <v>1</v>
      </c>
      <c r="CJ215" s="63">
        <v>1</v>
      </c>
      <c r="CK215" t="s">
        <v>1458</v>
      </c>
      <c r="CL215" s="63" t="s">
        <v>986</v>
      </c>
      <c r="CM215" s="63" t="s">
        <v>985</v>
      </c>
      <c r="CN215" s="63" t="s">
        <v>986</v>
      </c>
      <c r="CO215" s="63" t="s">
        <v>986</v>
      </c>
      <c r="CP215" s="63" t="s">
        <v>986</v>
      </c>
      <c r="CQ215" s="63" t="s">
        <v>480</v>
      </c>
      <c r="CR215" s="63" t="s">
        <v>986</v>
      </c>
      <c r="CS215" s="63" t="s">
        <v>985</v>
      </c>
      <c r="CT215" s="63" t="s">
        <v>985</v>
      </c>
      <c r="CU215" s="63" t="s">
        <v>985</v>
      </c>
      <c r="CV215" s="63">
        <v>120</v>
      </c>
      <c r="CW215" s="63">
        <v>200</v>
      </c>
      <c r="CX215" s="63">
        <v>200</v>
      </c>
      <c r="CY215" s="63">
        <v>-18</v>
      </c>
      <c r="CZ215" s="63">
        <v>-18</v>
      </c>
      <c r="DA215" s="63">
        <v>-18</v>
      </c>
      <c r="DB215" s="63">
        <v>-18</v>
      </c>
      <c r="DC215" s="63">
        <v>1</v>
      </c>
      <c r="DD215" s="63">
        <v>83</v>
      </c>
      <c r="DE215" s="63" t="s">
        <v>988</v>
      </c>
      <c r="DF215" s="63" t="s">
        <v>985</v>
      </c>
    </row>
    <row r="216" spans="2:114">
      <c r="B216" s="63" t="s">
        <v>1209</v>
      </c>
      <c r="C216">
        <v>2</v>
      </c>
      <c r="D216" s="91" t="s">
        <v>1209</v>
      </c>
      <c r="E216" s="91" t="s">
        <v>1761</v>
      </c>
      <c r="F216" s="91" t="s">
        <v>1761</v>
      </c>
      <c r="G216" t="s">
        <v>1458</v>
      </c>
      <c r="H216" t="s">
        <v>1458</v>
      </c>
      <c r="I216" s="201" t="s">
        <v>480</v>
      </c>
      <c r="J216" s="201" t="s">
        <v>480</v>
      </c>
      <c r="K216" s="92" t="s">
        <v>997</v>
      </c>
      <c r="L216" s="99">
        <v>360</v>
      </c>
      <c r="O216" t="s">
        <v>1479</v>
      </c>
      <c r="P216" t="s">
        <v>1479</v>
      </c>
      <c r="Q216" s="196" t="s">
        <v>1414</v>
      </c>
      <c r="R216" s="196" t="s">
        <v>1414</v>
      </c>
      <c r="W216" s="204">
        <v>0</v>
      </c>
      <c r="X216" s="205">
        <v>1</v>
      </c>
      <c r="Y216" s="205">
        <v>1</v>
      </c>
      <c r="Z216" s="205">
        <v>1</v>
      </c>
      <c r="AA216" s="205">
        <v>1</v>
      </c>
      <c r="AB216" s="205">
        <v>1</v>
      </c>
      <c r="AC216" s="197"/>
      <c r="AD216" s="204">
        <v>0</v>
      </c>
      <c r="AE216" s="197">
        <v>1</v>
      </c>
      <c r="AF216" s="197">
        <v>1</v>
      </c>
      <c r="AG216" s="197">
        <v>1</v>
      </c>
      <c r="AH216" s="197">
        <v>1</v>
      </c>
      <c r="AI216" s="197">
        <v>1</v>
      </c>
      <c r="AJ216" s="197"/>
      <c r="AK216" s="206"/>
      <c r="AL216" s="206"/>
      <c r="AM216" s="207">
        <v>1</v>
      </c>
      <c r="AN216" s="207">
        <v>1</v>
      </c>
      <c r="AO216" s="207"/>
      <c r="AP216" s="197">
        <v>1</v>
      </c>
      <c r="AQ216" s="197">
        <v>11</v>
      </c>
      <c r="AT216" s="197">
        <v>3</v>
      </c>
      <c r="AU216" s="197">
        <v>2</v>
      </c>
      <c r="AV216" s="208">
        <v>0</v>
      </c>
      <c r="AW216" s="209">
        <v>5.49</v>
      </c>
      <c r="AX216" s="209">
        <v>0</v>
      </c>
      <c r="AY216" s="209"/>
      <c r="AZ216" s="209"/>
      <c r="BA216" s="198" t="s">
        <v>985</v>
      </c>
      <c r="BB216" s="197"/>
      <c r="BC216" s="210">
        <v>83</v>
      </c>
      <c r="BD216" s="211">
        <v>65409830</v>
      </c>
      <c r="BE216" s="210">
        <v>7</v>
      </c>
      <c r="BF216" s="210">
        <v>97</v>
      </c>
      <c r="BK216" s="212">
        <v>10000</v>
      </c>
      <c r="BL216" s="213"/>
      <c r="BM216" s="213">
        <v>42121</v>
      </c>
      <c r="BN216" s="213">
        <v>54788</v>
      </c>
      <c r="BO216" s="197"/>
      <c r="BP216" s="198" t="s">
        <v>987</v>
      </c>
      <c r="BQ216" s="198" t="s">
        <v>987</v>
      </c>
      <c r="BT216" t="s">
        <v>137</v>
      </c>
      <c r="BW216" s="63" t="s">
        <v>90</v>
      </c>
      <c r="BY216" s="63" t="s">
        <v>986</v>
      </c>
      <c r="BZ216" s="63" t="s">
        <v>986</v>
      </c>
      <c r="CH216" s="63">
        <v>1</v>
      </c>
      <c r="CI216" s="63">
        <v>1</v>
      </c>
      <c r="CJ216" s="63">
        <v>1</v>
      </c>
      <c r="CK216" t="s">
        <v>1458</v>
      </c>
      <c r="CL216" s="63" t="s">
        <v>986</v>
      </c>
      <c r="CM216" s="63" t="s">
        <v>985</v>
      </c>
      <c r="CN216" s="63" t="s">
        <v>986</v>
      </c>
      <c r="CO216" s="63" t="s">
        <v>986</v>
      </c>
      <c r="CP216" s="63" t="s">
        <v>986</v>
      </c>
      <c r="CQ216" s="63" t="s">
        <v>480</v>
      </c>
      <c r="CR216" s="63" t="s">
        <v>986</v>
      </c>
      <c r="CS216" s="63" t="s">
        <v>985</v>
      </c>
      <c r="CT216" s="63" t="s">
        <v>985</v>
      </c>
      <c r="CU216" s="63" t="s">
        <v>985</v>
      </c>
      <c r="CV216" s="63">
        <v>120</v>
      </c>
      <c r="CW216" s="63">
        <v>200</v>
      </c>
      <c r="CX216" s="63">
        <v>200</v>
      </c>
      <c r="CY216" s="63">
        <v>-18</v>
      </c>
      <c r="CZ216" s="63">
        <v>-18</v>
      </c>
      <c r="DA216" s="63">
        <v>-18</v>
      </c>
      <c r="DB216" s="63">
        <v>-18</v>
      </c>
      <c r="DC216" s="63">
        <v>1</v>
      </c>
      <c r="DD216" s="63">
        <v>83</v>
      </c>
      <c r="DE216" s="63" t="s">
        <v>988</v>
      </c>
      <c r="DF216" s="63" t="s">
        <v>985</v>
      </c>
    </row>
    <row r="217" spans="2:114">
      <c r="B217" s="63" t="s">
        <v>1125</v>
      </c>
      <c r="C217">
        <v>4</v>
      </c>
      <c r="D217" s="91" t="s">
        <v>1125</v>
      </c>
      <c r="E217" s="91" t="s">
        <v>1692</v>
      </c>
      <c r="F217" s="91" t="s">
        <v>1692</v>
      </c>
      <c r="G217" t="s">
        <v>990</v>
      </c>
      <c r="H217" t="s">
        <v>990</v>
      </c>
      <c r="I217" s="201" t="s">
        <v>480</v>
      </c>
      <c r="J217" s="201" t="s">
        <v>480</v>
      </c>
      <c r="K217" s="92" t="s">
        <v>997</v>
      </c>
      <c r="L217" s="99">
        <v>300</v>
      </c>
      <c r="O217" t="s">
        <v>1479</v>
      </c>
      <c r="P217" t="s">
        <v>1479</v>
      </c>
      <c r="Q217" s="89" t="s">
        <v>1333</v>
      </c>
      <c r="R217" s="89" t="s">
        <v>1333</v>
      </c>
      <c r="W217" s="204">
        <v>0</v>
      </c>
      <c r="X217" s="205">
        <v>1</v>
      </c>
      <c r="Y217" s="205">
        <v>1</v>
      </c>
      <c r="Z217" s="205">
        <v>1</v>
      </c>
      <c r="AA217" s="205">
        <v>1</v>
      </c>
      <c r="AB217" s="205">
        <v>1</v>
      </c>
      <c r="AC217" s="197"/>
      <c r="AD217" s="204">
        <v>0</v>
      </c>
      <c r="AE217" s="197">
        <v>1</v>
      </c>
      <c r="AF217" s="197">
        <v>1</v>
      </c>
      <c r="AG217" s="197">
        <v>1</v>
      </c>
      <c r="AH217" s="197">
        <v>1</v>
      </c>
      <c r="AI217" s="197">
        <v>1</v>
      </c>
      <c r="AJ217" s="197"/>
      <c r="AK217" s="206"/>
      <c r="AL217" s="206"/>
      <c r="AM217" s="207">
        <v>1</v>
      </c>
      <c r="AN217" s="207">
        <v>1</v>
      </c>
      <c r="AO217" s="207"/>
      <c r="AP217" s="197">
        <v>1</v>
      </c>
      <c r="AQ217" s="197">
        <v>11</v>
      </c>
      <c r="AT217" s="197">
        <v>3</v>
      </c>
      <c r="AU217" s="197">
        <v>2</v>
      </c>
      <c r="AV217" s="208">
        <v>0</v>
      </c>
      <c r="AW217" s="209">
        <v>6.99</v>
      </c>
      <c r="AX217" s="209">
        <v>0</v>
      </c>
      <c r="AY217" s="209"/>
      <c r="AZ217" s="209"/>
      <c r="BA217" s="198" t="s">
        <v>985</v>
      </c>
      <c r="BB217" s="197"/>
      <c r="BC217" s="210">
        <v>83</v>
      </c>
      <c r="BD217" s="211">
        <v>65409830</v>
      </c>
      <c r="BE217" s="210">
        <v>7</v>
      </c>
      <c r="BF217" s="210">
        <v>97</v>
      </c>
      <c r="BK217" s="212">
        <v>10000</v>
      </c>
      <c r="BL217" s="213"/>
      <c r="BM217" s="213">
        <v>42121</v>
      </c>
      <c r="BN217" s="213">
        <v>54788</v>
      </c>
      <c r="BO217" s="197"/>
      <c r="BP217" s="198" t="s">
        <v>987</v>
      </c>
      <c r="BQ217" s="198" t="s">
        <v>987</v>
      </c>
      <c r="BT217" t="s">
        <v>127</v>
      </c>
      <c r="BW217" s="63" t="s">
        <v>90</v>
      </c>
      <c r="BY217" s="63" t="s">
        <v>986</v>
      </c>
      <c r="BZ217" s="63" t="s">
        <v>986</v>
      </c>
      <c r="CH217" s="63">
        <v>1</v>
      </c>
      <c r="CI217" s="63">
        <v>1</v>
      </c>
      <c r="CJ217" s="63">
        <v>1</v>
      </c>
      <c r="CK217" t="s">
        <v>990</v>
      </c>
      <c r="CL217" s="63" t="s">
        <v>986</v>
      </c>
      <c r="CM217" s="63" t="s">
        <v>985</v>
      </c>
      <c r="CN217" s="63" t="s">
        <v>986</v>
      </c>
      <c r="CO217" s="63" t="s">
        <v>986</v>
      </c>
      <c r="CP217" s="63" t="s">
        <v>986</v>
      </c>
      <c r="CQ217" s="63" t="s">
        <v>480</v>
      </c>
      <c r="CR217" s="63" t="s">
        <v>986</v>
      </c>
      <c r="CS217" s="63" t="s">
        <v>985</v>
      </c>
      <c r="CT217" s="63" t="s">
        <v>985</v>
      </c>
      <c r="CU217" s="63" t="s">
        <v>985</v>
      </c>
      <c r="CV217" s="63">
        <v>120</v>
      </c>
      <c r="CW217" s="63">
        <v>200</v>
      </c>
      <c r="CX217" s="63">
        <v>200</v>
      </c>
      <c r="CY217" s="63">
        <v>-18</v>
      </c>
      <c r="CZ217" s="63">
        <v>-18</v>
      </c>
      <c r="DA217" s="63">
        <v>-18</v>
      </c>
      <c r="DB217" s="63">
        <v>-18</v>
      </c>
      <c r="DC217" s="63">
        <v>1</v>
      </c>
      <c r="DD217" s="63">
        <v>83</v>
      </c>
      <c r="DE217" s="63" t="s">
        <v>988</v>
      </c>
      <c r="DF217" s="63" t="s">
        <v>985</v>
      </c>
    </row>
    <row r="218" spans="2:114">
      <c r="B218" s="63" t="s">
        <v>1126</v>
      </c>
      <c r="C218">
        <v>2</v>
      </c>
      <c r="D218" s="91" t="s">
        <v>1126</v>
      </c>
      <c r="E218" s="91" t="s">
        <v>1693</v>
      </c>
      <c r="F218" s="91" t="s">
        <v>1693</v>
      </c>
      <c r="G218" t="s">
        <v>994</v>
      </c>
      <c r="H218" t="s">
        <v>994</v>
      </c>
      <c r="I218" s="201" t="s">
        <v>480</v>
      </c>
      <c r="J218" s="201" t="s">
        <v>480</v>
      </c>
      <c r="K218" s="92" t="s">
        <v>997</v>
      </c>
      <c r="L218" s="99">
        <v>340</v>
      </c>
      <c r="O218" t="s">
        <v>1552</v>
      </c>
      <c r="P218" t="s">
        <v>1552</v>
      </c>
      <c r="Q218" s="89" t="s">
        <v>1334</v>
      </c>
      <c r="R218" s="89" t="s">
        <v>1334</v>
      </c>
      <c r="W218" s="204">
        <v>0</v>
      </c>
      <c r="X218" s="205">
        <v>1</v>
      </c>
      <c r="Y218" s="205">
        <v>1</v>
      </c>
      <c r="Z218" s="205">
        <v>1</v>
      </c>
      <c r="AA218" s="205">
        <v>1</v>
      </c>
      <c r="AB218" s="205">
        <v>1</v>
      </c>
      <c r="AC218" s="197"/>
      <c r="AD218" s="204">
        <v>0</v>
      </c>
      <c r="AE218" s="197">
        <v>1</v>
      </c>
      <c r="AF218" s="197">
        <v>1</v>
      </c>
      <c r="AG218" s="197">
        <v>1</v>
      </c>
      <c r="AH218" s="197">
        <v>1</v>
      </c>
      <c r="AI218" s="197">
        <v>1</v>
      </c>
      <c r="AJ218" s="197"/>
      <c r="AK218" s="206"/>
      <c r="AL218" s="206"/>
      <c r="AM218" s="207">
        <v>1</v>
      </c>
      <c r="AN218" s="207">
        <v>1</v>
      </c>
      <c r="AO218" s="207"/>
      <c r="AP218" s="197">
        <v>1</v>
      </c>
      <c r="AQ218" s="197">
        <v>11</v>
      </c>
      <c r="AT218" s="197">
        <v>3</v>
      </c>
      <c r="AU218" s="197">
        <v>2</v>
      </c>
      <c r="AV218" s="208">
        <v>0</v>
      </c>
      <c r="AW218" s="209">
        <v>2.59</v>
      </c>
      <c r="AX218" s="209">
        <v>0</v>
      </c>
      <c r="AY218" s="209"/>
      <c r="AZ218" s="209"/>
      <c r="BA218" s="198" t="s">
        <v>985</v>
      </c>
      <c r="BB218" s="197"/>
      <c r="BC218" s="210">
        <v>83</v>
      </c>
      <c r="BD218" s="211">
        <v>65409830</v>
      </c>
      <c r="BE218" s="210">
        <v>7</v>
      </c>
      <c r="BF218" s="210">
        <v>97</v>
      </c>
      <c r="BK218" s="212">
        <v>10000</v>
      </c>
      <c r="BL218" s="213"/>
      <c r="BM218" s="213">
        <v>42121</v>
      </c>
      <c r="BN218" s="213">
        <v>54788</v>
      </c>
      <c r="BO218" s="197"/>
      <c r="BP218" s="198" t="s">
        <v>987</v>
      </c>
      <c r="BQ218" s="198" t="s">
        <v>987</v>
      </c>
      <c r="BT218" t="s">
        <v>118</v>
      </c>
      <c r="BW218" s="63" t="s">
        <v>90</v>
      </c>
      <c r="BY218" s="63" t="s">
        <v>986</v>
      </c>
      <c r="BZ218" s="63" t="s">
        <v>986</v>
      </c>
      <c r="CH218" s="63">
        <v>1</v>
      </c>
      <c r="CI218" s="63">
        <v>1</v>
      </c>
      <c r="CJ218" s="63">
        <v>1</v>
      </c>
      <c r="CK218" t="s">
        <v>994</v>
      </c>
      <c r="CL218" s="63" t="s">
        <v>986</v>
      </c>
      <c r="CM218" s="63" t="s">
        <v>985</v>
      </c>
      <c r="CN218" s="63" t="s">
        <v>986</v>
      </c>
      <c r="CO218" s="63" t="s">
        <v>986</v>
      </c>
      <c r="CP218" s="63" t="s">
        <v>986</v>
      </c>
      <c r="CQ218" s="63" t="s">
        <v>480</v>
      </c>
      <c r="CR218" s="63" t="s">
        <v>986</v>
      </c>
      <c r="CS218" s="63" t="s">
        <v>985</v>
      </c>
      <c r="CT218" s="63" t="s">
        <v>985</v>
      </c>
      <c r="CU218" s="63" t="s">
        <v>985</v>
      </c>
      <c r="CV218" s="63">
        <v>120</v>
      </c>
      <c r="CW218" s="63">
        <v>200</v>
      </c>
      <c r="CX218" s="63">
        <v>200</v>
      </c>
      <c r="CY218" s="63">
        <v>-18</v>
      </c>
      <c r="CZ218" s="63">
        <v>-18</v>
      </c>
      <c r="DA218" s="63">
        <v>-18</v>
      </c>
      <c r="DB218" s="63">
        <v>-18</v>
      </c>
      <c r="DC218" s="63">
        <v>1</v>
      </c>
      <c r="DD218" s="63">
        <v>83</v>
      </c>
      <c r="DE218" s="63" t="s">
        <v>988</v>
      </c>
      <c r="DF218" s="63" t="s">
        <v>985</v>
      </c>
    </row>
    <row r="219" spans="2:114" s="230" customFormat="1">
      <c r="B219" s="230">
        <v>80960970153</v>
      </c>
      <c r="C219">
        <v>6</v>
      </c>
      <c r="D219" s="91">
        <v>80960970153</v>
      </c>
      <c r="E219" s="247" t="s">
        <v>1798</v>
      </c>
      <c r="F219" s="247" t="s">
        <v>1798</v>
      </c>
      <c r="G219" s="201" t="s">
        <v>1799</v>
      </c>
      <c r="H219" s="201" t="s">
        <v>1799</v>
      </c>
      <c r="I219" s="201" t="s">
        <v>295</v>
      </c>
      <c r="J219" s="201" t="s">
        <v>295</v>
      </c>
      <c r="K219" s="92" t="s">
        <v>295</v>
      </c>
      <c r="L219" s="99">
        <v>1</v>
      </c>
      <c r="M219" s="89"/>
      <c r="N219" s="89"/>
      <c r="O219" s="196" t="s">
        <v>1800</v>
      </c>
      <c r="P219" s="196" t="s">
        <v>1800</v>
      </c>
      <c r="Q219" s="196" t="s">
        <v>1801</v>
      </c>
      <c r="R219" s="196" t="s">
        <v>1801</v>
      </c>
      <c r="S219" s="63"/>
      <c r="T219" s="89"/>
      <c r="U219" s="89"/>
      <c r="V219" s="200"/>
      <c r="W219" s="204">
        <v>0</v>
      </c>
      <c r="X219" s="205">
        <v>1</v>
      </c>
      <c r="Y219" s="205">
        <v>1</v>
      </c>
      <c r="Z219" s="205">
        <v>1</v>
      </c>
      <c r="AA219" s="205">
        <v>1</v>
      </c>
      <c r="AB219" s="205">
        <v>1</v>
      </c>
      <c r="AC219" s="197"/>
      <c r="AD219" s="204">
        <v>0</v>
      </c>
      <c r="AE219" s="197">
        <v>1</v>
      </c>
      <c r="AF219" s="197">
        <v>1</v>
      </c>
      <c r="AG219" s="197">
        <v>1</v>
      </c>
      <c r="AH219" s="197">
        <v>1</v>
      </c>
      <c r="AI219" s="197">
        <v>1</v>
      </c>
      <c r="AJ219" s="197"/>
      <c r="AK219" s="206"/>
      <c r="AL219" s="206"/>
      <c r="AM219" s="207">
        <v>1</v>
      </c>
      <c r="AN219" s="207">
        <v>1</v>
      </c>
      <c r="AO219" s="207"/>
      <c r="AP219" s="197">
        <v>1</v>
      </c>
      <c r="AQ219" s="197">
        <v>11</v>
      </c>
      <c r="AR219" s="197"/>
      <c r="AS219" s="197"/>
      <c r="AT219" s="197">
        <v>3</v>
      </c>
      <c r="AU219" s="197">
        <v>2</v>
      </c>
      <c r="AV219" s="208">
        <v>0</v>
      </c>
      <c r="AW219" s="209">
        <v>6.19</v>
      </c>
      <c r="AX219" s="209">
        <v>0</v>
      </c>
      <c r="AY219" s="209"/>
      <c r="AZ219" s="209"/>
      <c r="BA219" s="198" t="s">
        <v>985</v>
      </c>
      <c r="BB219" s="197"/>
      <c r="BC219" s="210">
        <v>83</v>
      </c>
      <c r="BD219" s="211">
        <v>65409830</v>
      </c>
      <c r="BE219" s="210">
        <v>7</v>
      </c>
      <c r="BF219" s="210">
        <v>97</v>
      </c>
      <c r="BG219" s="210"/>
      <c r="BH219" s="248"/>
      <c r="BI219" s="220"/>
      <c r="BJ219" s="220"/>
      <c r="BK219" s="212">
        <v>10000</v>
      </c>
      <c r="BL219" s="213"/>
      <c r="BM219" s="213">
        <v>42121</v>
      </c>
      <c r="BN219" s="213">
        <v>54788</v>
      </c>
      <c r="BO219" s="197"/>
      <c r="BP219" s="198" t="s">
        <v>987</v>
      </c>
      <c r="BQ219" s="198" t="s">
        <v>987</v>
      </c>
      <c r="BR219" s="197"/>
      <c r="BS219" s="197"/>
      <c r="BT219" s="202" t="s">
        <v>221</v>
      </c>
      <c r="BU219" s="63"/>
      <c r="BV219" s="63"/>
      <c r="BW219" s="63" t="s">
        <v>90</v>
      </c>
      <c r="BX219" s="89"/>
      <c r="BY219" s="63" t="s">
        <v>986</v>
      </c>
      <c r="BZ219" s="63" t="s">
        <v>986</v>
      </c>
      <c r="CA219" s="63"/>
      <c r="CB219" s="63"/>
      <c r="CC219" s="89"/>
      <c r="CD219" s="89"/>
      <c r="CE219" s="72"/>
      <c r="CF219" s="63"/>
      <c r="CG219" s="63"/>
      <c r="CH219" s="63">
        <v>1</v>
      </c>
      <c r="CI219" s="63">
        <v>1</v>
      </c>
      <c r="CJ219" s="63">
        <v>1</v>
      </c>
      <c r="CK219" s="198" t="s">
        <v>1799</v>
      </c>
      <c r="CL219" s="63" t="s">
        <v>986</v>
      </c>
      <c r="CM219" s="63" t="s">
        <v>985</v>
      </c>
      <c r="CN219" s="63" t="s">
        <v>986</v>
      </c>
      <c r="CO219" s="63" t="s">
        <v>986</v>
      </c>
      <c r="CP219" s="63" t="s">
        <v>986</v>
      </c>
      <c r="CQ219" s="63" t="s">
        <v>295</v>
      </c>
      <c r="CR219" s="63" t="s">
        <v>986</v>
      </c>
      <c r="CS219" s="63" t="s">
        <v>986</v>
      </c>
      <c r="CT219" s="63" t="s">
        <v>985</v>
      </c>
      <c r="CU219" s="63" t="s">
        <v>985</v>
      </c>
      <c r="CV219" s="63">
        <v>120</v>
      </c>
      <c r="CW219" s="63">
        <v>200</v>
      </c>
      <c r="CX219" s="63">
        <v>200</v>
      </c>
      <c r="CY219" s="63">
        <v>-18</v>
      </c>
      <c r="CZ219" s="63">
        <v>-18</v>
      </c>
      <c r="DA219" s="63">
        <v>-18</v>
      </c>
      <c r="DB219" s="63">
        <v>-18</v>
      </c>
      <c r="DC219" s="63">
        <v>1</v>
      </c>
      <c r="DD219" s="63">
        <v>83</v>
      </c>
      <c r="DE219" s="63" t="s">
        <v>1775</v>
      </c>
      <c r="DF219" s="63" t="s">
        <v>986</v>
      </c>
      <c r="DG219" s="92"/>
      <c r="DH219" s="92"/>
      <c r="DI219" s="191"/>
      <c r="DJ219" s="192"/>
    </row>
    <row r="220" spans="2:114">
      <c r="B220" s="63">
        <v>80960973301</v>
      </c>
      <c r="C220">
        <v>8</v>
      </c>
      <c r="D220" s="91">
        <v>80960973301</v>
      </c>
      <c r="E220" s="247" t="s">
        <v>1802</v>
      </c>
      <c r="F220" s="247" t="s">
        <v>1802</v>
      </c>
      <c r="G220" s="201" t="s">
        <v>1799</v>
      </c>
      <c r="H220" s="201" t="s">
        <v>1799</v>
      </c>
      <c r="I220" s="201" t="s">
        <v>295</v>
      </c>
      <c r="J220" s="201" t="s">
        <v>295</v>
      </c>
      <c r="K220" s="92" t="s">
        <v>295</v>
      </c>
      <c r="L220" s="99">
        <v>1</v>
      </c>
      <c r="O220" s="196" t="s">
        <v>1803</v>
      </c>
      <c r="P220" s="196" t="s">
        <v>1803</v>
      </c>
      <c r="Q220" s="89" t="s">
        <v>1804</v>
      </c>
      <c r="R220" s="89" t="s">
        <v>1804</v>
      </c>
      <c r="W220" s="204">
        <v>0</v>
      </c>
      <c r="X220" s="205">
        <v>1</v>
      </c>
      <c r="Y220" s="205">
        <v>1</v>
      </c>
      <c r="Z220" s="205">
        <v>1</v>
      </c>
      <c r="AA220" s="205">
        <v>1</v>
      </c>
      <c r="AB220" s="205">
        <v>1</v>
      </c>
      <c r="AC220" s="197"/>
      <c r="AD220" s="204">
        <v>0</v>
      </c>
      <c r="AE220" s="197">
        <v>1</v>
      </c>
      <c r="AF220" s="197">
        <v>1</v>
      </c>
      <c r="AG220" s="197">
        <v>1</v>
      </c>
      <c r="AH220" s="197">
        <v>1</v>
      </c>
      <c r="AI220" s="197">
        <v>1</v>
      </c>
      <c r="AJ220" s="197"/>
      <c r="AK220" s="206"/>
      <c r="AL220" s="206"/>
      <c r="AM220" s="207">
        <v>1</v>
      </c>
      <c r="AN220" s="207">
        <v>1</v>
      </c>
      <c r="AO220" s="207"/>
      <c r="AP220" s="197">
        <v>1</v>
      </c>
      <c r="AQ220" s="197">
        <v>11</v>
      </c>
      <c r="AR220" s="197"/>
      <c r="AS220" s="197"/>
      <c r="AT220" s="197">
        <v>3</v>
      </c>
      <c r="AU220" s="197">
        <v>2</v>
      </c>
      <c r="AV220" s="208">
        <v>0</v>
      </c>
      <c r="AW220" s="209">
        <v>41.79</v>
      </c>
      <c r="AX220" s="209">
        <v>0</v>
      </c>
      <c r="AY220" s="209"/>
      <c r="AZ220" s="209"/>
      <c r="BA220" s="198" t="s">
        <v>985</v>
      </c>
      <c r="BB220" s="197"/>
      <c r="BC220" s="210">
        <v>83</v>
      </c>
      <c r="BD220" s="211">
        <v>65409830</v>
      </c>
      <c r="BE220" s="210">
        <v>7</v>
      </c>
      <c r="BF220" s="210">
        <v>97</v>
      </c>
      <c r="BG220" s="210"/>
      <c r="BH220" s="248"/>
      <c r="BI220" s="220"/>
      <c r="BJ220" s="220"/>
      <c r="BK220" s="212">
        <v>10000</v>
      </c>
      <c r="BL220" s="213"/>
      <c r="BM220" s="213">
        <v>42121</v>
      </c>
      <c r="BN220" s="213">
        <v>54788</v>
      </c>
      <c r="BO220" s="197"/>
      <c r="BP220" s="198" t="s">
        <v>987</v>
      </c>
      <c r="BQ220" s="198" t="s">
        <v>987</v>
      </c>
      <c r="BR220" s="197"/>
      <c r="BS220" s="197"/>
      <c r="BT220" s="202" t="s">
        <v>221</v>
      </c>
      <c r="BW220" s="63" t="s">
        <v>90</v>
      </c>
      <c r="BY220" s="63" t="s">
        <v>986</v>
      </c>
      <c r="BZ220" s="63" t="s">
        <v>986</v>
      </c>
      <c r="CH220" s="63">
        <v>1</v>
      </c>
      <c r="CI220" s="63">
        <v>1</v>
      </c>
      <c r="CJ220" s="63">
        <v>1</v>
      </c>
      <c r="CK220" s="198" t="s">
        <v>1799</v>
      </c>
      <c r="CL220" s="63" t="s">
        <v>986</v>
      </c>
      <c r="CM220" s="63" t="s">
        <v>985</v>
      </c>
      <c r="CN220" s="63" t="s">
        <v>986</v>
      </c>
      <c r="CO220" s="63" t="s">
        <v>986</v>
      </c>
      <c r="CP220" s="63" t="s">
        <v>986</v>
      </c>
      <c r="CQ220" s="63" t="s">
        <v>295</v>
      </c>
      <c r="CR220" s="63" t="s">
        <v>986</v>
      </c>
      <c r="CS220" s="63" t="s">
        <v>986</v>
      </c>
      <c r="CT220" s="63" t="s">
        <v>985</v>
      </c>
      <c r="CU220" s="63" t="s">
        <v>985</v>
      </c>
      <c r="CV220" s="63">
        <v>120</v>
      </c>
      <c r="CW220" s="63">
        <v>200</v>
      </c>
      <c r="CX220" s="63">
        <v>200</v>
      </c>
      <c r="CY220" s="63">
        <v>-18</v>
      </c>
      <c r="CZ220" s="63">
        <v>-18</v>
      </c>
      <c r="DA220" s="63">
        <v>-18</v>
      </c>
      <c r="DB220" s="63">
        <v>-18</v>
      </c>
      <c r="DC220" s="63">
        <v>1</v>
      </c>
      <c r="DD220" s="63">
        <v>83</v>
      </c>
      <c r="DE220" s="63" t="s">
        <v>1775</v>
      </c>
      <c r="DF220" s="63" t="s">
        <v>986</v>
      </c>
    </row>
    <row r="221" spans="2:114">
      <c r="B221" s="63" t="s">
        <v>1127</v>
      </c>
      <c r="C221">
        <v>8</v>
      </c>
      <c r="D221" s="91" t="s">
        <v>1127</v>
      </c>
      <c r="E221" s="91" t="s">
        <v>1694</v>
      </c>
      <c r="F221" s="91" t="s">
        <v>1694</v>
      </c>
      <c r="G221" t="s">
        <v>995</v>
      </c>
      <c r="H221" t="s">
        <v>995</v>
      </c>
      <c r="I221" s="201" t="s">
        <v>480</v>
      </c>
      <c r="J221" s="201" t="s">
        <v>480</v>
      </c>
      <c r="K221" s="92" t="s">
        <v>997</v>
      </c>
      <c r="L221" s="99">
        <v>320</v>
      </c>
      <c r="O221" t="s">
        <v>1529</v>
      </c>
      <c r="P221" t="s">
        <v>1529</v>
      </c>
      <c r="Q221" s="89" t="s">
        <v>1335</v>
      </c>
      <c r="R221" s="89" t="s">
        <v>1335</v>
      </c>
      <c r="W221" s="204">
        <v>0</v>
      </c>
      <c r="X221" s="205">
        <v>1</v>
      </c>
      <c r="Y221" s="205">
        <v>1</v>
      </c>
      <c r="Z221" s="205">
        <v>1</v>
      </c>
      <c r="AA221" s="205">
        <v>1</v>
      </c>
      <c r="AB221" s="205">
        <v>1</v>
      </c>
      <c r="AC221" s="197"/>
      <c r="AD221" s="204">
        <v>0</v>
      </c>
      <c r="AE221" s="197">
        <v>1</v>
      </c>
      <c r="AF221" s="197">
        <v>1</v>
      </c>
      <c r="AG221" s="197">
        <v>1</v>
      </c>
      <c r="AH221" s="197">
        <v>1</v>
      </c>
      <c r="AI221" s="197">
        <v>1</v>
      </c>
      <c r="AJ221" s="197"/>
      <c r="AK221" s="206"/>
      <c r="AL221" s="206"/>
      <c r="AM221" s="207">
        <v>1</v>
      </c>
      <c r="AN221" s="207">
        <v>1</v>
      </c>
      <c r="AO221" s="207"/>
      <c r="AP221" s="197">
        <v>1</v>
      </c>
      <c r="AQ221" s="197">
        <v>11</v>
      </c>
      <c r="AT221" s="197">
        <v>3</v>
      </c>
      <c r="AU221" s="197">
        <v>2</v>
      </c>
      <c r="AV221" s="208">
        <v>0</v>
      </c>
      <c r="AW221" s="209">
        <v>3.99</v>
      </c>
      <c r="AX221" s="209">
        <v>0</v>
      </c>
      <c r="AY221" s="209"/>
      <c r="AZ221" s="209"/>
      <c r="BA221" s="198" t="s">
        <v>985</v>
      </c>
      <c r="BB221" s="197"/>
      <c r="BC221" s="210">
        <v>83</v>
      </c>
      <c r="BD221" s="211">
        <v>65409830</v>
      </c>
      <c r="BE221" s="210">
        <v>7</v>
      </c>
      <c r="BF221" s="210">
        <v>97</v>
      </c>
      <c r="BK221" s="212">
        <v>10000</v>
      </c>
      <c r="BL221" s="213"/>
      <c r="BM221" s="213">
        <v>42121</v>
      </c>
      <c r="BN221" s="213">
        <v>54788</v>
      </c>
      <c r="BO221" s="197"/>
      <c r="BP221" s="198" t="s">
        <v>987</v>
      </c>
      <c r="BQ221" s="198" t="s">
        <v>987</v>
      </c>
      <c r="BT221" t="s">
        <v>1770</v>
      </c>
      <c r="BW221" s="63" t="s">
        <v>90</v>
      </c>
      <c r="BY221" s="63" t="s">
        <v>986</v>
      </c>
      <c r="BZ221" s="63" t="s">
        <v>986</v>
      </c>
      <c r="CH221" s="63">
        <v>1</v>
      </c>
      <c r="CI221" s="63">
        <v>1</v>
      </c>
      <c r="CJ221" s="63">
        <v>1</v>
      </c>
      <c r="CK221" t="s">
        <v>995</v>
      </c>
      <c r="CL221" s="63" t="s">
        <v>986</v>
      </c>
      <c r="CM221" s="63" t="s">
        <v>985</v>
      </c>
      <c r="CN221" s="63" t="s">
        <v>986</v>
      </c>
      <c r="CO221" s="63" t="s">
        <v>986</v>
      </c>
      <c r="CP221" s="63" t="s">
        <v>986</v>
      </c>
      <c r="CQ221" s="63" t="s">
        <v>480</v>
      </c>
      <c r="CR221" s="63" t="s">
        <v>986</v>
      </c>
      <c r="CS221" s="63" t="s">
        <v>985</v>
      </c>
      <c r="CT221" s="63" t="s">
        <v>985</v>
      </c>
      <c r="CU221" s="63" t="s">
        <v>985</v>
      </c>
      <c r="CV221" s="63">
        <v>120</v>
      </c>
      <c r="CW221" s="63">
        <v>200</v>
      </c>
      <c r="CX221" s="63">
        <v>200</v>
      </c>
      <c r="CY221" s="63">
        <v>-18</v>
      </c>
      <c r="CZ221" s="63">
        <v>-18</v>
      </c>
      <c r="DA221" s="63">
        <v>-18</v>
      </c>
      <c r="DB221" s="63">
        <v>-18</v>
      </c>
      <c r="DC221" s="63">
        <v>1</v>
      </c>
      <c r="DD221" s="63">
        <v>83</v>
      </c>
      <c r="DE221" s="63" t="s">
        <v>988</v>
      </c>
      <c r="DF221" s="63" t="s">
        <v>985</v>
      </c>
    </row>
    <row r="222" spans="2:114">
      <c r="B222" s="63">
        <v>80960974501</v>
      </c>
      <c r="C222">
        <v>1</v>
      </c>
      <c r="D222" s="91">
        <v>80960974501</v>
      </c>
      <c r="E222" s="247" t="s">
        <v>1805</v>
      </c>
      <c r="F222" s="247" t="s">
        <v>1805</v>
      </c>
      <c r="G222" s="201" t="s">
        <v>1799</v>
      </c>
      <c r="H222" s="201" t="s">
        <v>1799</v>
      </c>
      <c r="I222" s="201" t="s">
        <v>295</v>
      </c>
      <c r="J222" s="201" t="s">
        <v>295</v>
      </c>
      <c r="K222" s="92" t="s">
        <v>295</v>
      </c>
      <c r="L222" s="99">
        <v>1</v>
      </c>
      <c r="O222" s="196" t="s">
        <v>1796</v>
      </c>
      <c r="P222" s="196" t="s">
        <v>1796</v>
      </c>
      <c r="Q222" s="89" t="s">
        <v>1806</v>
      </c>
      <c r="R222" s="89" t="s">
        <v>1806</v>
      </c>
      <c r="W222" s="204">
        <v>0</v>
      </c>
      <c r="X222" s="205">
        <v>1</v>
      </c>
      <c r="Y222" s="205">
        <v>1</v>
      </c>
      <c r="Z222" s="205">
        <v>1</v>
      </c>
      <c r="AA222" s="205">
        <v>1</v>
      </c>
      <c r="AB222" s="205">
        <v>1</v>
      </c>
      <c r="AC222" s="197"/>
      <c r="AD222" s="204">
        <v>0</v>
      </c>
      <c r="AE222" s="197">
        <v>1</v>
      </c>
      <c r="AF222" s="197">
        <v>1</v>
      </c>
      <c r="AG222" s="197">
        <v>1</v>
      </c>
      <c r="AH222" s="197">
        <v>1</v>
      </c>
      <c r="AI222" s="197">
        <v>1</v>
      </c>
      <c r="AJ222" s="197"/>
      <c r="AK222" s="206"/>
      <c r="AL222" s="206"/>
      <c r="AM222" s="207">
        <v>1</v>
      </c>
      <c r="AN222" s="207">
        <v>1</v>
      </c>
      <c r="AO222" s="207"/>
      <c r="AP222" s="197">
        <v>1</v>
      </c>
      <c r="AQ222" s="197">
        <v>11</v>
      </c>
      <c r="AR222" s="197"/>
      <c r="AS222" s="197"/>
      <c r="AT222" s="197">
        <v>3</v>
      </c>
      <c r="AU222" s="197">
        <v>2</v>
      </c>
      <c r="AV222" s="208">
        <v>0</v>
      </c>
      <c r="AW222" s="209">
        <v>21.99</v>
      </c>
      <c r="AX222" s="209">
        <v>0</v>
      </c>
      <c r="AY222" s="209"/>
      <c r="AZ222" s="209"/>
      <c r="BA222" s="198" t="s">
        <v>985</v>
      </c>
      <c r="BB222" s="197"/>
      <c r="BC222" s="210">
        <v>83</v>
      </c>
      <c r="BD222" s="211">
        <v>65409830</v>
      </c>
      <c r="BE222" s="210">
        <v>7</v>
      </c>
      <c r="BF222" s="210">
        <v>97</v>
      </c>
      <c r="BG222" s="210"/>
      <c r="BH222" s="248"/>
      <c r="BI222" s="220"/>
      <c r="BJ222" s="220"/>
      <c r="BK222" s="212">
        <v>10000</v>
      </c>
      <c r="BL222" s="213"/>
      <c r="BM222" s="213">
        <v>42121</v>
      </c>
      <c r="BN222" s="213">
        <v>54788</v>
      </c>
      <c r="BO222" s="197"/>
      <c r="BP222" s="198" t="s">
        <v>987</v>
      </c>
      <c r="BQ222" s="198" t="s">
        <v>987</v>
      </c>
      <c r="BR222" s="197"/>
      <c r="BS222" s="197"/>
      <c r="BT222" s="202" t="s">
        <v>118</v>
      </c>
      <c r="BW222" s="63" t="s">
        <v>90</v>
      </c>
      <c r="BY222" s="63" t="s">
        <v>986</v>
      </c>
      <c r="BZ222" s="63" t="s">
        <v>986</v>
      </c>
      <c r="CH222" s="63">
        <v>1</v>
      </c>
      <c r="CI222" s="63">
        <v>1</v>
      </c>
      <c r="CJ222" s="63">
        <v>1</v>
      </c>
      <c r="CK222" s="198" t="s">
        <v>1799</v>
      </c>
      <c r="CL222" s="63" t="s">
        <v>986</v>
      </c>
      <c r="CM222" s="63" t="s">
        <v>985</v>
      </c>
      <c r="CN222" s="63" t="s">
        <v>986</v>
      </c>
      <c r="CO222" s="63" t="s">
        <v>986</v>
      </c>
      <c r="CP222" s="63" t="s">
        <v>986</v>
      </c>
      <c r="CQ222" s="63" t="s">
        <v>295</v>
      </c>
      <c r="CR222" s="63" t="s">
        <v>986</v>
      </c>
      <c r="CS222" s="63" t="s">
        <v>986</v>
      </c>
      <c r="CT222" s="63" t="s">
        <v>985</v>
      </c>
      <c r="CU222" s="63" t="s">
        <v>985</v>
      </c>
      <c r="CV222" s="63">
        <v>120</v>
      </c>
      <c r="CW222" s="63">
        <v>200</v>
      </c>
      <c r="CX222" s="63">
        <v>200</v>
      </c>
      <c r="CY222" s="63">
        <v>-18</v>
      </c>
      <c r="CZ222" s="63">
        <v>-18</v>
      </c>
      <c r="DA222" s="63">
        <v>-18</v>
      </c>
      <c r="DB222" s="63">
        <v>-18</v>
      </c>
      <c r="DC222" s="63">
        <v>1</v>
      </c>
      <c r="DD222" s="63">
        <v>83</v>
      </c>
      <c r="DE222" s="63" t="s">
        <v>1775</v>
      </c>
      <c r="DF222" s="63" t="s">
        <v>986</v>
      </c>
    </row>
    <row r="223" spans="2:114">
      <c r="B223" s="63" t="s">
        <v>1128</v>
      </c>
      <c r="C223">
        <v>0</v>
      </c>
      <c r="D223" s="91" t="s">
        <v>1128</v>
      </c>
      <c r="E223" s="91" t="s">
        <v>1698</v>
      </c>
      <c r="F223" s="91" t="s">
        <v>1698</v>
      </c>
      <c r="G223" t="s">
        <v>1457</v>
      </c>
      <c r="H223" t="s">
        <v>1457</v>
      </c>
      <c r="I223" s="201" t="s">
        <v>480</v>
      </c>
      <c r="J223" s="201" t="s">
        <v>480</v>
      </c>
      <c r="K223" s="92" t="s">
        <v>997</v>
      </c>
      <c r="L223" s="99">
        <v>908</v>
      </c>
      <c r="O223" t="s">
        <v>1551</v>
      </c>
      <c r="P223" t="s">
        <v>1551</v>
      </c>
      <c r="Q223" s="89" t="s">
        <v>1336</v>
      </c>
      <c r="R223" s="89" t="s">
        <v>1336</v>
      </c>
      <c r="W223" s="204">
        <v>0</v>
      </c>
      <c r="X223" s="205">
        <v>1</v>
      </c>
      <c r="Y223" s="205">
        <v>1</v>
      </c>
      <c r="Z223" s="205">
        <v>1</v>
      </c>
      <c r="AA223" s="205">
        <v>1</v>
      </c>
      <c r="AB223" s="205">
        <v>1</v>
      </c>
      <c r="AC223" s="197"/>
      <c r="AD223" s="204">
        <v>0</v>
      </c>
      <c r="AE223" s="197">
        <v>1</v>
      </c>
      <c r="AF223" s="197">
        <v>1</v>
      </c>
      <c r="AG223" s="197">
        <v>1</v>
      </c>
      <c r="AH223" s="197">
        <v>1</v>
      </c>
      <c r="AI223" s="197">
        <v>1</v>
      </c>
      <c r="AJ223" s="197"/>
      <c r="AK223" s="206"/>
      <c r="AL223" s="206"/>
      <c r="AM223" s="207">
        <v>1</v>
      </c>
      <c r="AN223" s="207">
        <v>1</v>
      </c>
      <c r="AO223" s="207"/>
      <c r="AP223" s="197">
        <v>1</v>
      </c>
      <c r="AQ223" s="197">
        <v>11</v>
      </c>
      <c r="AT223" s="197">
        <v>3</v>
      </c>
      <c r="AU223" s="197">
        <v>2</v>
      </c>
      <c r="AV223" s="208">
        <v>0</v>
      </c>
      <c r="AW223" s="209">
        <v>6.49</v>
      </c>
      <c r="AX223" s="209">
        <v>0</v>
      </c>
      <c r="AY223" s="209"/>
      <c r="AZ223" s="209"/>
      <c r="BA223" s="198" t="s">
        <v>985</v>
      </c>
      <c r="BB223" s="197"/>
      <c r="BC223" s="210">
        <v>83</v>
      </c>
      <c r="BD223" s="211">
        <v>65409830</v>
      </c>
      <c r="BE223" s="210">
        <v>7</v>
      </c>
      <c r="BF223" s="210">
        <v>97</v>
      </c>
      <c r="BK223" s="212">
        <v>10000</v>
      </c>
      <c r="BL223" s="213"/>
      <c r="BM223" s="213">
        <v>42121</v>
      </c>
      <c r="BN223" s="213">
        <v>54788</v>
      </c>
      <c r="BO223" s="197"/>
      <c r="BP223" s="198" t="s">
        <v>987</v>
      </c>
      <c r="BQ223" s="198" t="s">
        <v>987</v>
      </c>
      <c r="BT223" t="s">
        <v>456</v>
      </c>
      <c r="BW223" s="63" t="s">
        <v>90</v>
      </c>
      <c r="BY223" s="63" t="s">
        <v>986</v>
      </c>
      <c r="BZ223" s="63" t="s">
        <v>986</v>
      </c>
      <c r="CH223" s="63">
        <v>1</v>
      </c>
      <c r="CI223" s="63">
        <v>1</v>
      </c>
      <c r="CJ223" s="63">
        <v>1</v>
      </c>
      <c r="CK223" t="s">
        <v>1457</v>
      </c>
      <c r="CL223" s="63" t="s">
        <v>986</v>
      </c>
      <c r="CM223" s="63" t="s">
        <v>985</v>
      </c>
      <c r="CN223" s="63" t="s">
        <v>986</v>
      </c>
      <c r="CO223" s="63" t="s">
        <v>986</v>
      </c>
      <c r="CP223" s="63" t="s">
        <v>986</v>
      </c>
      <c r="CQ223" s="63" t="s">
        <v>480</v>
      </c>
      <c r="CR223" s="63" t="s">
        <v>986</v>
      </c>
      <c r="CS223" s="63" t="s">
        <v>985</v>
      </c>
      <c r="CT223" s="63" t="s">
        <v>985</v>
      </c>
      <c r="CU223" s="63" t="s">
        <v>985</v>
      </c>
      <c r="CV223" s="63">
        <v>120</v>
      </c>
      <c r="CW223" s="63">
        <v>200</v>
      </c>
      <c r="CX223" s="63">
        <v>200</v>
      </c>
      <c r="CY223" s="63">
        <v>-18</v>
      </c>
      <c r="CZ223" s="63">
        <v>-18</v>
      </c>
      <c r="DA223" s="63">
        <v>-18</v>
      </c>
      <c r="DB223" s="63">
        <v>-18</v>
      </c>
      <c r="DC223" s="63">
        <v>1</v>
      </c>
      <c r="DD223" s="63">
        <v>83</v>
      </c>
      <c r="DE223" s="63" t="s">
        <v>988</v>
      </c>
      <c r="DF223" s="63" t="s">
        <v>985</v>
      </c>
    </row>
    <row r="224" spans="2:114">
      <c r="B224" s="63" t="s">
        <v>1129</v>
      </c>
      <c r="C224" s="224">
        <v>6</v>
      </c>
      <c r="D224" s="225" t="s">
        <v>1129</v>
      </c>
      <c r="E224" s="225" t="s">
        <v>1337</v>
      </c>
      <c r="F224" s="225" t="s">
        <v>1337</v>
      </c>
      <c r="G224" s="224" t="s">
        <v>1436</v>
      </c>
      <c r="H224" s="224" t="s">
        <v>1436</v>
      </c>
      <c r="I224" s="226" t="s">
        <v>480</v>
      </c>
      <c r="J224" s="226" t="s">
        <v>480</v>
      </c>
      <c r="K224" s="227" t="s">
        <v>997</v>
      </c>
      <c r="L224" s="228">
        <v>454</v>
      </c>
      <c r="M224" s="229"/>
      <c r="N224" s="229"/>
      <c r="O224" s="224" t="s">
        <v>1545</v>
      </c>
      <c r="P224" s="224" t="s">
        <v>1545</v>
      </c>
      <c r="Q224" s="229" t="s">
        <v>1337</v>
      </c>
      <c r="R224" s="229" t="s">
        <v>1337</v>
      </c>
      <c r="S224" s="230"/>
      <c r="T224" s="229"/>
      <c r="U224" s="229"/>
      <c r="V224" s="231"/>
      <c r="W224" s="223">
        <v>0</v>
      </c>
      <c r="X224" s="232">
        <v>1</v>
      </c>
      <c r="Y224" s="232">
        <v>1</v>
      </c>
      <c r="Z224" s="232">
        <v>1</v>
      </c>
      <c r="AA224" s="232">
        <v>1</v>
      </c>
      <c r="AB224" s="232">
        <v>1</v>
      </c>
      <c r="AC224" s="230"/>
      <c r="AD224" s="223">
        <v>0</v>
      </c>
      <c r="AE224" s="230">
        <v>1</v>
      </c>
      <c r="AF224" s="230">
        <v>1</v>
      </c>
      <c r="AG224" s="230">
        <v>1</v>
      </c>
      <c r="AH224" s="230">
        <v>1</v>
      </c>
      <c r="AI224" s="230">
        <v>1</v>
      </c>
      <c r="AJ224" s="230"/>
      <c r="AK224" s="225"/>
      <c r="AL224" s="225"/>
      <c r="AM224" s="233">
        <v>1</v>
      </c>
      <c r="AN224" s="233">
        <v>1</v>
      </c>
      <c r="AO224" s="233"/>
      <c r="AP224" s="230">
        <v>1</v>
      </c>
      <c r="AQ224" s="230">
        <v>11</v>
      </c>
      <c r="AR224" s="230"/>
      <c r="AS224" s="230"/>
      <c r="AT224" s="230">
        <v>3</v>
      </c>
      <c r="AU224" s="230">
        <v>2</v>
      </c>
      <c r="AV224" s="234">
        <v>0</v>
      </c>
      <c r="AW224" s="235">
        <v>2.99</v>
      </c>
      <c r="AX224" s="235">
        <v>0</v>
      </c>
      <c r="AY224" s="235"/>
      <c r="AZ224" s="235"/>
      <c r="BA224" s="227" t="s">
        <v>985</v>
      </c>
      <c r="BB224" s="230"/>
      <c r="BC224" s="236">
        <v>83</v>
      </c>
      <c r="BD224" s="237">
        <v>65409830</v>
      </c>
      <c r="BE224" s="236">
        <v>7</v>
      </c>
      <c r="BF224" s="236">
        <v>97</v>
      </c>
      <c r="BG224" s="236"/>
      <c r="BH224" s="238"/>
      <c r="BI224" s="239"/>
      <c r="BJ224" s="239"/>
      <c r="BK224" s="240">
        <v>10000</v>
      </c>
      <c r="BL224" s="241"/>
      <c r="BM224" s="241">
        <v>42121</v>
      </c>
      <c r="BN224" s="241">
        <v>54788</v>
      </c>
      <c r="BO224" s="230"/>
      <c r="BP224" s="227" t="s">
        <v>987</v>
      </c>
      <c r="BQ224" s="227" t="s">
        <v>987</v>
      </c>
      <c r="BR224" s="230"/>
      <c r="BS224" s="230"/>
      <c r="BT224" s="224" t="s">
        <v>168</v>
      </c>
      <c r="BU224" s="230"/>
      <c r="BV224" s="230"/>
      <c r="BW224" s="230" t="s">
        <v>90</v>
      </c>
      <c r="BX224" s="229"/>
      <c r="BY224" s="230" t="s">
        <v>986</v>
      </c>
      <c r="BZ224" s="230" t="s">
        <v>986</v>
      </c>
      <c r="CA224" s="230"/>
      <c r="CB224" s="230"/>
      <c r="CC224" s="229"/>
      <c r="CD224" s="229"/>
      <c r="CE224" s="239"/>
      <c r="CF224" s="230"/>
      <c r="CG224" s="230"/>
      <c r="CH224" s="230">
        <v>1</v>
      </c>
      <c r="CI224" s="230">
        <v>1</v>
      </c>
      <c r="CJ224" s="230">
        <v>1</v>
      </c>
      <c r="CK224" s="224" t="s">
        <v>1436</v>
      </c>
      <c r="CL224" s="230" t="s">
        <v>986</v>
      </c>
      <c r="CM224" s="230" t="s">
        <v>985</v>
      </c>
      <c r="CN224" s="230" t="s">
        <v>986</v>
      </c>
      <c r="CO224" s="230" t="s">
        <v>986</v>
      </c>
      <c r="CP224" s="230" t="s">
        <v>986</v>
      </c>
      <c r="CQ224" s="230" t="s">
        <v>480</v>
      </c>
      <c r="CR224" s="230" t="s">
        <v>986</v>
      </c>
      <c r="CS224" s="230" t="s">
        <v>985</v>
      </c>
      <c r="CT224" s="230" t="s">
        <v>985</v>
      </c>
      <c r="CU224" s="230" t="s">
        <v>985</v>
      </c>
      <c r="CV224" s="230">
        <v>120</v>
      </c>
      <c r="CW224" s="230">
        <v>200</v>
      </c>
      <c r="CX224" s="230">
        <v>200</v>
      </c>
      <c r="CY224" s="230">
        <v>-18</v>
      </c>
      <c r="CZ224" s="230">
        <v>-18</v>
      </c>
      <c r="DA224" s="230">
        <v>-18</v>
      </c>
      <c r="DB224" s="230">
        <v>-18</v>
      </c>
      <c r="DC224" s="230">
        <v>1</v>
      </c>
      <c r="DD224" s="230">
        <v>83</v>
      </c>
      <c r="DE224" s="230" t="s">
        <v>988</v>
      </c>
      <c r="DF224" s="230" t="s">
        <v>985</v>
      </c>
      <c r="DG224" s="227"/>
      <c r="DH224" s="227"/>
      <c r="DI224" s="242"/>
      <c r="DJ224" s="243"/>
    </row>
    <row r="225" spans="2:114" s="230" customFormat="1">
      <c r="B225" s="230" t="s">
        <v>1130</v>
      </c>
      <c r="C225">
        <v>2</v>
      </c>
      <c r="D225" s="91" t="s">
        <v>1130</v>
      </c>
      <c r="E225" s="91" t="s">
        <v>1699</v>
      </c>
      <c r="F225" s="91" t="s">
        <v>1699</v>
      </c>
      <c r="G225" t="s">
        <v>994</v>
      </c>
      <c r="H225" t="s">
        <v>994</v>
      </c>
      <c r="I225" s="201" t="s">
        <v>480</v>
      </c>
      <c r="J225" s="201" t="s">
        <v>480</v>
      </c>
      <c r="K225" s="92" t="s">
        <v>997</v>
      </c>
      <c r="L225" s="99">
        <v>340</v>
      </c>
      <c r="M225" s="89"/>
      <c r="N225" s="89"/>
      <c r="O225" t="s">
        <v>1543</v>
      </c>
      <c r="P225" t="s">
        <v>1543</v>
      </c>
      <c r="Q225" s="89" t="s">
        <v>1338</v>
      </c>
      <c r="R225" s="89" t="s">
        <v>1338</v>
      </c>
      <c r="S225" s="63"/>
      <c r="T225" s="89"/>
      <c r="U225" s="89"/>
      <c r="V225" s="200"/>
      <c r="W225" s="204">
        <v>0</v>
      </c>
      <c r="X225" s="205">
        <v>1</v>
      </c>
      <c r="Y225" s="205">
        <v>1</v>
      </c>
      <c r="Z225" s="205">
        <v>1</v>
      </c>
      <c r="AA225" s="205">
        <v>1</v>
      </c>
      <c r="AB225" s="205">
        <v>1</v>
      </c>
      <c r="AC225" s="197"/>
      <c r="AD225" s="204">
        <v>0</v>
      </c>
      <c r="AE225" s="197">
        <v>1</v>
      </c>
      <c r="AF225" s="197">
        <v>1</v>
      </c>
      <c r="AG225" s="197">
        <v>1</v>
      </c>
      <c r="AH225" s="197">
        <v>1</v>
      </c>
      <c r="AI225" s="197">
        <v>1</v>
      </c>
      <c r="AJ225" s="197"/>
      <c r="AK225" s="206"/>
      <c r="AL225" s="206"/>
      <c r="AM225" s="207">
        <v>1</v>
      </c>
      <c r="AN225" s="207">
        <v>1</v>
      </c>
      <c r="AO225" s="207"/>
      <c r="AP225" s="197">
        <v>1</v>
      </c>
      <c r="AQ225" s="197">
        <v>11</v>
      </c>
      <c r="AR225" s="63"/>
      <c r="AS225" s="63"/>
      <c r="AT225" s="197">
        <v>3</v>
      </c>
      <c r="AU225" s="197">
        <v>2</v>
      </c>
      <c r="AV225" s="208">
        <v>0</v>
      </c>
      <c r="AW225" s="209">
        <v>2.99</v>
      </c>
      <c r="AX225" s="209">
        <v>0</v>
      </c>
      <c r="AY225" s="209"/>
      <c r="AZ225" s="209"/>
      <c r="BA225" s="198" t="s">
        <v>985</v>
      </c>
      <c r="BB225" s="197"/>
      <c r="BC225" s="210">
        <v>83</v>
      </c>
      <c r="BD225" s="211">
        <v>65409830</v>
      </c>
      <c r="BE225" s="210">
        <v>7</v>
      </c>
      <c r="BF225" s="210">
        <v>97</v>
      </c>
      <c r="BG225" s="70"/>
      <c r="BH225" s="71"/>
      <c r="BI225" s="72"/>
      <c r="BJ225" s="72"/>
      <c r="BK225" s="212">
        <v>10000</v>
      </c>
      <c r="BL225" s="213"/>
      <c r="BM225" s="213">
        <v>42121</v>
      </c>
      <c r="BN225" s="213">
        <v>54788</v>
      </c>
      <c r="BO225" s="197"/>
      <c r="BP225" s="198" t="s">
        <v>987</v>
      </c>
      <c r="BQ225" s="198" t="s">
        <v>987</v>
      </c>
      <c r="BR225" s="63"/>
      <c r="BS225" s="63"/>
      <c r="BT225" t="s">
        <v>127</v>
      </c>
      <c r="BU225" s="63"/>
      <c r="BV225" s="63"/>
      <c r="BW225" s="63" t="s">
        <v>90</v>
      </c>
      <c r="BX225" s="89"/>
      <c r="BY225" s="63" t="s">
        <v>986</v>
      </c>
      <c r="BZ225" s="63" t="s">
        <v>986</v>
      </c>
      <c r="CA225" s="63"/>
      <c r="CB225" s="63"/>
      <c r="CC225" s="89"/>
      <c r="CD225" s="89"/>
      <c r="CE225" s="72"/>
      <c r="CF225" s="63"/>
      <c r="CG225" s="63"/>
      <c r="CH225" s="63">
        <v>1</v>
      </c>
      <c r="CI225" s="63">
        <v>1</v>
      </c>
      <c r="CJ225" s="63">
        <v>1</v>
      </c>
      <c r="CK225" t="s">
        <v>994</v>
      </c>
      <c r="CL225" s="63" t="s">
        <v>986</v>
      </c>
      <c r="CM225" s="63" t="s">
        <v>985</v>
      </c>
      <c r="CN225" s="63" t="s">
        <v>986</v>
      </c>
      <c r="CO225" s="63" t="s">
        <v>986</v>
      </c>
      <c r="CP225" s="63" t="s">
        <v>986</v>
      </c>
      <c r="CQ225" s="63" t="s">
        <v>480</v>
      </c>
      <c r="CR225" s="63" t="s">
        <v>986</v>
      </c>
      <c r="CS225" s="63" t="s">
        <v>985</v>
      </c>
      <c r="CT225" s="63" t="s">
        <v>985</v>
      </c>
      <c r="CU225" s="63" t="s">
        <v>985</v>
      </c>
      <c r="CV225" s="63">
        <v>120</v>
      </c>
      <c r="CW225" s="63">
        <v>200</v>
      </c>
      <c r="CX225" s="63">
        <v>200</v>
      </c>
      <c r="CY225" s="63">
        <v>-18</v>
      </c>
      <c r="CZ225" s="63">
        <v>-18</v>
      </c>
      <c r="DA225" s="63">
        <v>-18</v>
      </c>
      <c r="DB225" s="63">
        <v>-18</v>
      </c>
      <c r="DC225" s="63">
        <v>1</v>
      </c>
      <c r="DD225" s="63">
        <v>83</v>
      </c>
      <c r="DE225" s="63" t="s">
        <v>988</v>
      </c>
      <c r="DF225" s="63" t="s">
        <v>985</v>
      </c>
      <c r="DG225" s="92"/>
      <c r="DH225" s="92"/>
      <c r="DI225" s="191"/>
      <c r="DJ225" s="192"/>
    </row>
    <row r="226" spans="2:114" s="230" customFormat="1">
      <c r="B226" s="230" t="s">
        <v>1131</v>
      </c>
      <c r="C226">
        <v>8</v>
      </c>
      <c r="D226" s="91" t="s">
        <v>1131</v>
      </c>
      <c r="E226" s="91" t="s">
        <v>1700</v>
      </c>
      <c r="F226" s="91" t="s">
        <v>1700</v>
      </c>
      <c r="G226" t="s">
        <v>992</v>
      </c>
      <c r="H226" t="s">
        <v>992</v>
      </c>
      <c r="I226" s="201" t="s">
        <v>480</v>
      </c>
      <c r="J226" s="201" t="s">
        <v>480</v>
      </c>
      <c r="K226" s="92" t="s">
        <v>997</v>
      </c>
      <c r="L226" s="99">
        <v>400</v>
      </c>
      <c r="M226" s="89"/>
      <c r="N226" s="89"/>
      <c r="O226" t="s">
        <v>1553</v>
      </c>
      <c r="P226" t="s">
        <v>1553</v>
      </c>
      <c r="Q226" s="89" t="s">
        <v>1339</v>
      </c>
      <c r="R226" s="89" t="s">
        <v>1339</v>
      </c>
      <c r="S226" s="63"/>
      <c r="T226" s="89"/>
      <c r="U226" s="89"/>
      <c r="V226" s="200"/>
      <c r="W226" s="204">
        <v>0</v>
      </c>
      <c r="X226" s="205">
        <v>1</v>
      </c>
      <c r="Y226" s="205">
        <v>1</v>
      </c>
      <c r="Z226" s="205">
        <v>1</v>
      </c>
      <c r="AA226" s="205">
        <v>1</v>
      </c>
      <c r="AB226" s="205">
        <v>1</v>
      </c>
      <c r="AC226" s="197"/>
      <c r="AD226" s="204">
        <v>0</v>
      </c>
      <c r="AE226" s="197">
        <v>1</v>
      </c>
      <c r="AF226" s="197">
        <v>1</v>
      </c>
      <c r="AG226" s="197">
        <v>1</v>
      </c>
      <c r="AH226" s="197">
        <v>1</v>
      </c>
      <c r="AI226" s="197">
        <v>1</v>
      </c>
      <c r="AJ226" s="197"/>
      <c r="AK226" s="206"/>
      <c r="AL226" s="206"/>
      <c r="AM226" s="207">
        <v>1</v>
      </c>
      <c r="AN226" s="207">
        <v>1</v>
      </c>
      <c r="AO226" s="207"/>
      <c r="AP226" s="197">
        <v>1</v>
      </c>
      <c r="AQ226" s="197">
        <v>11</v>
      </c>
      <c r="AR226" s="63"/>
      <c r="AS226" s="63"/>
      <c r="AT226" s="197">
        <v>3</v>
      </c>
      <c r="AU226" s="197">
        <v>2</v>
      </c>
      <c r="AV226" s="208">
        <v>0</v>
      </c>
      <c r="AW226" s="209">
        <v>4.99</v>
      </c>
      <c r="AX226" s="209">
        <v>0</v>
      </c>
      <c r="AY226" s="209"/>
      <c r="AZ226" s="209"/>
      <c r="BA226" s="198" t="s">
        <v>985</v>
      </c>
      <c r="BB226" s="197"/>
      <c r="BC226" s="210">
        <v>83</v>
      </c>
      <c r="BD226" s="211">
        <v>65409830</v>
      </c>
      <c r="BE226" s="210">
        <v>7</v>
      </c>
      <c r="BF226" s="210">
        <v>97</v>
      </c>
      <c r="BG226" s="70"/>
      <c r="BH226" s="71"/>
      <c r="BI226" s="72"/>
      <c r="BJ226" s="72"/>
      <c r="BK226" s="212">
        <v>10000</v>
      </c>
      <c r="BL226" s="213"/>
      <c r="BM226" s="213">
        <v>42121</v>
      </c>
      <c r="BN226" s="213">
        <v>54788</v>
      </c>
      <c r="BO226" s="197"/>
      <c r="BP226" s="198" t="s">
        <v>987</v>
      </c>
      <c r="BQ226" s="198" t="s">
        <v>987</v>
      </c>
      <c r="BR226" s="63"/>
      <c r="BS226" s="63"/>
      <c r="BT226" t="s">
        <v>127</v>
      </c>
      <c r="BU226" s="63"/>
      <c r="BV226" s="63"/>
      <c r="BW226" s="63" t="s">
        <v>90</v>
      </c>
      <c r="BX226" s="89"/>
      <c r="BY226" s="63" t="s">
        <v>986</v>
      </c>
      <c r="BZ226" s="63" t="s">
        <v>986</v>
      </c>
      <c r="CA226" s="63"/>
      <c r="CB226" s="63"/>
      <c r="CC226" s="89"/>
      <c r="CD226" s="89"/>
      <c r="CE226" s="72"/>
      <c r="CF226" s="63"/>
      <c r="CG226" s="63"/>
      <c r="CH226" s="63">
        <v>1</v>
      </c>
      <c r="CI226" s="63">
        <v>1</v>
      </c>
      <c r="CJ226" s="63">
        <v>1</v>
      </c>
      <c r="CK226" t="s">
        <v>992</v>
      </c>
      <c r="CL226" s="63" t="s">
        <v>986</v>
      </c>
      <c r="CM226" s="63" t="s">
        <v>985</v>
      </c>
      <c r="CN226" s="63" t="s">
        <v>986</v>
      </c>
      <c r="CO226" s="63" t="s">
        <v>986</v>
      </c>
      <c r="CP226" s="63" t="s">
        <v>986</v>
      </c>
      <c r="CQ226" s="63" t="s">
        <v>480</v>
      </c>
      <c r="CR226" s="63" t="s">
        <v>986</v>
      </c>
      <c r="CS226" s="63" t="s">
        <v>985</v>
      </c>
      <c r="CT226" s="63" t="s">
        <v>985</v>
      </c>
      <c r="CU226" s="63" t="s">
        <v>985</v>
      </c>
      <c r="CV226" s="63">
        <v>120</v>
      </c>
      <c r="CW226" s="63">
        <v>200</v>
      </c>
      <c r="CX226" s="63">
        <v>200</v>
      </c>
      <c r="CY226" s="63">
        <v>-18</v>
      </c>
      <c r="CZ226" s="63">
        <v>-18</v>
      </c>
      <c r="DA226" s="63">
        <v>-18</v>
      </c>
      <c r="DB226" s="63">
        <v>-18</v>
      </c>
      <c r="DC226" s="63">
        <v>1</v>
      </c>
      <c r="DD226" s="63">
        <v>83</v>
      </c>
      <c r="DE226" s="63" t="s">
        <v>988</v>
      </c>
      <c r="DF226" s="63" t="s">
        <v>985</v>
      </c>
      <c r="DG226" s="92"/>
      <c r="DH226" s="92"/>
      <c r="DI226" s="191"/>
      <c r="DJ226" s="192"/>
    </row>
    <row r="227" spans="2:114">
      <c r="B227" s="63" t="s">
        <v>1132</v>
      </c>
      <c r="C227">
        <v>3</v>
      </c>
      <c r="D227" s="91" t="s">
        <v>1132</v>
      </c>
      <c r="E227" s="91" t="s">
        <v>1695</v>
      </c>
      <c r="F227" s="91" t="s">
        <v>1695</v>
      </c>
      <c r="G227" t="s">
        <v>1465</v>
      </c>
      <c r="H227" t="s">
        <v>1465</v>
      </c>
      <c r="I227" s="201" t="s">
        <v>480</v>
      </c>
      <c r="J227" s="201" t="s">
        <v>480</v>
      </c>
      <c r="K227" s="92" t="s">
        <v>295</v>
      </c>
      <c r="L227" s="99">
        <v>1.81</v>
      </c>
      <c r="O227" t="s">
        <v>1554</v>
      </c>
      <c r="P227" t="s">
        <v>1554</v>
      </c>
      <c r="Q227" s="89" t="s">
        <v>1340</v>
      </c>
      <c r="R227" s="89" t="s">
        <v>1340</v>
      </c>
      <c r="W227" s="204">
        <v>0</v>
      </c>
      <c r="X227" s="205">
        <v>1</v>
      </c>
      <c r="Y227" s="205">
        <v>1</v>
      </c>
      <c r="Z227" s="205">
        <v>1</v>
      </c>
      <c r="AA227" s="205">
        <v>1</v>
      </c>
      <c r="AB227" s="205">
        <v>1</v>
      </c>
      <c r="AC227" s="197"/>
      <c r="AD227" s="204">
        <v>0</v>
      </c>
      <c r="AE227" s="197">
        <v>1</v>
      </c>
      <c r="AF227" s="197">
        <v>1</v>
      </c>
      <c r="AG227" s="197">
        <v>1</v>
      </c>
      <c r="AH227" s="197">
        <v>1</v>
      </c>
      <c r="AI227" s="197">
        <v>1</v>
      </c>
      <c r="AJ227" s="197"/>
      <c r="AK227" s="206"/>
      <c r="AL227" s="206"/>
      <c r="AM227" s="207">
        <v>1</v>
      </c>
      <c r="AN227" s="207">
        <v>1</v>
      </c>
      <c r="AO227" s="207"/>
      <c r="AP227" s="197">
        <v>1</v>
      </c>
      <c r="AQ227" s="197">
        <v>11</v>
      </c>
      <c r="AT227" s="197">
        <v>3</v>
      </c>
      <c r="AU227" s="197">
        <v>2</v>
      </c>
      <c r="AV227" s="208">
        <v>0</v>
      </c>
      <c r="AW227" s="209">
        <v>10.99</v>
      </c>
      <c r="AX227" s="209">
        <v>0</v>
      </c>
      <c r="AY227" s="209"/>
      <c r="AZ227" s="209"/>
      <c r="BA227" s="198" t="s">
        <v>985</v>
      </c>
      <c r="BB227" s="197"/>
      <c r="BC227" s="210">
        <v>83</v>
      </c>
      <c r="BD227" s="211">
        <v>65409830</v>
      </c>
      <c r="BE227" s="210">
        <v>7</v>
      </c>
      <c r="BF227" s="210">
        <v>97</v>
      </c>
      <c r="BK227" s="212">
        <v>10000</v>
      </c>
      <c r="BL227" s="213"/>
      <c r="BM227" s="213">
        <v>42121</v>
      </c>
      <c r="BN227" s="213">
        <v>54788</v>
      </c>
      <c r="BO227" s="197"/>
      <c r="BP227" s="198" t="s">
        <v>987</v>
      </c>
      <c r="BQ227" s="198" t="s">
        <v>987</v>
      </c>
      <c r="BT227" t="s">
        <v>456</v>
      </c>
      <c r="BW227" s="63" t="s">
        <v>90</v>
      </c>
      <c r="BY227" s="63" t="s">
        <v>986</v>
      </c>
      <c r="BZ227" s="63" t="s">
        <v>986</v>
      </c>
      <c r="CH227" s="63">
        <v>1</v>
      </c>
      <c r="CI227" s="63">
        <v>1</v>
      </c>
      <c r="CJ227" s="63">
        <v>1</v>
      </c>
      <c r="CK227" t="s">
        <v>1465</v>
      </c>
      <c r="CL227" s="63" t="s">
        <v>986</v>
      </c>
      <c r="CM227" s="63" t="s">
        <v>985</v>
      </c>
      <c r="CN227" s="63" t="s">
        <v>986</v>
      </c>
      <c r="CO227" s="63" t="s">
        <v>986</v>
      </c>
      <c r="CP227" s="63" t="s">
        <v>986</v>
      </c>
      <c r="CQ227" s="63" t="s">
        <v>480</v>
      </c>
      <c r="CR227" s="63" t="s">
        <v>986</v>
      </c>
      <c r="CS227" s="63" t="s">
        <v>985</v>
      </c>
      <c r="CT227" s="63" t="s">
        <v>985</v>
      </c>
      <c r="CU227" s="63" t="s">
        <v>985</v>
      </c>
      <c r="CV227" s="63">
        <v>120</v>
      </c>
      <c r="CW227" s="63">
        <v>200</v>
      </c>
      <c r="CX227" s="63">
        <v>200</v>
      </c>
      <c r="CY227" s="63">
        <v>-18</v>
      </c>
      <c r="CZ227" s="63">
        <v>-18</v>
      </c>
      <c r="DA227" s="63">
        <v>-18</v>
      </c>
      <c r="DB227" s="63">
        <v>-18</v>
      </c>
      <c r="DC227" s="63">
        <v>1</v>
      </c>
      <c r="DD227" s="63">
        <v>83</v>
      </c>
      <c r="DE227" s="63" t="s">
        <v>988</v>
      </c>
      <c r="DF227" s="63" t="s">
        <v>985</v>
      </c>
    </row>
    <row r="228" spans="2:114" s="230" customFormat="1">
      <c r="B228" s="230">
        <v>80960977770</v>
      </c>
      <c r="C228">
        <v>8</v>
      </c>
      <c r="D228" s="91">
        <v>80960977770</v>
      </c>
      <c r="E228" s="247" t="s">
        <v>1807</v>
      </c>
      <c r="F228" s="247" t="s">
        <v>1807</v>
      </c>
      <c r="G228" s="201" t="s">
        <v>1799</v>
      </c>
      <c r="H228" s="201" t="s">
        <v>1799</v>
      </c>
      <c r="I228" s="201" t="s">
        <v>295</v>
      </c>
      <c r="J228" s="201" t="s">
        <v>295</v>
      </c>
      <c r="K228" s="92" t="s">
        <v>295</v>
      </c>
      <c r="L228" s="99">
        <v>1</v>
      </c>
      <c r="M228" s="89"/>
      <c r="N228" s="89"/>
      <c r="O228" s="196" t="s">
        <v>1808</v>
      </c>
      <c r="P228" s="196" t="s">
        <v>1808</v>
      </c>
      <c r="Q228" s="89" t="s">
        <v>1809</v>
      </c>
      <c r="R228" s="89" t="s">
        <v>1809</v>
      </c>
      <c r="S228" s="63"/>
      <c r="T228" s="89"/>
      <c r="U228" s="89"/>
      <c r="V228" s="200"/>
      <c r="W228" s="204">
        <v>0</v>
      </c>
      <c r="X228" s="205">
        <v>1</v>
      </c>
      <c r="Y228" s="205">
        <v>1</v>
      </c>
      <c r="Z228" s="205">
        <v>1</v>
      </c>
      <c r="AA228" s="205">
        <v>1</v>
      </c>
      <c r="AB228" s="205">
        <v>1</v>
      </c>
      <c r="AC228" s="197"/>
      <c r="AD228" s="204">
        <v>0</v>
      </c>
      <c r="AE228" s="197">
        <v>1</v>
      </c>
      <c r="AF228" s="197">
        <v>1</v>
      </c>
      <c r="AG228" s="197">
        <v>1</v>
      </c>
      <c r="AH228" s="197">
        <v>1</v>
      </c>
      <c r="AI228" s="197">
        <v>1</v>
      </c>
      <c r="AJ228" s="197"/>
      <c r="AK228" s="206"/>
      <c r="AL228" s="206"/>
      <c r="AM228" s="207">
        <v>1</v>
      </c>
      <c r="AN228" s="207">
        <v>1</v>
      </c>
      <c r="AO228" s="207"/>
      <c r="AP228" s="197">
        <v>1</v>
      </c>
      <c r="AQ228" s="197">
        <v>11</v>
      </c>
      <c r="AR228" s="197"/>
      <c r="AS228" s="197"/>
      <c r="AT228" s="197">
        <v>3</v>
      </c>
      <c r="AU228" s="197">
        <v>2</v>
      </c>
      <c r="AV228" s="208">
        <v>0</v>
      </c>
      <c r="AW228" s="209">
        <v>13.19</v>
      </c>
      <c r="AX228" s="209">
        <v>0</v>
      </c>
      <c r="AY228" s="209"/>
      <c r="AZ228" s="209"/>
      <c r="BA228" s="198" t="s">
        <v>985</v>
      </c>
      <c r="BB228" s="197"/>
      <c r="BC228" s="210">
        <v>83</v>
      </c>
      <c r="BD228" s="211">
        <v>65409830</v>
      </c>
      <c r="BE228" s="210">
        <v>7</v>
      </c>
      <c r="BF228" s="210">
        <v>97</v>
      </c>
      <c r="BG228" s="210"/>
      <c r="BH228" s="248"/>
      <c r="BI228" s="220"/>
      <c r="BJ228" s="220"/>
      <c r="BK228" s="212">
        <v>10000</v>
      </c>
      <c r="BL228" s="213"/>
      <c r="BM228" s="213">
        <v>42121</v>
      </c>
      <c r="BN228" s="213">
        <v>54788</v>
      </c>
      <c r="BO228" s="197"/>
      <c r="BP228" s="198" t="s">
        <v>987</v>
      </c>
      <c r="BQ228" s="198" t="s">
        <v>987</v>
      </c>
      <c r="BR228" s="197"/>
      <c r="BS228" s="197"/>
      <c r="BT228" s="202" t="s">
        <v>439</v>
      </c>
      <c r="BU228" s="63"/>
      <c r="BV228" s="63"/>
      <c r="BW228" s="63" t="s">
        <v>90</v>
      </c>
      <c r="BX228" s="89"/>
      <c r="BY228" s="63" t="s">
        <v>986</v>
      </c>
      <c r="BZ228" s="63" t="s">
        <v>986</v>
      </c>
      <c r="CA228" s="63"/>
      <c r="CB228" s="63"/>
      <c r="CC228" s="89"/>
      <c r="CD228" s="89"/>
      <c r="CE228" s="72"/>
      <c r="CF228" s="63"/>
      <c r="CG228" s="63"/>
      <c r="CH228" s="63">
        <v>1</v>
      </c>
      <c r="CI228" s="63">
        <v>1</v>
      </c>
      <c r="CJ228" s="63">
        <v>1</v>
      </c>
      <c r="CK228" s="198" t="s">
        <v>1799</v>
      </c>
      <c r="CL228" s="63" t="s">
        <v>986</v>
      </c>
      <c r="CM228" s="63" t="s">
        <v>985</v>
      </c>
      <c r="CN228" s="63" t="s">
        <v>986</v>
      </c>
      <c r="CO228" s="63" t="s">
        <v>986</v>
      </c>
      <c r="CP228" s="63" t="s">
        <v>986</v>
      </c>
      <c r="CQ228" s="63" t="s">
        <v>295</v>
      </c>
      <c r="CR228" s="63" t="s">
        <v>986</v>
      </c>
      <c r="CS228" s="63" t="s">
        <v>986</v>
      </c>
      <c r="CT228" s="63" t="s">
        <v>985</v>
      </c>
      <c r="CU228" s="63" t="s">
        <v>985</v>
      </c>
      <c r="CV228" s="63">
        <v>120</v>
      </c>
      <c r="CW228" s="63">
        <v>200</v>
      </c>
      <c r="CX228" s="63">
        <v>200</v>
      </c>
      <c r="CY228" s="63">
        <v>-18</v>
      </c>
      <c r="CZ228" s="63">
        <v>-18</v>
      </c>
      <c r="DA228" s="63">
        <v>-18</v>
      </c>
      <c r="DB228" s="63">
        <v>-18</v>
      </c>
      <c r="DC228" s="63">
        <v>1</v>
      </c>
      <c r="DD228" s="63">
        <v>83</v>
      </c>
      <c r="DE228" s="63" t="s">
        <v>1775</v>
      </c>
      <c r="DF228" s="63" t="s">
        <v>986</v>
      </c>
      <c r="DG228" s="92"/>
      <c r="DH228" s="92"/>
      <c r="DI228" s="191"/>
      <c r="DJ228" s="192"/>
    </row>
    <row r="229" spans="2:114">
      <c r="B229" s="63" t="s">
        <v>1133</v>
      </c>
      <c r="C229">
        <v>9</v>
      </c>
      <c r="D229" s="91" t="s">
        <v>1133</v>
      </c>
      <c r="E229" s="91" t="s">
        <v>1696</v>
      </c>
      <c r="F229" s="91" t="s">
        <v>1696</v>
      </c>
      <c r="G229" t="s">
        <v>994</v>
      </c>
      <c r="H229" t="s">
        <v>994</v>
      </c>
      <c r="I229" s="201" t="s">
        <v>480</v>
      </c>
      <c r="J229" s="201" t="s">
        <v>480</v>
      </c>
      <c r="K229" s="92" t="s">
        <v>997</v>
      </c>
      <c r="L229" s="99">
        <v>340</v>
      </c>
      <c r="O229" t="s">
        <v>1555</v>
      </c>
      <c r="P229" t="s">
        <v>1555</v>
      </c>
      <c r="Q229" s="89" t="s">
        <v>1341</v>
      </c>
      <c r="R229" s="89" t="s">
        <v>1341</v>
      </c>
      <c r="W229" s="204">
        <v>0</v>
      </c>
      <c r="X229" s="205">
        <v>1</v>
      </c>
      <c r="Y229" s="205">
        <v>1</v>
      </c>
      <c r="Z229" s="205">
        <v>1</v>
      </c>
      <c r="AA229" s="205">
        <v>1</v>
      </c>
      <c r="AB229" s="205">
        <v>1</v>
      </c>
      <c r="AC229" s="197"/>
      <c r="AD229" s="204">
        <v>0</v>
      </c>
      <c r="AE229" s="197">
        <v>1</v>
      </c>
      <c r="AF229" s="197">
        <v>1</v>
      </c>
      <c r="AG229" s="197">
        <v>1</v>
      </c>
      <c r="AH229" s="197">
        <v>1</v>
      </c>
      <c r="AI229" s="197">
        <v>1</v>
      </c>
      <c r="AJ229" s="197"/>
      <c r="AK229" s="206"/>
      <c r="AL229" s="206"/>
      <c r="AM229" s="207">
        <v>1</v>
      </c>
      <c r="AN229" s="207">
        <v>1</v>
      </c>
      <c r="AO229" s="207"/>
      <c r="AP229" s="197">
        <v>1</v>
      </c>
      <c r="AQ229" s="197">
        <v>11</v>
      </c>
      <c r="AT229" s="197">
        <v>3</v>
      </c>
      <c r="AU229" s="197">
        <v>2</v>
      </c>
      <c r="AV229" s="208">
        <v>0</v>
      </c>
      <c r="AW229" s="209">
        <v>2.99</v>
      </c>
      <c r="AX229" s="209">
        <v>0</v>
      </c>
      <c r="AY229" s="209"/>
      <c r="AZ229" s="209"/>
      <c r="BA229" s="198" t="s">
        <v>985</v>
      </c>
      <c r="BB229" s="197"/>
      <c r="BC229" s="210">
        <v>83</v>
      </c>
      <c r="BD229" s="211">
        <v>65409830</v>
      </c>
      <c r="BE229" s="210">
        <v>7</v>
      </c>
      <c r="BF229" s="210">
        <v>97</v>
      </c>
      <c r="BK229" s="212">
        <v>10000</v>
      </c>
      <c r="BL229" s="213"/>
      <c r="BM229" s="213">
        <v>42121</v>
      </c>
      <c r="BN229" s="213">
        <v>54788</v>
      </c>
      <c r="BO229" s="197"/>
      <c r="BP229" s="198" t="s">
        <v>987</v>
      </c>
      <c r="BQ229" s="198" t="s">
        <v>987</v>
      </c>
      <c r="BT229" t="s">
        <v>127</v>
      </c>
      <c r="BW229" s="63" t="s">
        <v>90</v>
      </c>
      <c r="BY229" s="63" t="s">
        <v>986</v>
      </c>
      <c r="BZ229" s="63" t="s">
        <v>986</v>
      </c>
      <c r="CH229" s="63">
        <v>1</v>
      </c>
      <c r="CI229" s="63">
        <v>1</v>
      </c>
      <c r="CJ229" s="63">
        <v>1</v>
      </c>
      <c r="CK229" t="s">
        <v>994</v>
      </c>
      <c r="CL229" s="63" t="s">
        <v>986</v>
      </c>
      <c r="CM229" s="63" t="s">
        <v>985</v>
      </c>
      <c r="CN229" s="63" t="s">
        <v>986</v>
      </c>
      <c r="CO229" s="63" t="s">
        <v>986</v>
      </c>
      <c r="CP229" s="63" t="s">
        <v>986</v>
      </c>
      <c r="CQ229" s="63" t="s">
        <v>480</v>
      </c>
      <c r="CR229" s="63" t="s">
        <v>986</v>
      </c>
      <c r="CS229" s="63" t="s">
        <v>985</v>
      </c>
      <c r="CT229" s="63" t="s">
        <v>985</v>
      </c>
      <c r="CU229" s="63" t="s">
        <v>985</v>
      </c>
      <c r="CV229" s="63">
        <v>120</v>
      </c>
      <c r="CW229" s="63">
        <v>200</v>
      </c>
      <c r="CX229" s="63">
        <v>200</v>
      </c>
      <c r="CY229" s="63">
        <v>-18</v>
      </c>
      <c r="CZ229" s="63">
        <v>-18</v>
      </c>
      <c r="DA229" s="63">
        <v>-18</v>
      </c>
      <c r="DB229" s="63">
        <v>-18</v>
      </c>
      <c r="DC229" s="63">
        <v>1</v>
      </c>
      <c r="DD229" s="63">
        <v>83</v>
      </c>
      <c r="DE229" s="63" t="s">
        <v>988</v>
      </c>
      <c r="DF229" s="63" t="s">
        <v>985</v>
      </c>
    </row>
    <row r="230" spans="2:114">
      <c r="B230" s="63" t="s">
        <v>1134</v>
      </c>
      <c r="C230">
        <v>8</v>
      </c>
      <c r="D230" s="91" t="s">
        <v>1134</v>
      </c>
      <c r="E230" s="91" t="s">
        <v>1697</v>
      </c>
      <c r="F230" s="91" t="s">
        <v>1697</v>
      </c>
      <c r="G230" t="s">
        <v>992</v>
      </c>
      <c r="H230" t="s">
        <v>992</v>
      </c>
      <c r="I230" s="201" t="s">
        <v>480</v>
      </c>
      <c r="J230" s="201" t="s">
        <v>480</v>
      </c>
      <c r="K230" s="92" t="s">
        <v>997</v>
      </c>
      <c r="L230" s="99">
        <v>400</v>
      </c>
      <c r="O230" t="s">
        <v>1479</v>
      </c>
      <c r="P230" t="s">
        <v>1479</v>
      </c>
      <c r="Q230" s="89" t="s">
        <v>1342</v>
      </c>
      <c r="R230" s="89" t="s">
        <v>1342</v>
      </c>
      <c r="W230" s="204">
        <v>0</v>
      </c>
      <c r="X230" s="205">
        <v>1</v>
      </c>
      <c r="Y230" s="205">
        <v>1</v>
      </c>
      <c r="Z230" s="205">
        <v>1</v>
      </c>
      <c r="AA230" s="205">
        <v>1</v>
      </c>
      <c r="AB230" s="205">
        <v>1</v>
      </c>
      <c r="AC230" s="197"/>
      <c r="AD230" s="204">
        <v>0</v>
      </c>
      <c r="AE230" s="197">
        <v>1</v>
      </c>
      <c r="AF230" s="197">
        <v>1</v>
      </c>
      <c r="AG230" s="197">
        <v>1</v>
      </c>
      <c r="AH230" s="197">
        <v>1</v>
      </c>
      <c r="AI230" s="197">
        <v>1</v>
      </c>
      <c r="AJ230" s="197"/>
      <c r="AK230" s="206"/>
      <c r="AL230" s="206"/>
      <c r="AM230" s="207">
        <v>1</v>
      </c>
      <c r="AN230" s="207">
        <v>1</v>
      </c>
      <c r="AO230" s="207"/>
      <c r="AP230" s="197">
        <v>1</v>
      </c>
      <c r="AQ230" s="197">
        <v>11</v>
      </c>
      <c r="AT230" s="197">
        <v>3</v>
      </c>
      <c r="AU230" s="197">
        <v>2</v>
      </c>
      <c r="AV230" s="208">
        <v>0</v>
      </c>
      <c r="AW230" s="209">
        <v>6.99</v>
      </c>
      <c r="AX230" s="209">
        <v>0</v>
      </c>
      <c r="AY230" s="209"/>
      <c r="AZ230" s="209"/>
      <c r="BA230" s="198" t="s">
        <v>985</v>
      </c>
      <c r="BB230" s="197"/>
      <c r="BC230" s="210">
        <v>83</v>
      </c>
      <c r="BD230" s="211">
        <v>65409830</v>
      </c>
      <c r="BE230" s="210">
        <v>7</v>
      </c>
      <c r="BF230" s="210">
        <v>97</v>
      </c>
      <c r="BK230" s="212">
        <v>10000</v>
      </c>
      <c r="BL230" s="213"/>
      <c r="BM230" s="213">
        <v>42121</v>
      </c>
      <c r="BN230" s="213">
        <v>54788</v>
      </c>
      <c r="BO230" s="197"/>
      <c r="BP230" s="198" t="s">
        <v>987</v>
      </c>
      <c r="BQ230" s="198" t="s">
        <v>987</v>
      </c>
      <c r="BT230" t="s">
        <v>127</v>
      </c>
      <c r="BW230" s="63" t="s">
        <v>90</v>
      </c>
      <c r="BY230" s="63" t="s">
        <v>986</v>
      </c>
      <c r="BZ230" s="63" t="s">
        <v>986</v>
      </c>
      <c r="CH230" s="63">
        <v>1</v>
      </c>
      <c r="CI230" s="63">
        <v>1</v>
      </c>
      <c r="CJ230" s="63">
        <v>1</v>
      </c>
      <c r="CK230" t="s">
        <v>992</v>
      </c>
      <c r="CL230" s="63" t="s">
        <v>986</v>
      </c>
      <c r="CM230" s="63" t="s">
        <v>985</v>
      </c>
      <c r="CN230" s="63" t="s">
        <v>986</v>
      </c>
      <c r="CO230" s="63" t="s">
        <v>986</v>
      </c>
      <c r="CP230" s="63" t="s">
        <v>986</v>
      </c>
      <c r="CQ230" s="63" t="s">
        <v>480</v>
      </c>
      <c r="CR230" s="63" t="s">
        <v>986</v>
      </c>
      <c r="CS230" s="63" t="s">
        <v>985</v>
      </c>
      <c r="CT230" s="63" t="s">
        <v>985</v>
      </c>
      <c r="CU230" s="63" t="s">
        <v>985</v>
      </c>
      <c r="CV230" s="63">
        <v>120</v>
      </c>
      <c r="CW230" s="63">
        <v>200</v>
      </c>
      <c r="CX230" s="63">
        <v>200</v>
      </c>
      <c r="CY230" s="63">
        <v>-18</v>
      </c>
      <c r="CZ230" s="63">
        <v>-18</v>
      </c>
      <c r="DA230" s="63">
        <v>-18</v>
      </c>
      <c r="DB230" s="63">
        <v>-18</v>
      </c>
      <c r="DC230" s="63">
        <v>1</v>
      </c>
      <c r="DD230" s="63">
        <v>83</v>
      </c>
      <c r="DE230" s="63" t="s">
        <v>988</v>
      </c>
      <c r="DF230" s="63" t="s">
        <v>985</v>
      </c>
    </row>
    <row r="231" spans="2:114">
      <c r="B231" s="63" t="s">
        <v>1135</v>
      </c>
      <c r="C231">
        <v>9</v>
      </c>
      <c r="D231" s="91" t="s">
        <v>1135</v>
      </c>
      <c r="E231" s="91" t="s">
        <v>1702</v>
      </c>
      <c r="F231" s="91" t="s">
        <v>1702</v>
      </c>
      <c r="G231" t="s">
        <v>992</v>
      </c>
      <c r="H231" t="s">
        <v>992</v>
      </c>
      <c r="I231" s="201" t="s">
        <v>480</v>
      </c>
      <c r="J231" s="201" t="s">
        <v>480</v>
      </c>
      <c r="K231" s="92" t="s">
        <v>997</v>
      </c>
      <c r="L231" s="99">
        <v>400</v>
      </c>
      <c r="O231" t="s">
        <v>1486</v>
      </c>
      <c r="P231" t="s">
        <v>1486</v>
      </c>
      <c r="Q231" s="89" t="s">
        <v>1343</v>
      </c>
      <c r="R231" s="89" t="s">
        <v>1343</v>
      </c>
      <c r="W231" s="204">
        <v>0</v>
      </c>
      <c r="X231" s="205">
        <v>1</v>
      </c>
      <c r="Y231" s="205">
        <v>1</v>
      </c>
      <c r="Z231" s="205">
        <v>1</v>
      </c>
      <c r="AA231" s="205">
        <v>1</v>
      </c>
      <c r="AB231" s="205">
        <v>1</v>
      </c>
      <c r="AC231" s="197"/>
      <c r="AD231" s="204">
        <v>0</v>
      </c>
      <c r="AE231" s="197">
        <v>1</v>
      </c>
      <c r="AF231" s="197">
        <v>1</v>
      </c>
      <c r="AG231" s="197">
        <v>1</v>
      </c>
      <c r="AH231" s="197">
        <v>1</v>
      </c>
      <c r="AI231" s="197">
        <v>1</v>
      </c>
      <c r="AJ231" s="197"/>
      <c r="AK231" s="206"/>
      <c r="AL231" s="206"/>
      <c r="AM231" s="207">
        <v>1</v>
      </c>
      <c r="AN231" s="207">
        <v>1</v>
      </c>
      <c r="AO231" s="207"/>
      <c r="AP231" s="197">
        <v>1</v>
      </c>
      <c r="AQ231" s="197">
        <v>11</v>
      </c>
      <c r="AT231" s="197">
        <v>3</v>
      </c>
      <c r="AU231" s="197">
        <v>2</v>
      </c>
      <c r="AV231" s="208">
        <v>0</v>
      </c>
      <c r="AW231" s="209">
        <v>8.99</v>
      </c>
      <c r="AX231" s="209">
        <v>0</v>
      </c>
      <c r="AY231" s="209"/>
      <c r="AZ231" s="209"/>
      <c r="BA231" s="198" t="s">
        <v>985</v>
      </c>
      <c r="BB231" s="197"/>
      <c r="BC231" s="210">
        <v>83</v>
      </c>
      <c r="BD231" s="211">
        <v>65409830</v>
      </c>
      <c r="BE231" s="210">
        <v>7</v>
      </c>
      <c r="BF231" s="210">
        <v>97</v>
      </c>
      <c r="BK231" s="212">
        <v>10000</v>
      </c>
      <c r="BL231" s="213"/>
      <c r="BM231" s="213">
        <v>42121</v>
      </c>
      <c r="BN231" s="213">
        <v>54788</v>
      </c>
      <c r="BO231" s="197"/>
      <c r="BP231" s="198" t="s">
        <v>987</v>
      </c>
      <c r="BQ231" s="198" t="s">
        <v>987</v>
      </c>
      <c r="BT231" t="s">
        <v>118</v>
      </c>
      <c r="BW231" s="63" t="s">
        <v>90</v>
      </c>
      <c r="BY231" s="63" t="s">
        <v>986</v>
      </c>
      <c r="BZ231" s="63" t="s">
        <v>986</v>
      </c>
      <c r="CH231" s="63">
        <v>1</v>
      </c>
      <c r="CI231" s="63">
        <v>1</v>
      </c>
      <c r="CJ231" s="63">
        <v>1</v>
      </c>
      <c r="CK231" t="s">
        <v>992</v>
      </c>
      <c r="CL231" s="63" t="s">
        <v>986</v>
      </c>
      <c r="CM231" s="63" t="s">
        <v>985</v>
      </c>
      <c r="CN231" s="63" t="s">
        <v>986</v>
      </c>
      <c r="CO231" s="63" t="s">
        <v>986</v>
      </c>
      <c r="CP231" s="63" t="s">
        <v>986</v>
      </c>
      <c r="CQ231" s="63" t="s">
        <v>480</v>
      </c>
      <c r="CR231" s="63" t="s">
        <v>986</v>
      </c>
      <c r="CS231" s="63" t="s">
        <v>985</v>
      </c>
      <c r="CT231" s="63" t="s">
        <v>985</v>
      </c>
      <c r="CU231" s="63" t="s">
        <v>985</v>
      </c>
      <c r="CV231" s="63">
        <v>120</v>
      </c>
      <c r="CW231" s="63">
        <v>200</v>
      </c>
      <c r="CX231" s="63">
        <v>200</v>
      </c>
      <c r="CY231" s="63">
        <v>-18</v>
      </c>
      <c r="CZ231" s="63">
        <v>-18</v>
      </c>
      <c r="DA231" s="63">
        <v>-18</v>
      </c>
      <c r="DB231" s="63">
        <v>-18</v>
      </c>
      <c r="DC231" s="63">
        <v>1</v>
      </c>
      <c r="DD231" s="63">
        <v>83</v>
      </c>
      <c r="DE231" s="63" t="s">
        <v>988</v>
      </c>
      <c r="DF231" s="63" t="s">
        <v>985</v>
      </c>
    </row>
    <row r="232" spans="2:114">
      <c r="B232" s="63" t="s">
        <v>1136</v>
      </c>
      <c r="C232">
        <v>8</v>
      </c>
      <c r="D232" s="91" t="s">
        <v>1136</v>
      </c>
      <c r="E232" s="91" t="s">
        <v>1701</v>
      </c>
      <c r="F232" s="91" t="s">
        <v>1701</v>
      </c>
      <c r="G232" t="s">
        <v>1449</v>
      </c>
      <c r="H232" t="s">
        <v>1449</v>
      </c>
      <c r="I232" s="201" t="s">
        <v>480</v>
      </c>
      <c r="J232" s="201" t="s">
        <v>480</v>
      </c>
      <c r="K232" s="92" t="s">
        <v>997</v>
      </c>
      <c r="L232" s="99">
        <v>150</v>
      </c>
      <c r="O232" t="s">
        <v>1556</v>
      </c>
      <c r="P232" t="s">
        <v>1556</v>
      </c>
      <c r="Q232" s="89" t="s">
        <v>1344</v>
      </c>
      <c r="R232" s="89" t="s">
        <v>1344</v>
      </c>
      <c r="W232" s="204">
        <v>0</v>
      </c>
      <c r="X232" s="205">
        <v>1</v>
      </c>
      <c r="Y232" s="205">
        <v>1</v>
      </c>
      <c r="Z232" s="205">
        <v>1</v>
      </c>
      <c r="AA232" s="205">
        <v>1</v>
      </c>
      <c r="AB232" s="205">
        <v>1</v>
      </c>
      <c r="AC232" s="197"/>
      <c r="AD232" s="204">
        <v>0</v>
      </c>
      <c r="AE232" s="197">
        <v>1</v>
      </c>
      <c r="AF232" s="197">
        <v>1</v>
      </c>
      <c r="AG232" s="197">
        <v>1</v>
      </c>
      <c r="AH232" s="197">
        <v>1</v>
      </c>
      <c r="AI232" s="197">
        <v>1</v>
      </c>
      <c r="AJ232" s="197"/>
      <c r="AK232" s="206"/>
      <c r="AL232" s="206"/>
      <c r="AM232" s="207">
        <v>1</v>
      </c>
      <c r="AN232" s="207">
        <v>1</v>
      </c>
      <c r="AO232" s="207"/>
      <c r="AP232" s="197">
        <v>1</v>
      </c>
      <c r="AQ232" s="197">
        <v>11</v>
      </c>
      <c r="AT232" s="197">
        <v>3</v>
      </c>
      <c r="AU232" s="197">
        <v>2</v>
      </c>
      <c r="AV232" s="208">
        <v>0</v>
      </c>
      <c r="AW232" s="209">
        <v>8.99</v>
      </c>
      <c r="AX232" s="209">
        <v>0</v>
      </c>
      <c r="AY232" s="209"/>
      <c r="AZ232" s="209"/>
      <c r="BA232" s="198" t="s">
        <v>985</v>
      </c>
      <c r="BB232" s="197"/>
      <c r="BC232" s="210">
        <v>83</v>
      </c>
      <c r="BD232" s="211">
        <v>65409830</v>
      </c>
      <c r="BE232" s="210">
        <v>7</v>
      </c>
      <c r="BF232" s="210">
        <v>97</v>
      </c>
      <c r="BK232" s="212">
        <v>10000</v>
      </c>
      <c r="BL232" s="213"/>
      <c r="BM232" s="213">
        <v>42121</v>
      </c>
      <c r="BN232" s="213">
        <v>54788</v>
      </c>
      <c r="BO232" s="197"/>
      <c r="BP232" s="198" t="s">
        <v>987</v>
      </c>
      <c r="BQ232" s="198" t="s">
        <v>987</v>
      </c>
      <c r="BT232" t="s">
        <v>114</v>
      </c>
      <c r="BW232" s="63" t="s">
        <v>90</v>
      </c>
      <c r="BY232" s="63" t="s">
        <v>986</v>
      </c>
      <c r="BZ232" s="63" t="s">
        <v>986</v>
      </c>
      <c r="CH232" s="63">
        <v>1</v>
      </c>
      <c r="CI232" s="63">
        <v>1</v>
      </c>
      <c r="CJ232" s="63">
        <v>1</v>
      </c>
      <c r="CK232" t="s">
        <v>1449</v>
      </c>
      <c r="CL232" s="63" t="s">
        <v>986</v>
      </c>
      <c r="CM232" s="63" t="s">
        <v>985</v>
      </c>
      <c r="CN232" s="63" t="s">
        <v>986</v>
      </c>
      <c r="CO232" s="63" t="s">
        <v>986</v>
      </c>
      <c r="CP232" s="63" t="s">
        <v>986</v>
      </c>
      <c r="CQ232" s="63" t="s">
        <v>480</v>
      </c>
      <c r="CR232" s="63" t="s">
        <v>986</v>
      </c>
      <c r="CS232" s="63" t="s">
        <v>985</v>
      </c>
      <c r="CT232" s="63" t="s">
        <v>985</v>
      </c>
      <c r="CU232" s="63" t="s">
        <v>985</v>
      </c>
      <c r="CV232" s="63">
        <v>120</v>
      </c>
      <c r="CW232" s="63">
        <v>200</v>
      </c>
      <c r="CX232" s="63">
        <v>200</v>
      </c>
      <c r="CY232" s="63">
        <v>-18</v>
      </c>
      <c r="CZ232" s="63">
        <v>-18</v>
      </c>
      <c r="DA232" s="63">
        <v>-18</v>
      </c>
      <c r="DB232" s="63">
        <v>-18</v>
      </c>
      <c r="DC232" s="63">
        <v>1</v>
      </c>
      <c r="DD232" s="63">
        <v>83</v>
      </c>
      <c r="DE232" s="63" t="s">
        <v>988</v>
      </c>
      <c r="DF232" s="63" t="s">
        <v>985</v>
      </c>
    </row>
    <row r="233" spans="2:114">
      <c r="B233" s="63" t="s">
        <v>1196</v>
      </c>
      <c r="C233">
        <v>3</v>
      </c>
      <c r="D233" s="91" t="s">
        <v>1196</v>
      </c>
      <c r="E233" s="91" t="s">
        <v>1701</v>
      </c>
      <c r="F233" s="91" t="s">
        <v>1701</v>
      </c>
      <c r="G233" t="s">
        <v>1459</v>
      </c>
      <c r="H233" t="s">
        <v>1459</v>
      </c>
      <c r="I233" s="201" t="s">
        <v>480</v>
      </c>
      <c r="J233" s="201" t="s">
        <v>480</v>
      </c>
      <c r="K233" s="92" t="s">
        <v>997</v>
      </c>
      <c r="L233" s="99">
        <v>130</v>
      </c>
      <c r="O233" t="s">
        <v>1536</v>
      </c>
      <c r="P233" t="s">
        <v>1536</v>
      </c>
      <c r="Q233" s="89" t="s">
        <v>1344</v>
      </c>
      <c r="R233" s="89" t="s">
        <v>1344</v>
      </c>
      <c r="W233" s="204">
        <v>0</v>
      </c>
      <c r="X233" s="205">
        <v>1</v>
      </c>
      <c r="Y233" s="205">
        <v>1</v>
      </c>
      <c r="Z233" s="205">
        <v>1</v>
      </c>
      <c r="AA233" s="205">
        <v>1</v>
      </c>
      <c r="AB233" s="205">
        <v>1</v>
      </c>
      <c r="AC233" s="197"/>
      <c r="AD233" s="204">
        <v>0</v>
      </c>
      <c r="AE233" s="197">
        <v>1</v>
      </c>
      <c r="AF233" s="197">
        <v>1</v>
      </c>
      <c r="AG233" s="197">
        <v>1</v>
      </c>
      <c r="AH233" s="197">
        <v>1</v>
      </c>
      <c r="AI233" s="197">
        <v>1</v>
      </c>
      <c r="AJ233" s="197"/>
      <c r="AK233" s="206"/>
      <c r="AL233" s="206"/>
      <c r="AM233" s="207">
        <v>1</v>
      </c>
      <c r="AN233" s="207">
        <v>1</v>
      </c>
      <c r="AO233" s="207"/>
      <c r="AP233" s="197">
        <v>1</v>
      </c>
      <c r="AQ233" s="197">
        <v>11</v>
      </c>
      <c r="AT233" s="197">
        <v>3</v>
      </c>
      <c r="AU233" s="197">
        <v>2</v>
      </c>
      <c r="AV233" s="208">
        <v>0</v>
      </c>
      <c r="AW233" s="209">
        <v>8.99</v>
      </c>
      <c r="AX233" s="209">
        <v>0</v>
      </c>
      <c r="AY233" s="209"/>
      <c r="AZ233" s="209"/>
      <c r="BA233" s="198" t="s">
        <v>985</v>
      </c>
      <c r="BB233" s="197"/>
      <c r="BC233" s="210">
        <v>83</v>
      </c>
      <c r="BD233" s="211">
        <v>65409830</v>
      </c>
      <c r="BE233" s="210">
        <v>7</v>
      </c>
      <c r="BF233" s="210">
        <v>97</v>
      </c>
      <c r="BK233" s="212">
        <v>10000</v>
      </c>
      <c r="BL233" s="213"/>
      <c r="BM233" s="213">
        <v>42121</v>
      </c>
      <c r="BN233" s="213">
        <v>54788</v>
      </c>
      <c r="BO233" s="197"/>
      <c r="BP233" s="198" t="s">
        <v>987</v>
      </c>
      <c r="BQ233" s="198" t="s">
        <v>987</v>
      </c>
      <c r="BT233" t="s">
        <v>114</v>
      </c>
      <c r="BW233" s="63" t="s">
        <v>90</v>
      </c>
      <c r="BY233" s="63" t="s">
        <v>986</v>
      </c>
      <c r="BZ233" s="63" t="s">
        <v>986</v>
      </c>
      <c r="CH233" s="63">
        <v>1</v>
      </c>
      <c r="CI233" s="63">
        <v>1</v>
      </c>
      <c r="CJ233" s="63">
        <v>1</v>
      </c>
      <c r="CK233" t="s">
        <v>1459</v>
      </c>
      <c r="CL233" s="63" t="s">
        <v>986</v>
      </c>
      <c r="CM233" s="63" t="s">
        <v>985</v>
      </c>
      <c r="CN233" s="63" t="s">
        <v>986</v>
      </c>
      <c r="CO233" s="63" t="s">
        <v>986</v>
      </c>
      <c r="CP233" s="63" t="s">
        <v>986</v>
      </c>
      <c r="CQ233" s="63" t="s">
        <v>480</v>
      </c>
      <c r="CR233" s="63" t="s">
        <v>986</v>
      </c>
      <c r="CS233" s="63" t="s">
        <v>985</v>
      </c>
      <c r="CT233" s="63" t="s">
        <v>985</v>
      </c>
      <c r="CU233" s="63" t="s">
        <v>985</v>
      </c>
      <c r="CV233" s="63">
        <v>120</v>
      </c>
      <c r="CW233" s="63">
        <v>200</v>
      </c>
      <c r="CX233" s="63">
        <v>200</v>
      </c>
      <c r="CY233" s="63">
        <v>-18</v>
      </c>
      <c r="CZ233" s="63">
        <v>-18</v>
      </c>
      <c r="DA233" s="63">
        <v>-18</v>
      </c>
      <c r="DB233" s="63">
        <v>-18</v>
      </c>
      <c r="DC233" s="63">
        <v>1</v>
      </c>
      <c r="DD233" s="63">
        <v>83</v>
      </c>
      <c r="DE233" s="63" t="s">
        <v>988</v>
      </c>
      <c r="DF233" s="63" t="s">
        <v>985</v>
      </c>
    </row>
    <row r="234" spans="2:114">
      <c r="B234" s="63" t="s">
        <v>1137</v>
      </c>
      <c r="C234" s="224">
        <v>6</v>
      </c>
      <c r="D234" s="225" t="s">
        <v>1137</v>
      </c>
      <c r="E234" s="225" t="s">
        <v>1703</v>
      </c>
      <c r="F234" s="225" t="s">
        <v>1703</v>
      </c>
      <c r="G234" s="224" t="s">
        <v>992</v>
      </c>
      <c r="H234" s="224" t="s">
        <v>992</v>
      </c>
      <c r="I234" s="226" t="s">
        <v>480</v>
      </c>
      <c r="J234" s="226" t="s">
        <v>480</v>
      </c>
      <c r="K234" s="227" t="s">
        <v>997</v>
      </c>
      <c r="L234" s="228">
        <v>400</v>
      </c>
      <c r="M234" s="229"/>
      <c r="N234" s="229"/>
      <c r="O234" s="224" t="s">
        <v>1557</v>
      </c>
      <c r="P234" s="224" t="s">
        <v>1557</v>
      </c>
      <c r="Q234" s="229" t="s">
        <v>1345</v>
      </c>
      <c r="R234" s="229" t="s">
        <v>1345</v>
      </c>
      <c r="S234" s="230"/>
      <c r="T234" s="229"/>
      <c r="U234" s="229"/>
      <c r="V234" s="231"/>
      <c r="W234" s="223">
        <v>0</v>
      </c>
      <c r="X234" s="232">
        <v>1</v>
      </c>
      <c r="Y234" s="232">
        <v>1</v>
      </c>
      <c r="Z234" s="232">
        <v>1</v>
      </c>
      <c r="AA234" s="232">
        <v>1</v>
      </c>
      <c r="AB234" s="232">
        <v>1</v>
      </c>
      <c r="AC234" s="230"/>
      <c r="AD234" s="223">
        <v>0</v>
      </c>
      <c r="AE234" s="230">
        <v>1</v>
      </c>
      <c r="AF234" s="230">
        <v>1</v>
      </c>
      <c r="AG234" s="230">
        <v>1</v>
      </c>
      <c r="AH234" s="230">
        <v>1</v>
      </c>
      <c r="AI234" s="230">
        <v>1</v>
      </c>
      <c r="AJ234" s="230"/>
      <c r="AK234" s="225"/>
      <c r="AL234" s="225"/>
      <c r="AM234" s="233">
        <v>1</v>
      </c>
      <c r="AN234" s="233">
        <v>1</v>
      </c>
      <c r="AO234" s="233"/>
      <c r="AP234" s="230">
        <v>1</v>
      </c>
      <c r="AQ234" s="230">
        <v>11</v>
      </c>
      <c r="AR234" s="230"/>
      <c r="AS234" s="230"/>
      <c r="AT234" s="230">
        <v>3</v>
      </c>
      <c r="AU234" s="230">
        <v>2</v>
      </c>
      <c r="AV234" s="234">
        <v>0</v>
      </c>
      <c r="AW234" s="235">
        <v>3.99</v>
      </c>
      <c r="AX234" s="235">
        <v>0</v>
      </c>
      <c r="AY234" s="235"/>
      <c r="AZ234" s="235"/>
      <c r="BA234" s="227" t="s">
        <v>985</v>
      </c>
      <c r="BB234" s="230"/>
      <c r="BC234" s="236">
        <v>83</v>
      </c>
      <c r="BD234" s="237">
        <v>65409830</v>
      </c>
      <c r="BE234" s="236">
        <v>7</v>
      </c>
      <c r="BF234" s="236">
        <v>97</v>
      </c>
      <c r="BG234" s="236"/>
      <c r="BH234" s="238"/>
      <c r="BI234" s="239"/>
      <c r="BJ234" s="239"/>
      <c r="BK234" s="240">
        <v>10000</v>
      </c>
      <c r="BL234" s="241"/>
      <c r="BM234" s="241">
        <v>42121</v>
      </c>
      <c r="BN234" s="241">
        <v>54788</v>
      </c>
      <c r="BO234" s="230"/>
      <c r="BP234" s="227" t="s">
        <v>987</v>
      </c>
      <c r="BQ234" s="227" t="s">
        <v>987</v>
      </c>
      <c r="BR234" s="230"/>
      <c r="BS234" s="230"/>
      <c r="BT234" s="224" t="s">
        <v>456</v>
      </c>
      <c r="BU234" s="230"/>
      <c r="BV234" s="230"/>
      <c r="BW234" s="230" t="s">
        <v>90</v>
      </c>
      <c r="BX234" s="229"/>
      <c r="BY234" s="230" t="s">
        <v>986</v>
      </c>
      <c r="BZ234" s="230" t="s">
        <v>986</v>
      </c>
      <c r="CA234" s="230"/>
      <c r="CB234" s="230"/>
      <c r="CC234" s="229"/>
      <c r="CD234" s="229"/>
      <c r="CE234" s="239"/>
      <c r="CF234" s="230"/>
      <c r="CG234" s="230"/>
      <c r="CH234" s="230">
        <v>1</v>
      </c>
      <c r="CI234" s="230">
        <v>1</v>
      </c>
      <c r="CJ234" s="230">
        <v>1</v>
      </c>
      <c r="CK234" s="224" t="s">
        <v>992</v>
      </c>
      <c r="CL234" s="230" t="s">
        <v>986</v>
      </c>
      <c r="CM234" s="230" t="s">
        <v>985</v>
      </c>
      <c r="CN234" s="230" t="s">
        <v>986</v>
      </c>
      <c r="CO234" s="230" t="s">
        <v>986</v>
      </c>
      <c r="CP234" s="230" t="s">
        <v>986</v>
      </c>
      <c r="CQ234" s="230" t="s">
        <v>480</v>
      </c>
      <c r="CR234" s="230" t="s">
        <v>986</v>
      </c>
      <c r="CS234" s="230" t="s">
        <v>985</v>
      </c>
      <c r="CT234" s="230" t="s">
        <v>985</v>
      </c>
      <c r="CU234" s="230" t="s">
        <v>985</v>
      </c>
      <c r="CV234" s="230">
        <v>120</v>
      </c>
      <c r="CW234" s="230">
        <v>200</v>
      </c>
      <c r="CX234" s="230">
        <v>200</v>
      </c>
      <c r="CY234" s="230">
        <v>-18</v>
      </c>
      <c r="CZ234" s="230">
        <v>-18</v>
      </c>
      <c r="DA234" s="230">
        <v>-18</v>
      </c>
      <c r="DB234" s="230">
        <v>-18</v>
      </c>
      <c r="DC234" s="230">
        <v>1</v>
      </c>
      <c r="DD234" s="230">
        <v>83</v>
      </c>
      <c r="DE234" s="230" t="s">
        <v>988</v>
      </c>
      <c r="DF234" s="230" t="s">
        <v>985</v>
      </c>
      <c r="DG234" s="227"/>
      <c r="DH234" s="227"/>
      <c r="DI234" s="242"/>
      <c r="DJ234" s="243"/>
    </row>
    <row r="235" spans="2:114">
      <c r="B235" s="63">
        <v>82751000015</v>
      </c>
      <c r="C235">
        <v>9</v>
      </c>
      <c r="D235" s="91">
        <v>82751000015</v>
      </c>
      <c r="E235" s="247" t="s">
        <v>1810</v>
      </c>
      <c r="F235" s="247" t="s">
        <v>1810</v>
      </c>
      <c r="G235" s="201" t="s">
        <v>1795</v>
      </c>
      <c r="H235" s="201" t="s">
        <v>1795</v>
      </c>
      <c r="I235" s="201" t="s">
        <v>295</v>
      </c>
      <c r="J235" s="201" t="s">
        <v>295</v>
      </c>
      <c r="K235" s="92" t="s">
        <v>295</v>
      </c>
      <c r="L235" s="99">
        <v>1</v>
      </c>
      <c r="O235" s="196" t="s">
        <v>1811</v>
      </c>
      <c r="P235" s="196" t="s">
        <v>1811</v>
      </c>
      <c r="Q235" s="89" t="s">
        <v>1812</v>
      </c>
      <c r="R235" s="89" t="s">
        <v>1812</v>
      </c>
      <c r="W235" s="204">
        <v>0</v>
      </c>
      <c r="X235" s="205">
        <v>1</v>
      </c>
      <c r="Y235" s="205">
        <v>1</v>
      </c>
      <c r="Z235" s="205">
        <v>1</v>
      </c>
      <c r="AA235" s="205">
        <v>1</v>
      </c>
      <c r="AB235" s="205">
        <v>1</v>
      </c>
      <c r="AC235" s="197"/>
      <c r="AD235" s="204">
        <v>0</v>
      </c>
      <c r="AE235" s="197">
        <v>1</v>
      </c>
      <c r="AF235" s="197">
        <v>1</v>
      </c>
      <c r="AG235" s="197">
        <v>1</v>
      </c>
      <c r="AH235" s="197">
        <v>1</v>
      </c>
      <c r="AI235" s="197">
        <v>1</v>
      </c>
      <c r="AJ235" s="197"/>
      <c r="AK235" s="206"/>
      <c r="AL235" s="206"/>
      <c r="AM235" s="207">
        <v>1</v>
      </c>
      <c r="AN235" s="207">
        <v>1</v>
      </c>
      <c r="AO235" s="207"/>
      <c r="AP235" s="197">
        <v>1</v>
      </c>
      <c r="AQ235" s="197">
        <v>11</v>
      </c>
      <c r="AR235" s="197"/>
      <c r="AS235" s="197"/>
      <c r="AT235" s="197">
        <v>3</v>
      </c>
      <c r="AU235" s="197">
        <v>2</v>
      </c>
      <c r="AV235" s="208">
        <v>0</v>
      </c>
      <c r="AW235" s="209">
        <v>6.59</v>
      </c>
      <c r="AX235" s="209">
        <v>0</v>
      </c>
      <c r="AY235" s="209"/>
      <c r="AZ235" s="209"/>
      <c r="BA235" s="198" t="s">
        <v>985</v>
      </c>
      <c r="BB235" s="197"/>
      <c r="BC235" s="210">
        <v>83</v>
      </c>
      <c r="BD235" s="211">
        <v>65409830</v>
      </c>
      <c r="BE235" s="210">
        <v>7</v>
      </c>
      <c r="BF235" s="210">
        <v>97</v>
      </c>
      <c r="BG235" s="210"/>
      <c r="BH235" s="248"/>
      <c r="BI235" s="220"/>
      <c r="BJ235" s="220"/>
      <c r="BK235" s="212">
        <v>10000</v>
      </c>
      <c r="BL235" s="213"/>
      <c r="BM235" s="213">
        <v>42121</v>
      </c>
      <c r="BN235" s="213">
        <v>54788</v>
      </c>
      <c r="BO235" s="197"/>
      <c r="BP235" s="198" t="s">
        <v>987</v>
      </c>
      <c r="BQ235" s="198" t="s">
        <v>987</v>
      </c>
      <c r="BR235" s="197"/>
      <c r="BS235" s="197"/>
      <c r="BT235" s="202" t="s">
        <v>263</v>
      </c>
      <c r="BW235" s="63" t="s">
        <v>90</v>
      </c>
      <c r="BY235" s="63" t="s">
        <v>986</v>
      </c>
      <c r="BZ235" s="63" t="s">
        <v>986</v>
      </c>
      <c r="CH235" s="63">
        <v>1</v>
      </c>
      <c r="CI235" s="63">
        <v>1</v>
      </c>
      <c r="CJ235" s="63">
        <v>1</v>
      </c>
      <c r="CK235" s="198" t="s">
        <v>1795</v>
      </c>
      <c r="CL235" s="63" t="s">
        <v>986</v>
      </c>
      <c r="CM235" s="63" t="s">
        <v>985</v>
      </c>
      <c r="CN235" s="63" t="s">
        <v>986</v>
      </c>
      <c r="CO235" s="63" t="s">
        <v>986</v>
      </c>
      <c r="CP235" s="63" t="s">
        <v>986</v>
      </c>
      <c r="CQ235" s="63" t="s">
        <v>295</v>
      </c>
      <c r="CR235" s="63" t="s">
        <v>986</v>
      </c>
      <c r="CS235" s="63" t="s">
        <v>986</v>
      </c>
      <c r="CT235" s="63" t="s">
        <v>985</v>
      </c>
      <c r="CU235" s="63" t="s">
        <v>985</v>
      </c>
      <c r="CV235" s="63">
        <v>120</v>
      </c>
      <c r="CW235" s="63">
        <v>200</v>
      </c>
      <c r="CX235" s="63">
        <v>200</v>
      </c>
      <c r="CY235" s="63">
        <v>-18</v>
      </c>
      <c r="CZ235" s="63">
        <v>-18</v>
      </c>
      <c r="DA235" s="63">
        <v>-18</v>
      </c>
      <c r="DB235" s="63">
        <v>-18</v>
      </c>
      <c r="DC235" s="63">
        <v>1</v>
      </c>
      <c r="DD235" s="63">
        <v>83</v>
      </c>
      <c r="DE235" s="63" t="s">
        <v>1775</v>
      </c>
      <c r="DF235" s="63" t="s">
        <v>986</v>
      </c>
    </row>
    <row r="236" spans="2:114">
      <c r="B236" s="63">
        <v>82751000044</v>
      </c>
      <c r="C236" s="224">
        <v>9</v>
      </c>
      <c r="D236" s="225">
        <v>82751000044</v>
      </c>
      <c r="E236" s="246" t="s">
        <v>1813</v>
      </c>
      <c r="F236" s="246" t="s">
        <v>1813</v>
      </c>
      <c r="G236" s="226" t="s">
        <v>1799</v>
      </c>
      <c r="H236" s="226" t="s">
        <v>1799</v>
      </c>
      <c r="I236" s="226" t="s">
        <v>295</v>
      </c>
      <c r="J236" s="226" t="s">
        <v>295</v>
      </c>
      <c r="K236" s="227" t="s">
        <v>295</v>
      </c>
      <c r="L236" s="228">
        <v>1</v>
      </c>
      <c r="M236" s="229"/>
      <c r="N236" s="229"/>
      <c r="O236" s="244" t="s">
        <v>1814</v>
      </c>
      <c r="P236" s="244" t="s">
        <v>1814</v>
      </c>
      <c r="Q236" s="229" t="s">
        <v>1815</v>
      </c>
      <c r="R236" s="229" t="s">
        <v>1815</v>
      </c>
      <c r="S236" s="230"/>
      <c r="T236" s="229"/>
      <c r="U236" s="229"/>
      <c r="V236" s="231"/>
      <c r="W236" s="223">
        <v>0</v>
      </c>
      <c r="X236" s="232">
        <v>1</v>
      </c>
      <c r="Y236" s="232">
        <v>1</v>
      </c>
      <c r="Z236" s="232">
        <v>1</v>
      </c>
      <c r="AA236" s="232">
        <v>1</v>
      </c>
      <c r="AB236" s="232">
        <v>1</v>
      </c>
      <c r="AC236" s="230"/>
      <c r="AD236" s="223">
        <v>0</v>
      </c>
      <c r="AE236" s="230">
        <v>1</v>
      </c>
      <c r="AF236" s="230">
        <v>1</v>
      </c>
      <c r="AG236" s="230">
        <v>1</v>
      </c>
      <c r="AH236" s="230">
        <v>1</v>
      </c>
      <c r="AI236" s="230">
        <v>1</v>
      </c>
      <c r="AJ236" s="230"/>
      <c r="AK236" s="225"/>
      <c r="AL236" s="225"/>
      <c r="AM236" s="233">
        <v>1</v>
      </c>
      <c r="AN236" s="233">
        <v>1</v>
      </c>
      <c r="AO236" s="233"/>
      <c r="AP236" s="230">
        <v>1</v>
      </c>
      <c r="AQ236" s="230">
        <v>11</v>
      </c>
      <c r="AR236" s="230"/>
      <c r="AS236" s="230"/>
      <c r="AT236" s="230">
        <v>3</v>
      </c>
      <c r="AU236" s="230">
        <v>2</v>
      </c>
      <c r="AV236" s="234">
        <v>0</v>
      </c>
      <c r="AW236" s="235">
        <v>8.7899999999999991</v>
      </c>
      <c r="AX236" s="235">
        <v>0</v>
      </c>
      <c r="AY236" s="235"/>
      <c r="AZ236" s="235"/>
      <c r="BA236" s="227" t="s">
        <v>985</v>
      </c>
      <c r="BB236" s="230"/>
      <c r="BC236" s="236">
        <v>83</v>
      </c>
      <c r="BD236" s="237">
        <v>65409830</v>
      </c>
      <c r="BE236" s="236">
        <v>7</v>
      </c>
      <c r="BF236" s="236">
        <v>97</v>
      </c>
      <c r="BG236" s="236"/>
      <c r="BH236" s="238"/>
      <c r="BI236" s="239"/>
      <c r="BJ236" s="239"/>
      <c r="BK236" s="240">
        <v>10000</v>
      </c>
      <c r="BL236" s="241"/>
      <c r="BM236" s="241">
        <v>42121</v>
      </c>
      <c r="BN236" s="241">
        <v>54788</v>
      </c>
      <c r="BO236" s="230"/>
      <c r="BP236" s="227" t="s">
        <v>987</v>
      </c>
      <c r="BQ236" s="227" t="s">
        <v>987</v>
      </c>
      <c r="BR236" s="230"/>
      <c r="BS236" s="230"/>
      <c r="BT236" s="245" t="s">
        <v>127</v>
      </c>
      <c r="BU236" s="230"/>
      <c r="BV236" s="230"/>
      <c r="BW236" s="230" t="s">
        <v>90</v>
      </c>
      <c r="BX236" s="229"/>
      <c r="BY236" s="230" t="s">
        <v>986</v>
      </c>
      <c r="BZ236" s="230" t="s">
        <v>986</v>
      </c>
      <c r="CA236" s="230"/>
      <c r="CB236" s="230"/>
      <c r="CC236" s="229"/>
      <c r="CD236" s="229"/>
      <c r="CE236" s="239"/>
      <c r="CF236" s="230"/>
      <c r="CG236" s="230"/>
      <c r="CH236" s="230">
        <v>1</v>
      </c>
      <c r="CI236" s="230">
        <v>1</v>
      </c>
      <c r="CJ236" s="230">
        <v>1</v>
      </c>
      <c r="CK236" s="227" t="s">
        <v>1799</v>
      </c>
      <c r="CL236" s="230" t="s">
        <v>986</v>
      </c>
      <c r="CM236" s="230" t="s">
        <v>985</v>
      </c>
      <c r="CN236" s="230" t="s">
        <v>986</v>
      </c>
      <c r="CO236" s="230" t="s">
        <v>986</v>
      </c>
      <c r="CP236" s="230" t="s">
        <v>986</v>
      </c>
      <c r="CQ236" s="230" t="s">
        <v>295</v>
      </c>
      <c r="CR236" s="230" t="s">
        <v>986</v>
      </c>
      <c r="CS236" s="230" t="s">
        <v>986</v>
      </c>
      <c r="CT236" s="230" t="s">
        <v>985</v>
      </c>
      <c r="CU236" s="230" t="s">
        <v>985</v>
      </c>
      <c r="CV236" s="230">
        <v>120</v>
      </c>
      <c r="CW236" s="230">
        <v>200</v>
      </c>
      <c r="CX236" s="230">
        <v>200</v>
      </c>
      <c r="CY236" s="230">
        <v>-18</v>
      </c>
      <c r="CZ236" s="230">
        <v>-18</v>
      </c>
      <c r="DA236" s="230">
        <v>-18</v>
      </c>
      <c r="DB236" s="230">
        <v>-18</v>
      </c>
      <c r="DC236" s="230">
        <v>1</v>
      </c>
      <c r="DD236" s="230">
        <v>83</v>
      </c>
      <c r="DE236" s="230" t="s">
        <v>1775</v>
      </c>
      <c r="DF236" s="230" t="s">
        <v>986</v>
      </c>
      <c r="DG236" s="227"/>
      <c r="DH236" s="227"/>
      <c r="DI236" s="242"/>
      <c r="DJ236" s="243"/>
    </row>
    <row r="237" spans="2:114">
      <c r="B237" s="63" t="s">
        <v>1138</v>
      </c>
      <c r="C237" s="224">
        <v>6</v>
      </c>
      <c r="D237" s="225" t="s">
        <v>1138</v>
      </c>
      <c r="E237" s="225" t="s">
        <v>1704</v>
      </c>
      <c r="F237" s="225" t="s">
        <v>1704</v>
      </c>
      <c r="G237" s="224" t="s">
        <v>992</v>
      </c>
      <c r="H237" s="224" t="s">
        <v>992</v>
      </c>
      <c r="I237" s="226" t="s">
        <v>480</v>
      </c>
      <c r="J237" s="226" t="s">
        <v>480</v>
      </c>
      <c r="K237" s="227" t="s">
        <v>997</v>
      </c>
      <c r="L237" s="228">
        <v>400</v>
      </c>
      <c r="M237" s="229"/>
      <c r="N237" s="229"/>
      <c r="O237" s="224" t="s">
        <v>1588</v>
      </c>
      <c r="P237" s="224" t="s">
        <v>1588</v>
      </c>
      <c r="Q237" s="229" t="s">
        <v>1346</v>
      </c>
      <c r="R237" s="229" t="s">
        <v>1346</v>
      </c>
      <c r="S237" s="230"/>
      <c r="T237" s="229"/>
      <c r="U237" s="229"/>
      <c r="V237" s="231"/>
      <c r="W237" s="223">
        <v>0</v>
      </c>
      <c r="X237" s="232">
        <v>1</v>
      </c>
      <c r="Y237" s="232">
        <v>1</v>
      </c>
      <c r="Z237" s="232">
        <v>1</v>
      </c>
      <c r="AA237" s="232">
        <v>1</v>
      </c>
      <c r="AB237" s="232">
        <v>1</v>
      </c>
      <c r="AC237" s="230"/>
      <c r="AD237" s="223">
        <v>0</v>
      </c>
      <c r="AE237" s="230">
        <v>1</v>
      </c>
      <c r="AF237" s="230">
        <v>1</v>
      </c>
      <c r="AG237" s="230">
        <v>1</v>
      </c>
      <c r="AH237" s="230">
        <v>1</v>
      </c>
      <c r="AI237" s="230">
        <v>1</v>
      </c>
      <c r="AJ237" s="230"/>
      <c r="AK237" s="225"/>
      <c r="AL237" s="225"/>
      <c r="AM237" s="233">
        <v>1</v>
      </c>
      <c r="AN237" s="233">
        <v>1</v>
      </c>
      <c r="AO237" s="233"/>
      <c r="AP237" s="230">
        <v>1</v>
      </c>
      <c r="AQ237" s="230">
        <v>11</v>
      </c>
      <c r="AR237" s="230"/>
      <c r="AS237" s="230"/>
      <c r="AT237" s="230">
        <v>3</v>
      </c>
      <c r="AU237" s="230">
        <v>2</v>
      </c>
      <c r="AV237" s="234">
        <v>0</v>
      </c>
      <c r="AW237" s="235">
        <v>2.99</v>
      </c>
      <c r="AX237" s="235">
        <v>0</v>
      </c>
      <c r="AY237" s="235"/>
      <c r="AZ237" s="235"/>
      <c r="BA237" s="227" t="s">
        <v>985</v>
      </c>
      <c r="BB237" s="230"/>
      <c r="BC237" s="236">
        <v>83</v>
      </c>
      <c r="BD237" s="237">
        <v>65409830</v>
      </c>
      <c r="BE237" s="236">
        <v>7</v>
      </c>
      <c r="BF237" s="236">
        <v>97</v>
      </c>
      <c r="BG237" s="236"/>
      <c r="BH237" s="238"/>
      <c r="BI237" s="239"/>
      <c r="BJ237" s="239"/>
      <c r="BK237" s="240">
        <v>10000</v>
      </c>
      <c r="BL237" s="241"/>
      <c r="BM237" s="241">
        <v>42121</v>
      </c>
      <c r="BN237" s="241">
        <v>54788</v>
      </c>
      <c r="BO237" s="230"/>
      <c r="BP237" s="227" t="s">
        <v>987</v>
      </c>
      <c r="BQ237" s="227" t="s">
        <v>987</v>
      </c>
      <c r="BR237" s="230"/>
      <c r="BS237" s="230"/>
      <c r="BT237" s="224" t="s">
        <v>263</v>
      </c>
      <c r="BU237" s="230"/>
      <c r="BV237" s="230"/>
      <c r="BW237" s="230" t="s">
        <v>90</v>
      </c>
      <c r="BX237" s="229"/>
      <c r="BY237" s="230" t="s">
        <v>986</v>
      </c>
      <c r="BZ237" s="230" t="s">
        <v>986</v>
      </c>
      <c r="CA237" s="230"/>
      <c r="CB237" s="230"/>
      <c r="CC237" s="229"/>
      <c r="CD237" s="229"/>
      <c r="CE237" s="239"/>
      <c r="CF237" s="230"/>
      <c r="CG237" s="230"/>
      <c r="CH237" s="230">
        <v>1</v>
      </c>
      <c r="CI237" s="230">
        <v>1</v>
      </c>
      <c r="CJ237" s="230">
        <v>1</v>
      </c>
      <c r="CK237" s="224" t="s">
        <v>992</v>
      </c>
      <c r="CL237" s="230" t="s">
        <v>986</v>
      </c>
      <c r="CM237" s="230" t="s">
        <v>985</v>
      </c>
      <c r="CN237" s="230" t="s">
        <v>986</v>
      </c>
      <c r="CO237" s="230" t="s">
        <v>986</v>
      </c>
      <c r="CP237" s="230" t="s">
        <v>986</v>
      </c>
      <c r="CQ237" s="230" t="s">
        <v>480</v>
      </c>
      <c r="CR237" s="230" t="s">
        <v>986</v>
      </c>
      <c r="CS237" s="230" t="s">
        <v>985</v>
      </c>
      <c r="CT237" s="230" t="s">
        <v>985</v>
      </c>
      <c r="CU237" s="230" t="s">
        <v>985</v>
      </c>
      <c r="CV237" s="230">
        <v>120</v>
      </c>
      <c r="CW237" s="230">
        <v>200</v>
      </c>
      <c r="CX237" s="230">
        <v>200</v>
      </c>
      <c r="CY237" s="230">
        <v>-18</v>
      </c>
      <c r="CZ237" s="230">
        <v>-18</v>
      </c>
      <c r="DA237" s="230">
        <v>-18</v>
      </c>
      <c r="DB237" s="230">
        <v>-18</v>
      </c>
      <c r="DC237" s="230">
        <v>1</v>
      </c>
      <c r="DD237" s="230">
        <v>83</v>
      </c>
      <c r="DE237" s="230" t="s">
        <v>988</v>
      </c>
      <c r="DF237" s="230" t="s">
        <v>985</v>
      </c>
      <c r="DG237" s="227"/>
      <c r="DH237" s="227"/>
      <c r="DI237" s="242"/>
      <c r="DJ237" s="243"/>
    </row>
    <row r="238" spans="2:114">
      <c r="B238" s="63">
        <v>82751000093</v>
      </c>
      <c r="C238">
        <v>7</v>
      </c>
      <c r="D238" s="91">
        <v>82751000093</v>
      </c>
      <c r="E238" s="247" t="s">
        <v>1852</v>
      </c>
      <c r="F238" s="247" t="s">
        <v>1852</v>
      </c>
      <c r="G238" s="201" t="s">
        <v>1795</v>
      </c>
      <c r="H238" s="201" t="s">
        <v>1795</v>
      </c>
      <c r="I238" s="201" t="s">
        <v>295</v>
      </c>
      <c r="J238" s="201" t="s">
        <v>295</v>
      </c>
      <c r="K238" s="92" t="s">
        <v>295</v>
      </c>
      <c r="L238" s="99">
        <v>1</v>
      </c>
      <c r="O238" s="196" t="s">
        <v>1518</v>
      </c>
      <c r="P238" s="196" t="s">
        <v>1518</v>
      </c>
      <c r="Q238" s="89" t="s">
        <v>1853</v>
      </c>
      <c r="R238" s="89" t="s">
        <v>1853</v>
      </c>
      <c r="W238" s="204">
        <v>0</v>
      </c>
      <c r="X238" s="205">
        <v>1</v>
      </c>
      <c r="Y238" s="205">
        <v>1</v>
      </c>
      <c r="Z238" s="205">
        <v>1</v>
      </c>
      <c r="AA238" s="205">
        <v>1</v>
      </c>
      <c r="AB238" s="205">
        <v>1</v>
      </c>
      <c r="AC238" s="197"/>
      <c r="AD238" s="204">
        <v>0</v>
      </c>
      <c r="AE238" s="197">
        <v>1</v>
      </c>
      <c r="AF238" s="197">
        <v>1</v>
      </c>
      <c r="AG238" s="197">
        <v>1</v>
      </c>
      <c r="AH238" s="197">
        <v>1</v>
      </c>
      <c r="AI238" s="197">
        <v>1</v>
      </c>
      <c r="AJ238" s="197"/>
      <c r="AK238" s="206"/>
      <c r="AL238" s="206"/>
      <c r="AM238" s="207">
        <v>1</v>
      </c>
      <c r="AN238" s="207">
        <v>1</v>
      </c>
      <c r="AO238" s="207"/>
      <c r="AP238" s="197">
        <v>1</v>
      </c>
      <c r="AQ238" s="197">
        <v>11</v>
      </c>
      <c r="AR238" s="197"/>
      <c r="AS238" s="197"/>
      <c r="AT238" s="197">
        <v>3</v>
      </c>
      <c r="AU238" s="197">
        <v>2</v>
      </c>
      <c r="AV238" s="208">
        <v>0</v>
      </c>
      <c r="AW238" s="209">
        <v>7.29</v>
      </c>
      <c r="AX238" s="209">
        <v>0</v>
      </c>
      <c r="AY238" s="209"/>
      <c r="AZ238" s="209"/>
      <c r="BA238" s="198" t="s">
        <v>985</v>
      </c>
      <c r="BB238" s="197"/>
      <c r="BC238" s="210">
        <v>83</v>
      </c>
      <c r="BD238" s="211">
        <v>65409830</v>
      </c>
      <c r="BE238" s="210">
        <v>7</v>
      </c>
      <c r="BF238" s="210">
        <v>97</v>
      </c>
      <c r="BG238" s="210"/>
      <c r="BH238" s="248"/>
      <c r="BI238" s="220"/>
      <c r="BJ238" s="220"/>
      <c r="BK238" s="212">
        <v>10000</v>
      </c>
      <c r="BL238" s="213"/>
      <c r="BM238" s="213">
        <v>42121</v>
      </c>
      <c r="BN238" s="213">
        <v>54788</v>
      </c>
      <c r="BO238" s="197"/>
      <c r="BP238" s="198" t="s">
        <v>987</v>
      </c>
      <c r="BQ238" s="198" t="s">
        <v>987</v>
      </c>
      <c r="BR238" s="197"/>
      <c r="BS238" s="197"/>
      <c r="BT238" s="202" t="s">
        <v>263</v>
      </c>
      <c r="BW238" s="63" t="s">
        <v>90</v>
      </c>
      <c r="BY238" s="63" t="s">
        <v>986</v>
      </c>
      <c r="BZ238" s="63" t="s">
        <v>986</v>
      </c>
      <c r="CH238" s="63">
        <v>1</v>
      </c>
      <c r="CI238" s="63">
        <v>1</v>
      </c>
      <c r="CJ238" s="63">
        <v>1</v>
      </c>
      <c r="CK238" s="198" t="s">
        <v>1795</v>
      </c>
      <c r="CL238" s="63" t="s">
        <v>986</v>
      </c>
      <c r="CM238" s="63" t="s">
        <v>985</v>
      </c>
      <c r="CN238" s="63" t="s">
        <v>986</v>
      </c>
      <c r="CO238" s="63" t="s">
        <v>986</v>
      </c>
      <c r="CP238" s="63" t="s">
        <v>986</v>
      </c>
      <c r="CQ238" s="63" t="s">
        <v>295</v>
      </c>
      <c r="CR238" s="63" t="s">
        <v>986</v>
      </c>
      <c r="CS238" s="63" t="s">
        <v>986</v>
      </c>
      <c r="CT238" s="63" t="s">
        <v>985</v>
      </c>
      <c r="CU238" s="63" t="s">
        <v>985</v>
      </c>
      <c r="CV238" s="63">
        <v>120</v>
      </c>
      <c r="CW238" s="63">
        <v>200</v>
      </c>
      <c r="CX238" s="63">
        <v>200</v>
      </c>
      <c r="CY238" s="63">
        <v>-18</v>
      </c>
      <c r="CZ238" s="63">
        <v>-18</v>
      </c>
      <c r="DA238" s="63">
        <v>-18</v>
      </c>
      <c r="DB238" s="63">
        <v>-18</v>
      </c>
      <c r="DC238" s="63">
        <v>1</v>
      </c>
      <c r="DD238" s="63">
        <v>83</v>
      </c>
      <c r="DE238" s="63" t="s">
        <v>1775</v>
      </c>
      <c r="DF238" s="63" t="s">
        <v>986</v>
      </c>
    </row>
    <row r="239" spans="2:114">
      <c r="B239" s="63" t="s">
        <v>1211</v>
      </c>
      <c r="C239">
        <v>4</v>
      </c>
      <c r="D239" s="91" t="s">
        <v>1211</v>
      </c>
      <c r="E239" s="91" t="s">
        <v>1764</v>
      </c>
      <c r="F239" s="91" t="s">
        <v>1764</v>
      </c>
      <c r="G239" t="s">
        <v>992</v>
      </c>
      <c r="H239" t="s">
        <v>992</v>
      </c>
      <c r="I239" s="201" t="s">
        <v>480</v>
      </c>
      <c r="J239" s="201" t="s">
        <v>480</v>
      </c>
      <c r="K239" s="92" t="s">
        <v>997</v>
      </c>
      <c r="L239" s="99">
        <v>400</v>
      </c>
      <c r="O239" t="s">
        <v>1584</v>
      </c>
      <c r="P239" t="s">
        <v>1584</v>
      </c>
      <c r="Q239" s="89" t="s">
        <v>1417</v>
      </c>
      <c r="R239" s="89" t="s">
        <v>1417</v>
      </c>
      <c r="W239" s="204">
        <v>0</v>
      </c>
      <c r="X239" s="205">
        <v>1</v>
      </c>
      <c r="Y239" s="205">
        <v>1</v>
      </c>
      <c r="Z239" s="205">
        <v>1</v>
      </c>
      <c r="AA239" s="205">
        <v>1</v>
      </c>
      <c r="AB239" s="205">
        <v>1</v>
      </c>
      <c r="AC239" s="197"/>
      <c r="AD239" s="204">
        <v>0</v>
      </c>
      <c r="AE239" s="197">
        <v>1</v>
      </c>
      <c r="AF239" s="197">
        <v>1</v>
      </c>
      <c r="AG239" s="197">
        <v>1</v>
      </c>
      <c r="AH239" s="197">
        <v>1</v>
      </c>
      <c r="AI239" s="197">
        <v>1</v>
      </c>
      <c r="AJ239" s="197"/>
      <c r="AK239" s="206"/>
      <c r="AL239" s="206"/>
      <c r="AM239" s="207">
        <v>1</v>
      </c>
      <c r="AN239" s="207">
        <v>1</v>
      </c>
      <c r="AO239" s="207"/>
      <c r="AP239" s="197">
        <v>1</v>
      </c>
      <c r="AQ239" s="197">
        <v>11</v>
      </c>
      <c r="AT239" s="197">
        <v>3</v>
      </c>
      <c r="AU239" s="197">
        <v>2</v>
      </c>
      <c r="AV239" s="208">
        <v>0</v>
      </c>
      <c r="AW239" s="209">
        <v>2.99</v>
      </c>
      <c r="AX239" s="209">
        <v>0</v>
      </c>
      <c r="AY239" s="209"/>
      <c r="AZ239" s="209"/>
      <c r="BA239" s="198" t="s">
        <v>985</v>
      </c>
      <c r="BB239" s="197"/>
      <c r="BC239" s="210">
        <v>83</v>
      </c>
      <c r="BD239" s="211">
        <v>65409830</v>
      </c>
      <c r="BE239" s="210">
        <v>7</v>
      </c>
      <c r="BF239" s="210">
        <v>97</v>
      </c>
      <c r="BK239" s="212">
        <v>10000</v>
      </c>
      <c r="BL239" s="213"/>
      <c r="BM239" s="213">
        <v>42121</v>
      </c>
      <c r="BN239" s="213">
        <v>54788</v>
      </c>
      <c r="BO239" s="197"/>
      <c r="BP239" s="198" t="s">
        <v>987</v>
      </c>
      <c r="BQ239" s="198" t="s">
        <v>987</v>
      </c>
      <c r="BT239" t="s">
        <v>127</v>
      </c>
      <c r="BW239" s="63" t="s">
        <v>90</v>
      </c>
      <c r="BY239" s="63" t="s">
        <v>986</v>
      </c>
      <c r="BZ239" s="63" t="s">
        <v>986</v>
      </c>
      <c r="CH239" s="63">
        <v>1</v>
      </c>
      <c r="CI239" s="63">
        <v>1</v>
      </c>
      <c r="CJ239" s="63">
        <v>1</v>
      </c>
      <c r="CK239" t="s">
        <v>992</v>
      </c>
      <c r="CL239" s="63" t="s">
        <v>986</v>
      </c>
      <c r="CM239" s="63" t="s">
        <v>985</v>
      </c>
      <c r="CN239" s="63" t="s">
        <v>986</v>
      </c>
      <c r="CO239" s="63" t="s">
        <v>986</v>
      </c>
      <c r="CP239" s="63" t="s">
        <v>986</v>
      </c>
      <c r="CQ239" s="63" t="s">
        <v>480</v>
      </c>
      <c r="CR239" s="63" t="s">
        <v>986</v>
      </c>
      <c r="CS239" s="63" t="s">
        <v>985</v>
      </c>
      <c r="CT239" s="63" t="s">
        <v>985</v>
      </c>
      <c r="CU239" s="63" t="s">
        <v>985</v>
      </c>
      <c r="CV239" s="63">
        <v>120</v>
      </c>
      <c r="CW239" s="63">
        <v>200</v>
      </c>
      <c r="CX239" s="63">
        <v>200</v>
      </c>
      <c r="CY239" s="63">
        <v>-18</v>
      </c>
      <c r="CZ239" s="63">
        <v>-18</v>
      </c>
      <c r="DA239" s="63">
        <v>-18</v>
      </c>
      <c r="DB239" s="63">
        <v>-18</v>
      </c>
      <c r="DC239" s="63">
        <v>1</v>
      </c>
      <c r="DD239" s="63">
        <v>83</v>
      </c>
      <c r="DE239" s="63" t="s">
        <v>988</v>
      </c>
      <c r="DF239" s="63" t="s">
        <v>985</v>
      </c>
    </row>
    <row r="240" spans="2:114" s="230" customFormat="1">
      <c r="B240" s="230" t="s">
        <v>1210</v>
      </c>
      <c r="C240">
        <v>8</v>
      </c>
      <c r="D240" s="91" t="s">
        <v>1210</v>
      </c>
      <c r="E240" s="91" t="s">
        <v>1762</v>
      </c>
      <c r="F240" s="91" t="s">
        <v>1762</v>
      </c>
      <c r="G240" t="s">
        <v>990</v>
      </c>
      <c r="H240" t="s">
        <v>990</v>
      </c>
      <c r="I240" s="201" t="s">
        <v>480</v>
      </c>
      <c r="J240" s="201" t="s">
        <v>480</v>
      </c>
      <c r="K240" s="92" t="s">
        <v>997</v>
      </c>
      <c r="L240" s="99">
        <v>300</v>
      </c>
      <c r="M240" s="89"/>
      <c r="N240" s="89"/>
      <c r="O240" t="s">
        <v>1583</v>
      </c>
      <c r="P240" t="s">
        <v>1583</v>
      </c>
      <c r="Q240" s="89" t="s">
        <v>1415</v>
      </c>
      <c r="R240" s="89" t="s">
        <v>1415</v>
      </c>
      <c r="S240" s="63"/>
      <c r="T240" s="89"/>
      <c r="U240" s="89"/>
      <c r="V240" s="200"/>
      <c r="W240" s="204">
        <v>0</v>
      </c>
      <c r="X240" s="205">
        <v>1</v>
      </c>
      <c r="Y240" s="205">
        <v>1</v>
      </c>
      <c r="Z240" s="205">
        <v>1</v>
      </c>
      <c r="AA240" s="205">
        <v>1</v>
      </c>
      <c r="AB240" s="205">
        <v>1</v>
      </c>
      <c r="AC240" s="197"/>
      <c r="AD240" s="204">
        <v>0</v>
      </c>
      <c r="AE240" s="197">
        <v>1</v>
      </c>
      <c r="AF240" s="197">
        <v>1</v>
      </c>
      <c r="AG240" s="197">
        <v>1</v>
      </c>
      <c r="AH240" s="197">
        <v>1</v>
      </c>
      <c r="AI240" s="197">
        <v>1</v>
      </c>
      <c r="AJ240" s="197"/>
      <c r="AK240" s="206"/>
      <c r="AL240" s="206"/>
      <c r="AM240" s="207">
        <v>1</v>
      </c>
      <c r="AN240" s="207">
        <v>1</v>
      </c>
      <c r="AO240" s="207"/>
      <c r="AP240" s="197">
        <v>1</v>
      </c>
      <c r="AQ240" s="197">
        <v>11</v>
      </c>
      <c r="AR240" s="63"/>
      <c r="AS240" s="63"/>
      <c r="AT240" s="197">
        <v>3</v>
      </c>
      <c r="AU240" s="197">
        <v>2</v>
      </c>
      <c r="AV240" s="208">
        <v>0</v>
      </c>
      <c r="AW240" s="209">
        <v>1</v>
      </c>
      <c r="AX240" s="209">
        <v>0</v>
      </c>
      <c r="AY240" s="209"/>
      <c r="AZ240" s="209"/>
      <c r="BA240" s="198" t="s">
        <v>985</v>
      </c>
      <c r="BB240" s="197"/>
      <c r="BC240" s="210">
        <v>83</v>
      </c>
      <c r="BD240" s="211">
        <v>65409830</v>
      </c>
      <c r="BE240" s="210">
        <v>7</v>
      </c>
      <c r="BF240" s="210">
        <v>97</v>
      </c>
      <c r="BG240" s="70"/>
      <c r="BH240" s="71"/>
      <c r="BI240" s="72"/>
      <c r="BJ240" s="72"/>
      <c r="BK240" s="212">
        <v>10000</v>
      </c>
      <c r="BL240" s="213"/>
      <c r="BM240" s="213">
        <v>42121</v>
      </c>
      <c r="BN240" s="213">
        <v>54788</v>
      </c>
      <c r="BO240" s="197"/>
      <c r="BP240" s="198" t="s">
        <v>987</v>
      </c>
      <c r="BQ240" s="198" t="s">
        <v>987</v>
      </c>
      <c r="BR240" s="63"/>
      <c r="BS240" s="63"/>
      <c r="BT240" t="s">
        <v>263</v>
      </c>
      <c r="BU240" s="63"/>
      <c r="BV240" s="63"/>
      <c r="BW240" s="63" t="s">
        <v>90</v>
      </c>
      <c r="BX240" s="89"/>
      <c r="BY240" s="63" t="s">
        <v>986</v>
      </c>
      <c r="BZ240" s="63" t="s">
        <v>986</v>
      </c>
      <c r="CA240" s="63"/>
      <c r="CB240" s="63"/>
      <c r="CC240" s="89"/>
      <c r="CD240" s="89"/>
      <c r="CE240" s="72"/>
      <c r="CF240" s="63"/>
      <c r="CG240" s="63"/>
      <c r="CH240" s="63">
        <v>1</v>
      </c>
      <c r="CI240" s="63">
        <v>1</v>
      </c>
      <c r="CJ240" s="63">
        <v>1</v>
      </c>
      <c r="CK240" t="s">
        <v>990</v>
      </c>
      <c r="CL240" s="63" t="s">
        <v>986</v>
      </c>
      <c r="CM240" s="63" t="s">
        <v>985</v>
      </c>
      <c r="CN240" s="63" t="s">
        <v>986</v>
      </c>
      <c r="CO240" s="63" t="s">
        <v>986</v>
      </c>
      <c r="CP240" s="63" t="s">
        <v>986</v>
      </c>
      <c r="CQ240" s="63" t="s">
        <v>480</v>
      </c>
      <c r="CR240" s="63" t="s">
        <v>986</v>
      </c>
      <c r="CS240" s="63" t="s">
        <v>985</v>
      </c>
      <c r="CT240" s="63" t="s">
        <v>985</v>
      </c>
      <c r="CU240" s="63" t="s">
        <v>985</v>
      </c>
      <c r="CV240" s="63">
        <v>120</v>
      </c>
      <c r="CW240" s="63">
        <v>200</v>
      </c>
      <c r="CX240" s="63">
        <v>200</v>
      </c>
      <c r="CY240" s="63">
        <v>-18</v>
      </c>
      <c r="CZ240" s="63">
        <v>-18</v>
      </c>
      <c r="DA240" s="63">
        <v>-18</v>
      </c>
      <c r="DB240" s="63">
        <v>-18</v>
      </c>
      <c r="DC240" s="63">
        <v>1</v>
      </c>
      <c r="DD240" s="63">
        <v>83</v>
      </c>
      <c r="DE240" s="63" t="s">
        <v>988</v>
      </c>
      <c r="DF240" s="63" t="s">
        <v>985</v>
      </c>
      <c r="DG240" s="92"/>
      <c r="DH240" s="92"/>
      <c r="DI240" s="191"/>
      <c r="DJ240" s="192"/>
    </row>
    <row r="241" spans="2:114">
      <c r="B241" s="63">
        <v>82751000119</v>
      </c>
      <c r="C241">
        <v>4</v>
      </c>
      <c r="D241" s="91">
        <v>82751000119</v>
      </c>
      <c r="E241" s="247" t="s">
        <v>1816</v>
      </c>
      <c r="F241" s="247" t="s">
        <v>1816</v>
      </c>
      <c r="G241" s="201" t="s">
        <v>1799</v>
      </c>
      <c r="H241" s="201" t="s">
        <v>1799</v>
      </c>
      <c r="I241" s="201" t="s">
        <v>295</v>
      </c>
      <c r="J241" s="201" t="s">
        <v>295</v>
      </c>
      <c r="K241" s="92" t="s">
        <v>295</v>
      </c>
      <c r="L241" s="99">
        <v>1</v>
      </c>
      <c r="O241" s="196" t="s">
        <v>1817</v>
      </c>
      <c r="P241" s="196" t="s">
        <v>1817</v>
      </c>
      <c r="Q241" s="196" t="s">
        <v>1818</v>
      </c>
      <c r="R241" s="89" t="s">
        <v>1818</v>
      </c>
      <c r="W241" s="204">
        <v>0</v>
      </c>
      <c r="X241" s="205">
        <v>1</v>
      </c>
      <c r="Y241" s="205">
        <v>1</v>
      </c>
      <c r="Z241" s="205">
        <v>1</v>
      </c>
      <c r="AA241" s="205">
        <v>1</v>
      </c>
      <c r="AB241" s="205">
        <v>1</v>
      </c>
      <c r="AC241" s="197"/>
      <c r="AD241" s="204">
        <v>0</v>
      </c>
      <c r="AE241" s="197">
        <v>1</v>
      </c>
      <c r="AF241" s="197">
        <v>1</v>
      </c>
      <c r="AG241" s="197">
        <v>1</v>
      </c>
      <c r="AH241" s="197">
        <v>1</v>
      </c>
      <c r="AI241" s="197">
        <v>1</v>
      </c>
      <c r="AJ241" s="197"/>
      <c r="AK241" s="206"/>
      <c r="AL241" s="206"/>
      <c r="AM241" s="207">
        <v>1</v>
      </c>
      <c r="AN241" s="207">
        <v>1</v>
      </c>
      <c r="AO241" s="207"/>
      <c r="AP241" s="197">
        <v>1</v>
      </c>
      <c r="AQ241" s="197">
        <v>11</v>
      </c>
      <c r="AR241" s="197"/>
      <c r="AS241" s="197"/>
      <c r="AT241" s="197">
        <v>3</v>
      </c>
      <c r="AU241" s="197">
        <v>2</v>
      </c>
      <c r="AV241" s="208">
        <v>0</v>
      </c>
      <c r="AW241" s="209">
        <v>8.7899999999999991</v>
      </c>
      <c r="AX241" s="209">
        <v>0</v>
      </c>
      <c r="AY241" s="209"/>
      <c r="AZ241" s="209"/>
      <c r="BA241" s="198" t="s">
        <v>985</v>
      </c>
      <c r="BB241" s="197"/>
      <c r="BC241" s="210">
        <v>83</v>
      </c>
      <c r="BD241" s="211">
        <v>65409830</v>
      </c>
      <c r="BE241" s="210">
        <v>7</v>
      </c>
      <c r="BF241" s="210">
        <v>97</v>
      </c>
      <c r="BG241" s="210"/>
      <c r="BH241" s="248"/>
      <c r="BI241" s="220"/>
      <c r="BJ241" s="220"/>
      <c r="BK241" s="212">
        <v>10000</v>
      </c>
      <c r="BL241" s="213"/>
      <c r="BM241" s="213">
        <v>42121</v>
      </c>
      <c r="BN241" s="213">
        <v>54788</v>
      </c>
      <c r="BO241" s="197"/>
      <c r="BP241" s="198" t="s">
        <v>987</v>
      </c>
      <c r="BQ241" s="198" t="s">
        <v>987</v>
      </c>
      <c r="BR241" s="197"/>
      <c r="BS241" s="197"/>
      <c r="BT241" s="202" t="s">
        <v>456</v>
      </c>
      <c r="BW241" s="63" t="s">
        <v>90</v>
      </c>
      <c r="BY241" s="63" t="s">
        <v>986</v>
      </c>
      <c r="BZ241" s="63" t="s">
        <v>986</v>
      </c>
      <c r="CH241" s="63">
        <v>1</v>
      </c>
      <c r="CI241" s="63">
        <v>1</v>
      </c>
      <c r="CJ241" s="63">
        <v>1</v>
      </c>
      <c r="CK241" s="198" t="s">
        <v>1799</v>
      </c>
      <c r="CL241" s="63" t="s">
        <v>986</v>
      </c>
      <c r="CM241" s="63" t="s">
        <v>985</v>
      </c>
      <c r="CN241" s="63" t="s">
        <v>986</v>
      </c>
      <c r="CO241" s="63" t="s">
        <v>986</v>
      </c>
      <c r="CP241" s="63" t="s">
        <v>986</v>
      </c>
      <c r="CQ241" s="63" t="s">
        <v>295</v>
      </c>
      <c r="CR241" s="63" t="s">
        <v>986</v>
      </c>
      <c r="CS241" s="63" t="s">
        <v>986</v>
      </c>
      <c r="CT241" s="63" t="s">
        <v>985</v>
      </c>
      <c r="CU241" s="63" t="s">
        <v>985</v>
      </c>
      <c r="CV241" s="63">
        <v>120</v>
      </c>
      <c r="CW241" s="63">
        <v>200</v>
      </c>
      <c r="CX241" s="63">
        <v>200</v>
      </c>
      <c r="CY241" s="63">
        <v>-18</v>
      </c>
      <c r="CZ241" s="63">
        <v>-18</v>
      </c>
      <c r="DA241" s="63">
        <v>-18</v>
      </c>
      <c r="DB241" s="63">
        <v>-18</v>
      </c>
      <c r="DC241" s="63">
        <v>1</v>
      </c>
      <c r="DD241" s="63">
        <v>83</v>
      </c>
      <c r="DE241" s="63" t="s">
        <v>1775</v>
      </c>
      <c r="DF241" s="63" t="s">
        <v>986</v>
      </c>
    </row>
    <row r="242" spans="2:114">
      <c r="B242" s="63">
        <v>82751000129</v>
      </c>
      <c r="C242">
        <v>3</v>
      </c>
      <c r="D242" s="91">
        <v>82751000129</v>
      </c>
      <c r="E242" s="247" t="s">
        <v>1819</v>
      </c>
      <c r="F242" s="247" t="s">
        <v>1819</v>
      </c>
      <c r="G242" s="201" t="s">
        <v>1795</v>
      </c>
      <c r="H242" s="201" t="s">
        <v>1795</v>
      </c>
      <c r="I242" s="201" t="s">
        <v>295</v>
      </c>
      <c r="J242" s="201" t="s">
        <v>295</v>
      </c>
      <c r="K242" s="92" t="s">
        <v>295</v>
      </c>
      <c r="L242" s="99">
        <v>1</v>
      </c>
      <c r="O242" s="196" t="s">
        <v>1560</v>
      </c>
      <c r="P242" s="196" t="s">
        <v>1560</v>
      </c>
      <c r="Q242" s="89" t="s">
        <v>1819</v>
      </c>
      <c r="R242" s="89" t="s">
        <v>1819</v>
      </c>
      <c r="W242" s="204">
        <v>0</v>
      </c>
      <c r="X242" s="205">
        <v>1</v>
      </c>
      <c r="Y242" s="205">
        <v>1</v>
      </c>
      <c r="Z242" s="205">
        <v>1</v>
      </c>
      <c r="AA242" s="205">
        <v>1</v>
      </c>
      <c r="AB242" s="205">
        <v>1</v>
      </c>
      <c r="AC242" s="197"/>
      <c r="AD242" s="204">
        <v>0</v>
      </c>
      <c r="AE242" s="197">
        <v>1</v>
      </c>
      <c r="AF242" s="197">
        <v>1</v>
      </c>
      <c r="AG242" s="197">
        <v>1</v>
      </c>
      <c r="AH242" s="197">
        <v>1</v>
      </c>
      <c r="AI242" s="197">
        <v>1</v>
      </c>
      <c r="AJ242" s="197"/>
      <c r="AK242" s="206"/>
      <c r="AL242" s="206"/>
      <c r="AM242" s="207">
        <v>1</v>
      </c>
      <c r="AN242" s="207">
        <v>1</v>
      </c>
      <c r="AO242" s="207"/>
      <c r="AP242" s="197">
        <v>1</v>
      </c>
      <c r="AQ242" s="197">
        <v>11</v>
      </c>
      <c r="AR242" s="197"/>
      <c r="AS242" s="197"/>
      <c r="AT242" s="197">
        <v>3</v>
      </c>
      <c r="AU242" s="197">
        <v>2</v>
      </c>
      <c r="AV242" s="208">
        <v>0</v>
      </c>
      <c r="AW242" s="209">
        <v>6.59</v>
      </c>
      <c r="AX242" s="209">
        <v>0</v>
      </c>
      <c r="AY242" s="209"/>
      <c r="AZ242" s="209"/>
      <c r="BA242" s="198" t="s">
        <v>985</v>
      </c>
      <c r="BB242" s="197"/>
      <c r="BC242" s="210">
        <v>83</v>
      </c>
      <c r="BD242" s="211">
        <v>65409830</v>
      </c>
      <c r="BE242" s="210">
        <v>7</v>
      </c>
      <c r="BF242" s="210">
        <v>97</v>
      </c>
      <c r="BG242" s="210"/>
      <c r="BH242" s="248"/>
      <c r="BI242" s="220"/>
      <c r="BJ242" s="220"/>
      <c r="BK242" s="212">
        <v>10000</v>
      </c>
      <c r="BL242" s="213"/>
      <c r="BM242" s="213">
        <v>42121</v>
      </c>
      <c r="BN242" s="213">
        <v>54788</v>
      </c>
      <c r="BO242" s="197"/>
      <c r="BP242" s="198" t="s">
        <v>987</v>
      </c>
      <c r="BQ242" s="198" t="s">
        <v>987</v>
      </c>
      <c r="BR242" s="197"/>
      <c r="BS242" s="197"/>
      <c r="BT242" s="202" t="s">
        <v>456</v>
      </c>
      <c r="BW242" s="63" t="s">
        <v>90</v>
      </c>
      <c r="BY242" s="63" t="s">
        <v>986</v>
      </c>
      <c r="BZ242" s="63" t="s">
        <v>986</v>
      </c>
      <c r="CH242" s="63">
        <v>1</v>
      </c>
      <c r="CI242" s="63">
        <v>1</v>
      </c>
      <c r="CJ242" s="63">
        <v>1</v>
      </c>
      <c r="CK242" s="198" t="s">
        <v>1795</v>
      </c>
      <c r="CL242" s="63" t="s">
        <v>986</v>
      </c>
      <c r="CM242" s="63" t="s">
        <v>985</v>
      </c>
      <c r="CN242" s="63" t="s">
        <v>986</v>
      </c>
      <c r="CO242" s="63" t="s">
        <v>986</v>
      </c>
      <c r="CP242" s="63" t="s">
        <v>986</v>
      </c>
      <c r="CQ242" s="63" t="s">
        <v>295</v>
      </c>
      <c r="CR242" s="63" t="s">
        <v>986</v>
      </c>
      <c r="CS242" s="63" t="s">
        <v>986</v>
      </c>
      <c r="CT242" s="63" t="s">
        <v>985</v>
      </c>
      <c r="CU242" s="63" t="s">
        <v>985</v>
      </c>
      <c r="CV242" s="63">
        <v>120</v>
      </c>
      <c r="CW242" s="63">
        <v>200</v>
      </c>
      <c r="CX242" s="63">
        <v>200</v>
      </c>
      <c r="CY242" s="63">
        <v>-18</v>
      </c>
      <c r="CZ242" s="63">
        <v>-18</v>
      </c>
      <c r="DA242" s="63">
        <v>-18</v>
      </c>
      <c r="DB242" s="63">
        <v>-18</v>
      </c>
      <c r="DC242" s="63">
        <v>1</v>
      </c>
      <c r="DD242" s="63">
        <v>83</v>
      </c>
      <c r="DE242" s="63" t="s">
        <v>1775</v>
      </c>
      <c r="DF242" s="63" t="s">
        <v>986</v>
      </c>
    </row>
    <row r="243" spans="2:114">
      <c r="B243" s="63" t="s">
        <v>1139</v>
      </c>
      <c r="C243" s="224">
        <v>2</v>
      </c>
      <c r="D243" s="225" t="s">
        <v>1139</v>
      </c>
      <c r="E243" s="225" t="s">
        <v>1347</v>
      </c>
      <c r="F243" s="225" t="s">
        <v>1347</v>
      </c>
      <c r="G243" s="224" t="s">
        <v>1439</v>
      </c>
      <c r="H243" s="224" t="s">
        <v>1439</v>
      </c>
      <c r="I243" s="226" t="s">
        <v>480</v>
      </c>
      <c r="J243" s="226" t="s">
        <v>480</v>
      </c>
      <c r="K243" s="227" t="s">
        <v>997</v>
      </c>
      <c r="L243" s="228">
        <v>500</v>
      </c>
      <c r="M243" s="229"/>
      <c r="N243" s="229"/>
      <c r="O243" s="224" t="s">
        <v>1558</v>
      </c>
      <c r="P243" s="224" t="s">
        <v>1558</v>
      </c>
      <c r="Q243" s="229" t="s">
        <v>1347</v>
      </c>
      <c r="R243" s="229" t="s">
        <v>1347</v>
      </c>
      <c r="S243" s="230"/>
      <c r="T243" s="229"/>
      <c r="U243" s="229"/>
      <c r="V243" s="231"/>
      <c r="W243" s="223">
        <v>0</v>
      </c>
      <c r="X243" s="232">
        <v>1</v>
      </c>
      <c r="Y243" s="232">
        <v>1</v>
      </c>
      <c r="Z243" s="232">
        <v>1</v>
      </c>
      <c r="AA243" s="232">
        <v>1</v>
      </c>
      <c r="AB243" s="232">
        <v>1</v>
      </c>
      <c r="AC243" s="230"/>
      <c r="AD243" s="223">
        <v>0</v>
      </c>
      <c r="AE243" s="230">
        <v>1</v>
      </c>
      <c r="AF243" s="230">
        <v>1</v>
      </c>
      <c r="AG243" s="230">
        <v>1</v>
      </c>
      <c r="AH243" s="230">
        <v>1</v>
      </c>
      <c r="AI243" s="230">
        <v>1</v>
      </c>
      <c r="AJ243" s="230"/>
      <c r="AK243" s="225"/>
      <c r="AL243" s="225"/>
      <c r="AM243" s="233">
        <v>1</v>
      </c>
      <c r="AN243" s="233">
        <v>1</v>
      </c>
      <c r="AO243" s="233"/>
      <c r="AP243" s="230">
        <v>1</v>
      </c>
      <c r="AQ243" s="230">
        <v>11</v>
      </c>
      <c r="AR243" s="230"/>
      <c r="AS243" s="230"/>
      <c r="AT243" s="230">
        <v>3</v>
      </c>
      <c r="AU243" s="230">
        <v>2</v>
      </c>
      <c r="AV243" s="234">
        <v>0</v>
      </c>
      <c r="AW243" s="235">
        <v>2.99</v>
      </c>
      <c r="AX243" s="235">
        <v>0</v>
      </c>
      <c r="AY243" s="235"/>
      <c r="AZ243" s="235"/>
      <c r="BA243" s="227" t="s">
        <v>985</v>
      </c>
      <c r="BB243" s="230"/>
      <c r="BC243" s="236">
        <v>83</v>
      </c>
      <c r="BD243" s="237">
        <v>65409830</v>
      </c>
      <c r="BE243" s="236">
        <v>7</v>
      </c>
      <c r="BF243" s="236">
        <v>97</v>
      </c>
      <c r="BG243" s="236"/>
      <c r="BH243" s="238"/>
      <c r="BI243" s="239"/>
      <c r="BJ243" s="239"/>
      <c r="BK243" s="240">
        <v>10000</v>
      </c>
      <c r="BL243" s="241"/>
      <c r="BM243" s="241">
        <v>42121</v>
      </c>
      <c r="BN243" s="241">
        <v>54788</v>
      </c>
      <c r="BO243" s="230"/>
      <c r="BP243" s="227" t="s">
        <v>987</v>
      </c>
      <c r="BQ243" s="227" t="s">
        <v>987</v>
      </c>
      <c r="BR243" s="230"/>
      <c r="BS243" s="230"/>
      <c r="BT243" s="224" t="s">
        <v>456</v>
      </c>
      <c r="BU243" s="230"/>
      <c r="BV243" s="230"/>
      <c r="BW243" s="230" t="s">
        <v>90</v>
      </c>
      <c r="BX243" s="229"/>
      <c r="BY243" s="230" t="s">
        <v>986</v>
      </c>
      <c r="BZ243" s="230" t="s">
        <v>986</v>
      </c>
      <c r="CA243" s="230"/>
      <c r="CB243" s="230"/>
      <c r="CC243" s="229"/>
      <c r="CD243" s="229"/>
      <c r="CE243" s="239"/>
      <c r="CF243" s="230"/>
      <c r="CG243" s="230"/>
      <c r="CH243" s="230">
        <v>1</v>
      </c>
      <c r="CI243" s="230">
        <v>1</v>
      </c>
      <c r="CJ243" s="230">
        <v>1</v>
      </c>
      <c r="CK243" s="224" t="s">
        <v>1439</v>
      </c>
      <c r="CL243" s="230" t="s">
        <v>986</v>
      </c>
      <c r="CM243" s="230" t="s">
        <v>985</v>
      </c>
      <c r="CN243" s="230" t="s">
        <v>986</v>
      </c>
      <c r="CO243" s="230" t="s">
        <v>986</v>
      </c>
      <c r="CP243" s="230" t="s">
        <v>986</v>
      </c>
      <c r="CQ243" s="230" t="s">
        <v>480</v>
      </c>
      <c r="CR243" s="230" t="s">
        <v>986</v>
      </c>
      <c r="CS243" s="230" t="s">
        <v>985</v>
      </c>
      <c r="CT243" s="230" t="s">
        <v>985</v>
      </c>
      <c r="CU243" s="230" t="s">
        <v>985</v>
      </c>
      <c r="CV243" s="230">
        <v>120</v>
      </c>
      <c r="CW243" s="230">
        <v>200</v>
      </c>
      <c r="CX243" s="230">
        <v>200</v>
      </c>
      <c r="CY243" s="230">
        <v>-18</v>
      </c>
      <c r="CZ243" s="230">
        <v>-18</v>
      </c>
      <c r="DA243" s="230">
        <v>-18</v>
      </c>
      <c r="DB243" s="230">
        <v>-18</v>
      </c>
      <c r="DC243" s="230">
        <v>1</v>
      </c>
      <c r="DD243" s="230">
        <v>83</v>
      </c>
      <c r="DE243" s="230" t="s">
        <v>988</v>
      </c>
      <c r="DF243" s="230" t="s">
        <v>985</v>
      </c>
      <c r="DG243" s="227"/>
      <c r="DH243" s="227"/>
      <c r="DI243" s="242"/>
      <c r="DJ243" s="243"/>
    </row>
    <row r="244" spans="2:114">
      <c r="B244" s="63" t="s">
        <v>1140</v>
      </c>
      <c r="C244">
        <v>4</v>
      </c>
      <c r="D244" s="91" t="s">
        <v>1140</v>
      </c>
      <c r="E244" s="91" t="s">
        <v>1705</v>
      </c>
      <c r="F244" s="91" t="s">
        <v>1705</v>
      </c>
      <c r="G244" t="s">
        <v>1436</v>
      </c>
      <c r="H244" t="s">
        <v>1436</v>
      </c>
      <c r="I244" s="201" t="s">
        <v>480</v>
      </c>
      <c r="J244" s="201" t="s">
        <v>480</v>
      </c>
      <c r="K244" s="92" t="s">
        <v>997</v>
      </c>
      <c r="L244" s="99">
        <v>454</v>
      </c>
      <c r="O244" t="s">
        <v>1559</v>
      </c>
      <c r="P244" t="s">
        <v>1559</v>
      </c>
      <c r="Q244" s="89" t="s">
        <v>1348</v>
      </c>
      <c r="R244" s="89" t="s">
        <v>1348</v>
      </c>
      <c r="W244" s="204">
        <v>0</v>
      </c>
      <c r="X244" s="205">
        <v>1</v>
      </c>
      <c r="Y244" s="205">
        <v>1</v>
      </c>
      <c r="Z244" s="205">
        <v>1</v>
      </c>
      <c r="AA244" s="205">
        <v>1</v>
      </c>
      <c r="AB244" s="205">
        <v>1</v>
      </c>
      <c r="AC244" s="197"/>
      <c r="AD244" s="204">
        <v>0</v>
      </c>
      <c r="AE244" s="197">
        <v>1</v>
      </c>
      <c r="AF244" s="197">
        <v>1</v>
      </c>
      <c r="AG244" s="197">
        <v>1</v>
      </c>
      <c r="AH244" s="197">
        <v>1</v>
      </c>
      <c r="AI244" s="197">
        <v>1</v>
      </c>
      <c r="AJ244" s="197"/>
      <c r="AK244" s="206"/>
      <c r="AL244" s="206"/>
      <c r="AM244" s="207">
        <v>1</v>
      </c>
      <c r="AN244" s="207">
        <v>1</v>
      </c>
      <c r="AO244" s="207"/>
      <c r="AP244" s="197">
        <v>1</v>
      </c>
      <c r="AQ244" s="197">
        <v>11</v>
      </c>
      <c r="AT244" s="197">
        <v>3</v>
      </c>
      <c r="AU244" s="197">
        <v>2</v>
      </c>
      <c r="AV244" s="208">
        <v>0</v>
      </c>
      <c r="AW244" s="209">
        <v>3.99</v>
      </c>
      <c r="AX244" s="209">
        <v>0</v>
      </c>
      <c r="AY244" s="209"/>
      <c r="AZ244" s="209"/>
      <c r="BA244" s="198" t="s">
        <v>985</v>
      </c>
      <c r="BB244" s="197"/>
      <c r="BC244" s="210">
        <v>83</v>
      </c>
      <c r="BD244" s="211">
        <v>65409830</v>
      </c>
      <c r="BE244" s="210">
        <v>7</v>
      </c>
      <c r="BF244" s="210">
        <v>97</v>
      </c>
      <c r="BK244" s="212">
        <v>10000</v>
      </c>
      <c r="BL244" s="213"/>
      <c r="BM244" s="213">
        <v>42121</v>
      </c>
      <c r="BN244" s="213">
        <v>54788</v>
      </c>
      <c r="BO244" s="197"/>
      <c r="BP244" s="198" t="s">
        <v>987</v>
      </c>
      <c r="BQ244" s="198" t="s">
        <v>987</v>
      </c>
      <c r="BT244" t="s">
        <v>456</v>
      </c>
      <c r="BW244" s="63" t="s">
        <v>90</v>
      </c>
      <c r="BY244" s="63" t="s">
        <v>986</v>
      </c>
      <c r="BZ244" s="63" t="s">
        <v>986</v>
      </c>
      <c r="CH244" s="63">
        <v>1</v>
      </c>
      <c r="CI244" s="63">
        <v>1</v>
      </c>
      <c r="CJ244" s="63">
        <v>1</v>
      </c>
      <c r="CK244" t="s">
        <v>1436</v>
      </c>
      <c r="CL244" s="63" t="s">
        <v>986</v>
      </c>
      <c r="CM244" s="63" t="s">
        <v>985</v>
      </c>
      <c r="CN244" s="63" t="s">
        <v>986</v>
      </c>
      <c r="CO244" s="63" t="s">
        <v>986</v>
      </c>
      <c r="CP244" s="63" t="s">
        <v>986</v>
      </c>
      <c r="CQ244" s="63" t="s">
        <v>480</v>
      </c>
      <c r="CR244" s="63" t="s">
        <v>986</v>
      </c>
      <c r="CS244" s="63" t="s">
        <v>985</v>
      </c>
      <c r="CT244" s="63" t="s">
        <v>985</v>
      </c>
      <c r="CU244" s="63" t="s">
        <v>985</v>
      </c>
      <c r="CV244" s="63">
        <v>120</v>
      </c>
      <c r="CW244" s="63">
        <v>200</v>
      </c>
      <c r="CX244" s="63">
        <v>200</v>
      </c>
      <c r="CY244" s="63">
        <v>-18</v>
      </c>
      <c r="CZ244" s="63">
        <v>-18</v>
      </c>
      <c r="DA244" s="63">
        <v>-18</v>
      </c>
      <c r="DB244" s="63">
        <v>-18</v>
      </c>
      <c r="DC244" s="63">
        <v>1</v>
      </c>
      <c r="DD244" s="63">
        <v>83</v>
      </c>
      <c r="DE244" s="63" t="s">
        <v>988</v>
      </c>
      <c r="DF244" s="63" t="s">
        <v>985</v>
      </c>
    </row>
    <row r="245" spans="2:114">
      <c r="B245" s="63" t="s">
        <v>1140</v>
      </c>
      <c r="C245">
        <v>4</v>
      </c>
      <c r="D245" s="91" t="s">
        <v>1140</v>
      </c>
      <c r="E245" s="91" t="s">
        <v>1763</v>
      </c>
      <c r="F245" s="91" t="s">
        <v>1763</v>
      </c>
      <c r="G245" t="s">
        <v>1436</v>
      </c>
      <c r="H245" t="s">
        <v>1436</v>
      </c>
      <c r="I245" s="201" t="s">
        <v>480</v>
      </c>
      <c r="J245" s="201" t="s">
        <v>480</v>
      </c>
      <c r="K245" s="92" t="s">
        <v>997</v>
      </c>
      <c r="L245" s="99">
        <v>454</v>
      </c>
      <c r="O245" t="s">
        <v>1559</v>
      </c>
      <c r="P245" t="s">
        <v>1559</v>
      </c>
      <c r="Q245" s="89" t="s">
        <v>1416</v>
      </c>
      <c r="R245" s="89" t="s">
        <v>1416</v>
      </c>
      <c r="W245" s="204">
        <v>0</v>
      </c>
      <c r="X245" s="205">
        <v>1</v>
      </c>
      <c r="Y245" s="205">
        <v>1</v>
      </c>
      <c r="Z245" s="205">
        <v>1</v>
      </c>
      <c r="AA245" s="205">
        <v>1</v>
      </c>
      <c r="AB245" s="205">
        <v>1</v>
      </c>
      <c r="AC245" s="197"/>
      <c r="AD245" s="204">
        <v>0</v>
      </c>
      <c r="AE245" s="197">
        <v>1</v>
      </c>
      <c r="AF245" s="197">
        <v>1</v>
      </c>
      <c r="AG245" s="197">
        <v>1</v>
      </c>
      <c r="AH245" s="197">
        <v>1</v>
      </c>
      <c r="AI245" s="197">
        <v>1</v>
      </c>
      <c r="AJ245" s="197"/>
      <c r="AK245" s="206"/>
      <c r="AL245" s="206"/>
      <c r="AM245" s="207">
        <v>1</v>
      </c>
      <c r="AN245" s="207">
        <v>1</v>
      </c>
      <c r="AO245" s="207"/>
      <c r="AP245" s="197">
        <v>1</v>
      </c>
      <c r="AQ245" s="197">
        <v>11</v>
      </c>
      <c r="AT245" s="197">
        <v>3</v>
      </c>
      <c r="AU245" s="197">
        <v>2</v>
      </c>
      <c r="AV245" s="208">
        <v>0</v>
      </c>
      <c r="AW245" s="209">
        <v>3.99</v>
      </c>
      <c r="AX245" s="209">
        <v>0</v>
      </c>
      <c r="AY245" s="209"/>
      <c r="AZ245" s="209"/>
      <c r="BA245" s="198" t="s">
        <v>985</v>
      </c>
      <c r="BB245" s="197"/>
      <c r="BC245" s="210">
        <v>83</v>
      </c>
      <c r="BD245" s="211">
        <v>65409830</v>
      </c>
      <c r="BE245" s="210">
        <v>7</v>
      </c>
      <c r="BF245" s="210">
        <v>97</v>
      </c>
      <c r="BK245" s="212">
        <v>10000</v>
      </c>
      <c r="BL245" s="213"/>
      <c r="BM245" s="213">
        <v>42121</v>
      </c>
      <c r="BN245" s="213">
        <v>54788</v>
      </c>
      <c r="BO245" s="197"/>
      <c r="BP245" s="198" t="s">
        <v>987</v>
      </c>
      <c r="BQ245" s="198" t="s">
        <v>987</v>
      </c>
      <c r="BT245" t="s">
        <v>456</v>
      </c>
      <c r="BW245" s="63" t="s">
        <v>90</v>
      </c>
      <c r="BY245" s="63" t="s">
        <v>986</v>
      </c>
      <c r="BZ245" s="63" t="s">
        <v>986</v>
      </c>
      <c r="CH245" s="63">
        <v>1</v>
      </c>
      <c r="CI245" s="63">
        <v>1</v>
      </c>
      <c r="CJ245" s="63">
        <v>1</v>
      </c>
      <c r="CK245" t="s">
        <v>1436</v>
      </c>
      <c r="CL245" s="63" t="s">
        <v>986</v>
      </c>
      <c r="CM245" s="63" t="s">
        <v>985</v>
      </c>
      <c r="CN245" s="63" t="s">
        <v>986</v>
      </c>
      <c r="CO245" s="63" t="s">
        <v>986</v>
      </c>
      <c r="CP245" s="63" t="s">
        <v>986</v>
      </c>
      <c r="CQ245" s="63" t="s">
        <v>480</v>
      </c>
      <c r="CR245" s="63" t="s">
        <v>986</v>
      </c>
      <c r="CS245" s="63" t="s">
        <v>985</v>
      </c>
      <c r="CT245" s="63" t="s">
        <v>985</v>
      </c>
      <c r="CU245" s="63" t="s">
        <v>985</v>
      </c>
      <c r="CV245" s="63">
        <v>120</v>
      </c>
      <c r="CW245" s="63">
        <v>200</v>
      </c>
      <c r="CX245" s="63">
        <v>200</v>
      </c>
      <c r="CY245" s="63">
        <v>-18</v>
      </c>
      <c r="CZ245" s="63">
        <v>-18</v>
      </c>
      <c r="DA245" s="63">
        <v>-18</v>
      </c>
      <c r="DB245" s="63">
        <v>-18</v>
      </c>
      <c r="DC245" s="63">
        <v>1</v>
      </c>
      <c r="DD245" s="63">
        <v>83</v>
      </c>
      <c r="DE245" s="63" t="s">
        <v>988</v>
      </c>
      <c r="DF245" s="63" t="s">
        <v>985</v>
      </c>
    </row>
    <row r="246" spans="2:114">
      <c r="B246" s="63" t="s">
        <v>1141</v>
      </c>
      <c r="C246">
        <v>8</v>
      </c>
      <c r="D246" s="91" t="s">
        <v>1141</v>
      </c>
      <c r="E246" s="91" t="s">
        <v>1706</v>
      </c>
      <c r="F246" s="91" t="s">
        <v>1706</v>
      </c>
      <c r="G246" t="s">
        <v>1439</v>
      </c>
      <c r="H246" t="s">
        <v>1439</v>
      </c>
      <c r="I246" s="201" t="s">
        <v>480</v>
      </c>
      <c r="J246" s="201" t="s">
        <v>480</v>
      </c>
      <c r="K246" s="92" t="s">
        <v>997</v>
      </c>
      <c r="L246" s="99">
        <v>500</v>
      </c>
      <c r="O246" t="s">
        <v>1560</v>
      </c>
      <c r="P246" t="s">
        <v>1560</v>
      </c>
      <c r="Q246" s="89" t="s">
        <v>1349</v>
      </c>
      <c r="R246" s="89" t="s">
        <v>1349</v>
      </c>
      <c r="W246" s="204">
        <v>0</v>
      </c>
      <c r="X246" s="205">
        <v>1</v>
      </c>
      <c r="Y246" s="205">
        <v>1</v>
      </c>
      <c r="Z246" s="205">
        <v>1</v>
      </c>
      <c r="AA246" s="205">
        <v>1</v>
      </c>
      <c r="AB246" s="205">
        <v>1</v>
      </c>
      <c r="AC246" s="197"/>
      <c r="AD246" s="204">
        <v>0</v>
      </c>
      <c r="AE246" s="197">
        <v>1</v>
      </c>
      <c r="AF246" s="197">
        <v>1</v>
      </c>
      <c r="AG246" s="197">
        <v>1</v>
      </c>
      <c r="AH246" s="197">
        <v>1</v>
      </c>
      <c r="AI246" s="197">
        <v>1</v>
      </c>
      <c r="AJ246" s="197"/>
      <c r="AK246" s="206"/>
      <c r="AL246" s="206"/>
      <c r="AM246" s="207">
        <v>1</v>
      </c>
      <c r="AN246" s="207">
        <v>1</v>
      </c>
      <c r="AO246" s="207"/>
      <c r="AP246" s="197">
        <v>1</v>
      </c>
      <c r="AQ246" s="197">
        <v>11</v>
      </c>
      <c r="AT246" s="197">
        <v>3</v>
      </c>
      <c r="AU246" s="197">
        <v>2</v>
      </c>
      <c r="AV246" s="208">
        <v>0</v>
      </c>
      <c r="AW246" s="209">
        <v>3.29</v>
      </c>
      <c r="AX246" s="209">
        <v>0</v>
      </c>
      <c r="AY246" s="209"/>
      <c r="AZ246" s="209"/>
      <c r="BA246" s="198" t="s">
        <v>985</v>
      </c>
      <c r="BB246" s="197"/>
      <c r="BC246" s="210">
        <v>83</v>
      </c>
      <c r="BD246" s="211">
        <v>65409830</v>
      </c>
      <c r="BE246" s="210">
        <v>7</v>
      </c>
      <c r="BF246" s="210">
        <v>97</v>
      </c>
      <c r="BK246" s="212">
        <v>10000</v>
      </c>
      <c r="BL246" s="213"/>
      <c r="BM246" s="213">
        <v>42121</v>
      </c>
      <c r="BN246" s="213">
        <v>54788</v>
      </c>
      <c r="BO246" s="197"/>
      <c r="BP246" s="198" t="s">
        <v>987</v>
      </c>
      <c r="BQ246" s="198" t="s">
        <v>987</v>
      </c>
      <c r="BT246" t="s">
        <v>456</v>
      </c>
      <c r="BW246" s="63" t="s">
        <v>90</v>
      </c>
      <c r="BY246" s="63" t="s">
        <v>986</v>
      </c>
      <c r="BZ246" s="63" t="s">
        <v>986</v>
      </c>
      <c r="CH246" s="63">
        <v>1</v>
      </c>
      <c r="CI246" s="63">
        <v>1</v>
      </c>
      <c r="CJ246" s="63">
        <v>1</v>
      </c>
      <c r="CK246" t="s">
        <v>1439</v>
      </c>
      <c r="CL246" s="63" t="s">
        <v>986</v>
      </c>
      <c r="CM246" s="63" t="s">
        <v>985</v>
      </c>
      <c r="CN246" s="63" t="s">
        <v>986</v>
      </c>
      <c r="CO246" s="63" t="s">
        <v>986</v>
      </c>
      <c r="CP246" s="63" t="s">
        <v>986</v>
      </c>
      <c r="CQ246" s="63" t="s">
        <v>480</v>
      </c>
      <c r="CR246" s="63" t="s">
        <v>986</v>
      </c>
      <c r="CS246" s="63" t="s">
        <v>985</v>
      </c>
      <c r="CT246" s="63" t="s">
        <v>985</v>
      </c>
      <c r="CU246" s="63" t="s">
        <v>985</v>
      </c>
      <c r="CV246" s="63">
        <v>120</v>
      </c>
      <c r="CW246" s="63">
        <v>200</v>
      </c>
      <c r="CX246" s="63">
        <v>200</v>
      </c>
      <c r="CY246" s="63">
        <v>-18</v>
      </c>
      <c r="CZ246" s="63">
        <v>-18</v>
      </c>
      <c r="DA246" s="63">
        <v>-18</v>
      </c>
      <c r="DB246" s="63">
        <v>-18</v>
      </c>
      <c r="DC246" s="63">
        <v>1</v>
      </c>
      <c r="DD246" s="63">
        <v>83</v>
      </c>
      <c r="DE246" s="63" t="s">
        <v>988</v>
      </c>
      <c r="DF246" s="63" t="s">
        <v>985</v>
      </c>
    </row>
    <row r="247" spans="2:114">
      <c r="B247" s="63" t="s">
        <v>1142</v>
      </c>
      <c r="C247">
        <v>7</v>
      </c>
      <c r="D247" s="91" t="s">
        <v>1142</v>
      </c>
      <c r="E247" s="91" t="s">
        <v>1707</v>
      </c>
      <c r="F247" s="91" t="s">
        <v>1707</v>
      </c>
      <c r="G247" t="s">
        <v>990</v>
      </c>
      <c r="H247" t="s">
        <v>990</v>
      </c>
      <c r="I247" s="201" t="s">
        <v>480</v>
      </c>
      <c r="J247" s="201" t="s">
        <v>480</v>
      </c>
      <c r="K247" s="92" t="s">
        <v>997</v>
      </c>
      <c r="L247" s="99">
        <v>300</v>
      </c>
      <c r="O247" t="s">
        <v>1587</v>
      </c>
      <c r="P247" t="s">
        <v>1587</v>
      </c>
      <c r="Q247" s="89" t="s">
        <v>1350</v>
      </c>
      <c r="R247" s="89" t="s">
        <v>1350</v>
      </c>
      <c r="W247" s="204">
        <v>0</v>
      </c>
      <c r="X247" s="205">
        <v>1</v>
      </c>
      <c r="Y247" s="205">
        <v>1</v>
      </c>
      <c r="Z247" s="205">
        <v>1</v>
      </c>
      <c r="AA247" s="205">
        <v>1</v>
      </c>
      <c r="AB247" s="205">
        <v>1</v>
      </c>
      <c r="AC247" s="197"/>
      <c r="AD247" s="204">
        <v>0</v>
      </c>
      <c r="AE247" s="197">
        <v>1</v>
      </c>
      <c r="AF247" s="197">
        <v>1</v>
      </c>
      <c r="AG247" s="197">
        <v>1</v>
      </c>
      <c r="AH247" s="197">
        <v>1</v>
      </c>
      <c r="AI247" s="197">
        <v>1</v>
      </c>
      <c r="AJ247" s="197"/>
      <c r="AK247" s="206"/>
      <c r="AL247" s="206"/>
      <c r="AM247" s="207">
        <v>1</v>
      </c>
      <c r="AN247" s="207">
        <v>1</v>
      </c>
      <c r="AO247" s="207"/>
      <c r="AP247" s="197">
        <v>1</v>
      </c>
      <c r="AQ247" s="197">
        <v>11</v>
      </c>
      <c r="AT247" s="197">
        <v>3</v>
      </c>
      <c r="AU247" s="197">
        <v>2</v>
      </c>
      <c r="AV247" s="208">
        <v>0</v>
      </c>
      <c r="AW247" s="209">
        <v>2.99</v>
      </c>
      <c r="AX247" s="209">
        <v>0</v>
      </c>
      <c r="AY247" s="209"/>
      <c r="AZ247" s="209"/>
      <c r="BA247" s="198" t="s">
        <v>985</v>
      </c>
      <c r="BB247" s="197"/>
      <c r="BC247" s="210">
        <v>83</v>
      </c>
      <c r="BD247" s="211">
        <v>65409830</v>
      </c>
      <c r="BE247" s="210">
        <v>7</v>
      </c>
      <c r="BF247" s="210">
        <v>97</v>
      </c>
      <c r="BK247" s="212">
        <v>10000</v>
      </c>
      <c r="BL247" s="213"/>
      <c r="BM247" s="213">
        <v>42121</v>
      </c>
      <c r="BN247" s="213">
        <v>54788</v>
      </c>
      <c r="BO247" s="197"/>
      <c r="BP247" s="198" t="s">
        <v>987</v>
      </c>
      <c r="BQ247" s="198" t="s">
        <v>987</v>
      </c>
      <c r="BT247" t="s">
        <v>127</v>
      </c>
      <c r="BW247" s="63" t="s">
        <v>90</v>
      </c>
      <c r="BY247" s="63" t="s">
        <v>986</v>
      </c>
      <c r="BZ247" s="63" t="s">
        <v>986</v>
      </c>
      <c r="CH247" s="63">
        <v>1</v>
      </c>
      <c r="CI247" s="63">
        <v>1</v>
      </c>
      <c r="CJ247" s="63">
        <v>1</v>
      </c>
      <c r="CK247" t="s">
        <v>990</v>
      </c>
      <c r="CL247" s="63" t="s">
        <v>986</v>
      </c>
      <c r="CM247" s="63" t="s">
        <v>985</v>
      </c>
      <c r="CN247" s="63" t="s">
        <v>986</v>
      </c>
      <c r="CO247" s="63" t="s">
        <v>986</v>
      </c>
      <c r="CP247" s="63" t="s">
        <v>986</v>
      </c>
      <c r="CQ247" s="63" t="s">
        <v>480</v>
      </c>
      <c r="CR247" s="63" t="s">
        <v>986</v>
      </c>
      <c r="CS247" s="63" t="s">
        <v>985</v>
      </c>
      <c r="CT247" s="63" t="s">
        <v>985</v>
      </c>
      <c r="CU247" s="63" t="s">
        <v>985</v>
      </c>
      <c r="CV247" s="63">
        <v>120</v>
      </c>
      <c r="CW247" s="63">
        <v>200</v>
      </c>
      <c r="CX247" s="63">
        <v>200</v>
      </c>
      <c r="CY247" s="63">
        <v>-18</v>
      </c>
      <c r="CZ247" s="63">
        <v>-18</v>
      </c>
      <c r="DA247" s="63">
        <v>-18</v>
      </c>
      <c r="DB247" s="63">
        <v>-18</v>
      </c>
      <c r="DC247" s="63">
        <v>1</v>
      </c>
      <c r="DD247" s="63">
        <v>83</v>
      </c>
      <c r="DE247" s="63" t="s">
        <v>988</v>
      </c>
      <c r="DF247" s="63" t="s">
        <v>985</v>
      </c>
    </row>
    <row r="248" spans="2:114">
      <c r="B248" s="63">
        <v>82751000192</v>
      </c>
      <c r="C248">
        <v>7</v>
      </c>
      <c r="D248" s="91">
        <v>82751000192</v>
      </c>
      <c r="E248" s="247" t="s">
        <v>1849</v>
      </c>
      <c r="F248" s="247" t="s">
        <v>1849</v>
      </c>
      <c r="G248" s="201" t="s">
        <v>1799</v>
      </c>
      <c r="H248" s="201" t="s">
        <v>1799</v>
      </c>
      <c r="I248" s="201" t="s">
        <v>295</v>
      </c>
      <c r="J248" s="201" t="s">
        <v>295</v>
      </c>
      <c r="K248" s="92" t="s">
        <v>295</v>
      </c>
      <c r="L248" s="99">
        <v>1</v>
      </c>
      <c r="O248" s="196" t="s">
        <v>1850</v>
      </c>
      <c r="P248" s="196" t="s">
        <v>1850</v>
      </c>
      <c r="Q248" s="196" t="s">
        <v>1851</v>
      </c>
      <c r="R248" s="196" t="s">
        <v>1851</v>
      </c>
      <c r="W248" s="204">
        <v>0</v>
      </c>
      <c r="X248" s="205">
        <v>1</v>
      </c>
      <c r="Y248" s="205">
        <v>1</v>
      </c>
      <c r="Z248" s="205">
        <v>1</v>
      </c>
      <c r="AA248" s="205">
        <v>1</v>
      </c>
      <c r="AB248" s="205">
        <v>1</v>
      </c>
      <c r="AC248" s="197"/>
      <c r="AD248" s="204">
        <v>0</v>
      </c>
      <c r="AE248" s="197">
        <v>1</v>
      </c>
      <c r="AF248" s="197">
        <v>1</v>
      </c>
      <c r="AG248" s="197">
        <v>1</v>
      </c>
      <c r="AH248" s="197">
        <v>1</v>
      </c>
      <c r="AI248" s="197">
        <v>1</v>
      </c>
      <c r="AJ248" s="197"/>
      <c r="AK248" s="206"/>
      <c r="AL248" s="206"/>
      <c r="AM248" s="207">
        <v>1</v>
      </c>
      <c r="AN248" s="207">
        <v>1</v>
      </c>
      <c r="AO248" s="207"/>
      <c r="AP248" s="197">
        <v>1</v>
      </c>
      <c r="AQ248" s="197">
        <v>11</v>
      </c>
      <c r="AR248" s="197"/>
      <c r="AS248" s="197"/>
      <c r="AT248" s="197">
        <v>3</v>
      </c>
      <c r="AU248" s="197">
        <v>2</v>
      </c>
      <c r="AV248" s="208">
        <v>0</v>
      </c>
      <c r="AW248" s="209">
        <v>8.7899999999999991</v>
      </c>
      <c r="AX248" s="209">
        <v>0</v>
      </c>
      <c r="AY248" s="209"/>
      <c r="AZ248" s="209"/>
      <c r="BA248" s="198" t="s">
        <v>985</v>
      </c>
      <c r="BB248" s="197"/>
      <c r="BC248" s="210">
        <v>83</v>
      </c>
      <c r="BD248" s="211">
        <v>65409830</v>
      </c>
      <c r="BE248" s="210">
        <v>7</v>
      </c>
      <c r="BF248" s="210">
        <v>97</v>
      </c>
      <c r="BG248" s="210"/>
      <c r="BH248" s="248"/>
      <c r="BI248" s="220"/>
      <c r="BJ248" s="220"/>
      <c r="BK248" s="212">
        <v>10000</v>
      </c>
      <c r="BL248" s="213"/>
      <c r="BM248" s="213">
        <v>42121</v>
      </c>
      <c r="BN248" s="213">
        <v>54788</v>
      </c>
      <c r="BO248" s="197"/>
      <c r="BP248" s="198" t="s">
        <v>987</v>
      </c>
      <c r="BQ248" s="198" t="s">
        <v>987</v>
      </c>
      <c r="BR248" s="197"/>
      <c r="BS248" s="197"/>
      <c r="BT248" s="202" t="s">
        <v>456</v>
      </c>
      <c r="BW248" s="63" t="s">
        <v>90</v>
      </c>
      <c r="BY248" s="63" t="s">
        <v>986</v>
      </c>
      <c r="BZ248" s="63" t="s">
        <v>986</v>
      </c>
      <c r="CH248" s="63">
        <v>1</v>
      </c>
      <c r="CI248" s="63">
        <v>1</v>
      </c>
      <c r="CJ248" s="63">
        <v>1</v>
      </c>
      <c r="CK248" s="198" t="s">
        <v>1799</v>
      </c>
      <c r="CL248" s="63" t="s">
        <v>986</v>
      </c>
      <c r="CM248" s="63" t="s">
        <v>985</v>
      </c>
      <c r="CN248" s="63" t="s">
        <v>986</v>
      </c>
      <c r="CO248" s="63" t="s">
        <v>986</v>
      </c>
      <c r="CP248" s="63" t="s">
        <v>986</v>
      </c>
      <c r="CQ248" s="63" t="s">
        <v>295</v>
      </c>
      <c r="CR248" s="63" t="s">
        <v>986</v>
      </c>
      <c r="CS248" s="63" t="s">
        <v>986</v>
      </c>
      <c r="CT248" s="63" t="s">
        <v>985</v>
      </c>
      <c r="CU248" s="63" t="s">
        <v>985</v>
      </c>
      <c r="CV248" s="63">
        <v>120</v>
      </c>
      <c r="CW248" s="63">
        <v>200</v>
      </c>
      <c r="CX248" s="63">
        <v>200</v>
      </c>
      <c r="CY248" s="63">
        <v>-18</v>
      </c>
      <c r="CZ248" s="63">
        <v>-18</v>
      </c>
      <c r="DA248" s="63">
        <v>-18</v>
      </c>
      <c r="DB248" s="63">
        <v>-18</v>
      </c>
      <c r="DC248" s="63">
        <v>1</v>
      </c>
      <c r="DD248" s="63">
        <v>83</v>
      </c>
      <c r="DE248" s="63" t="s">
        <v>1775</v>
      </c>
      <c r="DF248" s="63" t="s">
        <v>986</v>
      </c>
    </row>
    <row r="249" spans="2:114">
      <c r="B249" s="63" t="s">
        <v>1143</v>
      </c>
      <c r="C249">
        <v>5</v>
      </c>
      <c r="D249" s="91" t="s">
        <v>1143</v>
      </c>
      <c r="E249" s="91" t="s">
        <v>1708</v>
      </c>
      <c r="F249" s="91" t="s">
        <v>1708</v>
      </c>
      <c r="G249" t="s">
        <v>992</v>
      </c>
      <c r="H249" t="s">
        <v>992</v>
      </c>
      <c r="I249" s="201" t="s">
        <v>480</v>
      </c>
      <c r="J249" s="201" t="s">
        <v>480</v>
      </c>
      <c r="K249" s="92" t="s">
        <v>997</v>
      </c>
      <c r="L249" s="99">
        <v>400</v>
      </c>
      <c r="O249" t="s">
        <v>1586</v>
      </c>
      <c r="P249" t="s">
        <v>1586</v>
      </c>
      <c r="Q249" s="89" t="s">
        <v>1351</v>
      </c>
      <c r="R249" s="89" t="s">
        <v>1351</v>
      </c>
      <c r="W249" s="204">
        <v>0</v>
      </c>
      <c r="X249" s="205">
        <v>1</v>
      </c>
      <c r="Y249" s="205">
        <v>1</v>
      </c>
      <c r="Z249" s="205">
        <v>1</v>
      </c>
      <c r="AA249" s="205">
        <v>1</v>
      </c>
      <c r="AB249" s="205">
        <v>1</v>
      </c>
      <c r="AC249" s="197"/>
      <c r="AD249" s="204">
        <v>0</v>
      </c>
      <c r="AE249" s="197">
        <v>1</v>
      </c>
      <c r="AF249" s="197">
        <v>1</v>
      </c>
      <c r="AG249" s="197">
        <v>1</v>
      </c>
      <c r="AH249" s="197">
        <v>1</v>
      </c>
      <c r="AI249" s="197">
        <v>1</v>
      </c>
      <c r="AJ249" s="197"/>
      <c r="AK249" s="206"/>
      <c r="AL249" s="206"/>
      <c r="AM249" s="207">
        <v>1</v>
      </c>
      <c r="AN249" s="207">
        <v>1</v>
      </c>
      <c r="AO249" s="207"/>
      <c r="AP249" s="197">
        <v>1</v>
      </c>
      <c r="AQ249" s="197">
        <v>11</v>
      </c>
      <c r="AT249" s="197">
        <v>3</v>
      </c>
      <c r="AU249" s="197">
        <v>2</v>
      </c>
      <c r="AV249" s="208">
        <v>0</v>
      </c>
      <c r="AW249" s="209">
        <v>7.49</v>
      </c>
      <c r="AX249" s="209">
        <v>0</v>
      </c>
      <c r="AY249" s="209"/>
      <c r="AZ249" s="209"/>
      <c r="BA249" s="198" t="s">
        <v>985</v>
      </c>
      <c r="BB249" s="197"/>
      <c r="BC249" s="210">
        <v>83</v>
      </c>
      <c r="BD249" s="211">
        <v>65409830</v>
      </c>
      <c r="BE249" s="210">
        <v>7</v>
      </c>
      <c r="BF249" s="210">
        <v>97</v>
      </c>
      <c r="BK249" s="212">
        <v>10000</v>
      </c>
      <c r="BL249" s="213"/>
      <c r="BM249" s="213">
        <v>42121</v>
      </c>
      <c r="BN249" s="213">
        <v>54788</v>
      </c>
      <c r="BO249" s="197"/>
      <c r="BP249" s="198" t="s">
        <v>987</v>
      </c>
      <c r="BQ249" s="198" t="s">
        <v>987</v>
      </c>
      <c r="BT249" t="s">
        <v>137</v>
      </c>
      <c r="BW249" s="63" t="s">
        <v>90</v>
      </c>
      <c r="BY249" s="63" t="s">
        <v>986</v>
      </c>
      <c r="BZ249" s="63" t="s">
        <v>986</v>
      </c>
      <c r="CH249" s="63">
        <v>1</v>
      </c>
      <c r="CI249" s="63">
        <v>1</v>
      </c>
      <c r="CJ249" s="63">
        <v>1</v>
      </c>
      <c r="CK249" t="s">
        <v>992</v>
      </c>
      <c r="CL249" s="63" t="s">
        <v>986</v>
      </c>
      <c r="CM249" s="63" t="s">
        <v>985</v>
      </c>
      <c r="CN249" s="63" t="s">
        <v>986</v>
      </c>
      <c r="CO249" s="63" t="s">
        <v>986</v>
      </c>
      <c r="CP249" s="63" t="s">
        <v>986</v>
      </c>
      <c r="CQ249" s="63" t="s">
        <v>480</v>
      </c>
      <c r="CR249" s="63" t="s">
        <v>986</v>
      </c>
      <c r="CS249" s="63" t="s">
        <v>985</v>
      </c>
      <c r="CT249" s="63" t="s">
        <v>985</v>
      </c>
      <c r="CU249" s="63" t="s">
        <v>985</v>
      </c>
      <c r="CV249" s="63">
        <v>120</v>
      </c>
      <c r="CW249" s="63">
        <v>200</v>
      </c>
      <c r="CX249" s="63">
        <v>200</v>
      </c>
      <c r="CY249" s="63">
        <v>-18</v>
      </c>
      <c r="CZ249" s="63">
        <v>-18</v>
      </c>
      <c r="DA249" s="63">
        <v>-18</v>
      </c>
      <c r="DB249" s="63">
        <v>-18</v>
      </c>
      <c r="DC249" s="63">
        <v>1</v>
      </c>
      <c r="DD249" s="63">
        <v>83</v>
      </c>
      <c r="DE249" s="63" t="s">
        <v>988</v>
      </c>
      <c r="DF249" s="63" t="s">
        <v>985</v>
      </c>
    </row>
    <row r="250" spans="2:114">
      <c r="B250" s="63" t="s">
        <v>1197</v>
      </c>
      <c r="C250" s="224">
        <v>0</v>
      </c>
      <c r="D250" s="225" t="s">
        <v>1197</v>
      </c>
      <c r="E250" s="225" t="s">
        <v>1403</v>
      </c>
      <c r="F250" s="225" t="s">
        <v>1403</v>
      </c>
      <c r="G250" s="224" t="s">
        <v>1448</v>
      </c>
      <c r="H250" s="224" t="s">
        <v>1448</v>
      </c>
      <c r="I250" s="226" t="s">
        <v>480</v>
      </c>
      <c r="J250" s="226" t="s">
        <v>480</v>
      </c>
      <c r="K250" s="227" t="s">
        <v>997</v>
      </c>
      <c r="L250" s="228">
        <v>200</v>
      </c>
      <c r="M250" s="229"/>
      <c r="N250" s="229"/>
      <c r="O250" s="224" t="s">
        <v>1479</v>
      </c>
      <c r="P250" s="224" t="s">
        <v>1479</v>
      </c>
      <c r="Q250" s="229" t="s">
        <v>1403</v>
      </c>
      <c r="R250" s="229" t="s">
        <v>1403</v>
      </c>
      <c r="S250" s="230"/>
      <c r="T250" s="229"/>
      <c r="U250" s="229"/>
      <c r="V250" s="231"/>
      <c r="W250" s="223">
        <v>0</v>
      </c>
      <c r="X250" s="232">
        <v>1</v>
      </c>
      <c r="Y250" s="232">
        <v>1</v>
      </c>
      <c r="Z250" s="232">
        <v>1</v>
      </c>
      <c r="AA250" s="232">
        <v>1</v>
      </c>
      <c r="AB250" s="232">
        <v>1</v>
      </c>
      <c r="AC250" s="230"/>
      <c r="AD250" s="223">
        <v>0</v>
      </c>
      <c r="AE250" s="230">
        <v>1</v>
      </c>
      <c r="AF250" s="230">
        <v>1</v>
      </c>
      <c r="AG250" s="230">
        <v>1</v>
      </c>
      <c r="AH250" s="230">
        <v>1</v>
      </c>
      <c r="AI250" s="230">
        <v>1</v>
      </c>
      <c r="AJ250" s="230"/>
      <c r="AK250" s="225"/>
      <c r="AL250" s="225"/>
      <c r="AM250" s="233">
        <v>1</v>
      </c>
      <c r="AN250" s="233">
        <v>1</v>
      </c>
      <c r="AO250" s="233"/>
      <c r="AP250" s="230">
        <v>1</v>
      </c>
      <c r="AQ250" s="230">
        <v>11</v>
      </c>
      <c r="AR250" s="230"/>
      <c r="AS250" s="230"/>
      <c r="AT250" s="230">
        <v>3</v>
      </c>
      <c r="AU250" s="230">
        <v>2</v>
      </c>
      <c r="AV250" s="234">
        <v>0</v>
      </c>
      <c r="AW250" s="235">
        <v>3.99</v>
      </c>
      <c r="AX250" s="235">
        <v>0</v>
      </c>
      <c r="AY250" s="235"/>
      <c r="AZ250" s="235"/>
      <c r="BA250" s="227" t="s">
        <v>985</v>
      </c>
      <c r="BB250" s="230"/>
      <c r="BC250" s="236">
        <v>83</v>
      </c>
      <c r="BD250" s="237">
        <v>65409830</v>
      </c>
      <c r="BE250" s="236">
        <v>7</v>
      </c>
      <c r="BF250" s="236">
        <v>97</v>
      </c>
      <c r="BG250" s="236"/>
      <c r="BH250" s="238"/>
      <c r="BI250" s="239"/>
      <c r="BJ250" s="239"/>
      <c r="BK250" s="240">
        <v>10000</v>
      </c>
      <c r="BL250" s="241"/>
      <c r="BM250" s="241">
        <v>42121</v>
      </c>
      <c r="BN250" s="241">
        <v>54788</v>
      </c>
      <c r="BO250" s="230"/>
      <c r="BP250" s="227" t="s">
        <v>987</v>
      </c>
      <c r="BQ250" s="227" t="s">
        <v>987</v>
      </c>
      <c r="BR250" s="230"/>
      <c r="BS250" s="230"/>
      <c r="BT250" s="224" t="s">
        <v>127</v>
      </c>
      <c r="BU250" s="230"/>
      <c r="BV250" s="230"/>
      <c r="BW250" s="230" t="s">
        <v>90</v>
      </c>
      <c r="BX250" s="229"/>
      <c r="BY250" s="230" t="s">
        <v>986</v>
      </c>
      <c r="BZ250" s="230" t="s">
        <v>986</v>
      </c>
      <c r="CA250" s="230"/>
      <c r="CB250" s="230"/>
      <c r="CC250" s="229"/>
      <c r="CD250" s="229"/>
      <c r="CE250" s="239"/>
      <c r="CF250" s="230"/>
      <c r="CG250" s="230"/>
      <c r="CH250" s="230">
        <v>1</v>
      </c>
      <c r="CI250" s="230">
        <v>1</v>
      </c>
      <c r="CJ250" s="230">
        <v>1</v>
      </c>
      <c r="CK250" s="224" t="s">
        <v>1448</v>
      </c>
      <c r="CL250" s="230" t="s">
        <v>986</v>
      </c>
      <c r="CM250" s="230" t="s">
        <v>985</v>
      </c>
      <c r="CN250" s="230" t="s">
        <v>986</v>
      </c>
      <c r="CO250" s="230" t="s">
        <v>986</v>
      </c>
      <c r="CP250" s="230" t="s">
        <v>986</v>
      </c>
      <c r="CQ250" s="230" t="s">
        <v>480</v>
      </c>
      <c r="CR250" s="230" t="s">
        <v>986</v>
      </c>
      <c r="CS250" s="230" t="s">
        <v>985</v>
      </c>
      <c r="CT250" s="230" t="s">
        <v>985</v>
      </c>
      <c r="CU250" s="230" t="s">
        <v>985</v>
      </c>
      <c r="CV250" s="230">
        <v>120</v>
      </c>
      <c r="CW250" s="230">
        <v>200</v>
      </c>
      <c r="CX250" s="230">
        <v>200</v>
      </c>
      <c r="CY250" s="230">
        <v>-18</v>
      </c>
      <c r="CZ250" s="230">
        <v>-18</v>
      </c>
      <c r="DA250" s="230">
        <v>-18</v>
      </c>
      <c r="DB250" s="230">
        <v>-18</v>
      </c>
      <c r="DC250" s="230">
        <v>1</v>
      </c>
      <c r="DD250" s="230">
        <v>83</v>
      </c>
      <c r="DE250" s="230" t="s">
        <v>988</v>
      </c>
      <c r="DF250" s="230" t="s">
        <v>985</v>
      </c>
      <c r="DG250" s="227"/>
      <c r="DH250" s="227"/>
      <c r="DI250" s="242"/>
      <c r="DJ250" s="243"/>
    </row>
    <row r="251" spans="2:114">
      <c r="B251" s="63" t="s">
        <v>1144</v>
      </c>
      <c r="C251" s="224">
        <v>0</v>
      </c>
      <c r="D251" s="225" t="s">
        <v>1144</v>
      </c>
      <c r="E251" s="225" t="s">
        <v>1352</v>
      </c>
      <c r="F251" s="225" t="s">
        <v>1352</v>
      </c>
      <c r="G251" s="245" t="s">
        <v>990</v>
      </c>
      <c r="H251" s="245" t="s">
        <v>990</v>
      </c>
      <c r="I251" s="226" t="s">
        <v>480</v>
      </c>
      <c r="J251" s="226" t="s">
        <v>480</v>
      </c>
      <c r="K251" s="227" t="s">
        <v>997</v>
      </c>
      <c r="L251" s="228">
        <v>300</v>
      </c>
      <c r="M251" s="229"/>
      <c r="N251" s="229"/>
      <c r="O251" s="224" t="s">
        <v>1536</v>
      </c>
      <c r="P251" s="224" t="s">
        <v>1536</v>
      </c>
      <c r="Q251" s="229" t="s">
        <v>1352</v>
      </c>
      <c r="R251" s="229" t="s">
        <v>1352</v>
      </c>
      <c r="S251" s="230"/>
      <c r="T251" s="229"/>
      <c r="U251" s="229"/>
      <c r="V251" s="231"/>
      <c r="W251" s="223">
        <v>0</v>
      </c>
      <c r="X251" s="232">
        <v>1</v>
      </c>
      <c r="Y251" s="232">
        <v>1</v>
      </c>
      <c r="Z251" s="232">
        <v>1</v>
      </c>
      <c r="AA251" s="232">
        <v>1</v>
      </c>
      <c r="AB251" s="232">
        <v>1</v>
      </c>
      <c r="AC251" s="230"/>
      <c r="AD251" s="223">
        <v>0</v>
      </c>
      <c r="AE251" s="230">
        <v>1</v>
      </c>
      <c r="AF251" s="230">
        <v>1</v>
      </c>
      <c r="AG251" s="230">
        <v>1</v>
      </c>
      <c r="AH251" s="230">
        <v>1</v>
      </c>
      <c r="AI251" s="230">
        <v>1</v>
      </c>
      <c r="AJ251" s="230"/>
      <c r="AK251" s="225"/>
      <c r="AL251" s="225"/>
      <c r="AM251" s="233">
        <v>1</v>
      </c>
      <c r="AN251" s="233">
        <v>1</v>
      </c>
      <c r="AO251" s="233"/>
      <c r="AP251" s="230">
        <v>1</v>
      </c>
      <c r="AQ251" s="230">
        <v>11</v>
      </c>
      <c r="AR251" s="230"/>
      <c r="AS251" s="230"/>
      <c r="AT251" s="230">
        <v>3</v>
      </c>
      <c r="AU251" s="230">
        <v>2</v>
      </c>
      <c r="AV251" s="234">
        <v>0</v>
      </c>
      <c r="AW251" s="235">
        <v>2.99</v>
      </c>
      <c r="AX251" s="235">
        <v>0</v>
      </c>
      <c r="AY251" s="235"/>
      <c r="AZ251" s="235"/>
      <c r="BA251" s="227" t="s">
        <v>985</v>
      </c>
      <c r="BB251" s="230"/>
      <c r="BC251" s="236">
        <v>83</v>
      </c>
      <c r="BD251" s="237">
        <v>65409830</v>
      </c>
      <c r="BE251" s="236">
        <v>7</v>
      </c>
      <c r="BF251" s="236">
        <v>97</v>
      </c>
      <c r="BG251" s="236"/>
      <c r="BH251" s="238"/>
      <c r="BI251" s="239"/>
      <c r="BJ251" s="239"/>
      <c r="BK251" s="240">
        <v>10000</v>
      </c>
      <c r="BL251" s="241"/>
      <c r="BM251" s="241">
        <v>42121</v>
      </c>
      <c r="BN251" s="241">
        <v>54788</v>
      </c>
      <c r="BO251" s="230"/>
      <c r="BP251" s="227" t="s">
        <v>987</v>
      </c>
      <c r="BQ251" s="227" t="s">
        <v>987</v>
      </c>
      <c r="BR251" s="230"/>
      <c r="BS251" s="230"/>
      <c r="BT251" s="224" t="s">
        <v>256</v>
      </c>
      <c r="BU251" s="230"/>
      <c r="BV251" s="230"/>
      <c r="BW251" s="230" t="s">
        <v>90</v>
      </c>
      <c r="BX251" s="229"/>
      <c r="BY251" s="230" t="s">
        <v>986</v>
      </c>
      <c r="BZ251" s="230" t="s">
        <v>986</v>
      </c>
      <c r="CA251" s="230"/>
      <c r="CB251" s="230"/>
      <c r="CC251" s="229"/>
      <c r="CD251" s="229"/>
      <c r="CE251" s="239"/>
      <c r="CF251" s="230"/>
      <c r="CG251" s="230"/>
      <c r="CH251" s="230">
        <v>1</v>
      </c>
      <c r="CI251" s="230">
        <v>1</v>
      </c>
      <c r="CJ251" s="230">
        <v>1</v>
      </c>
      <c r="CK251" s="245" t="s">
        <v>990</v>
      </c>
      <c r="CL251" s="230" t="s">
        <v>986</v>
      </c>
      <c r="CM251" s="230" t="s">
        <v>985</v>
      </c>
      <c r="CN251" s="230" t="s">
        <v>986</v>
      </c>
      <c r="CO251" s="230" t="s">
        <v>986</v>
      </c>
      <c r="CP251" s="230" t="s">
        <v>986</v>
      </c>
      <c r="CQ251" s="230" t="s">
        <v>480</v>
      </c>
      <c r="CR251" s="230" t="s">
        <v>986</v>
      </c>
      <c r="CS251" s="230" t="s">
        <v>985</v>
      </c>
      <c r="CT251" s="230" t="s">
        <v>985</v>
      </c>
      <c r="CU251" s="230" t="s">
        <v>985</v>
      </c>
      <c r="CV251" s="230">
        <v>120</v>
      </c>
      <c r="CW251" s="230">
        <v>200</v>
      </c>
      <c r="CX251" s="230">
        <v>200</v>
      </c>
      <c r="CY251" s="230">
        <v>-18</v>
      </c>
      <c r="CZ251" s="230">
        <v>-18</v>
      </c>
      <c r="DA251" s="230">
        <v>-18</v>
      </c>
      <c r="DB251" s="230">
        <v>-18</v>
      </c>
      <c r="DC251" s="230">
        <v>1</v>
      </c>
      <c r="DD251" s="230">
        <v>83</v>
      </c>
      <c r="DE251" s="230" t="s">
        <v>988</v>
      </c>
      <c r="DF251" s="230" t="s">
        <v>985</v>
      </c>
      <c r="DG251" s="227"/>
      <c r="DH251" s="227"/>
      <c r="DI251" s="242"/>
      <c r="DJ251" s="243"/>
    </row>
    <row r="252" spans="2:114">
      <c r="B252" s="63" t="s">
        <v>1145</v>
      </c>
      <c r="C252">
        <v>7</v>
      </c>
      <c r="D252" s="91" t="s">
        <v>1145</v>
      </c>
      <c r="E252" s="91" t="s">
        <v>1710</v>
      </c>
      <c r="F252" s="91" t="s">
        <v>1710</v>
      </c>
      <c r="G252" t="s">
        <v>1466</v>
      </c>
      <c r="H252" t="s">
        <v>1466</v>
      </c>
      <c r="I252" s="201" t="s">
        <v>480</v>
      </c>
      <c r="J252" s="201" t="s">
        <v>480</v>
      </c>
      <c r="K252" s="92" t="s">
        <v>295</v>
      </c>
      <c r="L252" s="99">
        <v>1</v>
      </c>
      <c r="O252" t="s">
        <v>1551</v>
      </c>
      <c r="P252" t="s">
        <v>1551</v>
      </c>
      <c r="Q252" s="89" t="s">
        <v>1353</v>
      </c>
      <c r="R252" s="89" t="s">
        <v>1353</v>
      </c>
      <c r="W252" s="204">
        <v>0</v>
      </c>
      <c r="X252" s="205">
        <v>1</v>
      </c>
      <c r="Y252" s="205">
        <v>1</v>
      </c>
      <c r="Z252" s="205">
        <v>1</v>
      </c>
      <c r="AA252" s="205">
        <v>1</v>
      </c>
      <c r="AB252" s="205">
        <v>1</v>
      </c>
      <c r="AC252" s="197"/>
      <c r="AD252" s="204">
        <v>0</v>
      </c>
      <c r="AE252" s="197">
        <v>1</v>
      </c>
      <c r="AF252" s="197">
        <v>1</v>
      </c>
      <c r="AG252" s="197">
        <v>1</v>
      </c>
      <c r="AH252" s="197">
        <v>1</v>
      </c>
      <c r="AI252" s="197">
        <v>1</v>
      </c>
      <c r="AJ252" s="197"/>
      <c r="AK252" s="206"/>
      <c r="AL252" s="206"/>
      <c r="AM252" s="207">
        <v>1</v>
      </c>
      <c r="AN252" s="207">
        <v>1</v>
      </c>
      <c r="AO252" s="207"/>
      <c r="AP252" s="197">
        <v>1</v>
      </c>
      <c r="AQ252" s="197">
        <v>11</v>
      </c>
      <c r="AT252" s="197">
        <v>3</v>
      </c>
      <c r="AU252" s="197">
        <v>2</v>
      </c>
      <c r="AV252" s="208">
        <v>0</v>
      </c>
      <c r="AW252" s="209">
        <v>5.49</v>
      </c>
      <c r="AX252" s="209">
        <v>0</v>
      </c>
      <c r="AY252" s="209"/>
      <c r="AZ252" s="209"/>
      <c r="BA252" s="198" t="s">
        <v>985</v>
      </c>
      <c r="BB252" s="197"/>
      <c r="BC252" s="210">
        <v>83</v>
      </c>
      <c r="BD252" s="211">
        <v>65409830</v>
      </c>
      <c r="BE252" s="210">
        <v>7</v>
      </c>
      <c r="BF252" s="210">
        <v>97</v>
      </c>
      <c r="BK252" s="212">
        <v>10000</v>
      </c>
      <c r="BL252" s="213"/>
      <c r="BM252" s="213">
        <v>42121</v>
      </c>
      <c r="BN252" s="213">
        <v>54788</v>
      </c>
      <c r="BO252" s="197"/>
      <c r="BP252" s="198" t="s">
        <v>987</v>
      </c>
      <c r="BQ252" s="198" t="s">
        <v>987</v>
      </c>
      <c r="BT252" t="s">
        <v>456</v>
      </c>
      <c r="BW252" s="63" t="s">
        <v>90</v>
      </c>
      <c r="BY252" s="63" t="s">
        <v>986</v>
      </c>
      <c r="BZ252" s="63" t="s">
        <v>986</v>
      </c>
      <c r="CH252" s="63">
        <v>1</v>
      </c>
      <c r="CI252" s="63">
        <v>1</v>
      </c>
      <c r="CJ252" s="63">
        <v>1</v>
      </c>
      <c r="CK252" t="s">
        <v>1466</v>
      </c>
      <c r="CL252" s="63" t="s">
        <v>986</v>
      </c>
      <c r="CM252" s="63" t="s">
        <v>985</v>
      </c>
      <c r="CN252" s="63" t="s">
        <v>986</v>
      </c>
      <c r="CO252" s="63" t="s">
        <v>986</v>
      </c>
      <c r="CP252" s="63" t="s">
        <v>986</v>
      </c>
      <c r="CQ252" s="63" t="s">
        <v>480</v>
      </c>
      <c r="CR252" s="63" t="s">
        <v>986</v>
      </c>
      <c r="CS252" s="63" t="s">
        <v>985</v>
      </c>
      <c r="CT252" s="63" t="s">
        <v>985</v>
      </c>
      <c r="CU252" s="63" t="s">
        <v>985</v>
      </c>
      <c r="CV252" s="63">
        <v>120</v>
      </c>
      <c r="CW252" s="63">
        <v>200</v>
      </c>
      <c r="CX252" s="63">
        <v>200</v>
      </c>
      <c r="CY252" s="63">
        <v>-18</v>
      </c>
      <c r="CZ252" s="63">
        <v>-18</v>
      </c>
      <c r="DA252" s="63">
        <v>-18</v>
      </c>
      <c r="DB252" s="63">
        <v>-18</v>
      </c>
      <c r="DC252" s="63">
        <v>1</v>
      </c>
      <c r="DD252" s="63">
        <v>83</v>
      </c>
      <c r="DE252" s="63" t="s">
        <v>988</v>
      </c>
      <c r="DF252" s="63" t="s">
        <v>985</v>
      </c>
    </row>
    <row r="253" spans="2:114">
      <c r="B253" s="63" t="s">
        <v>1146</v>
      </c>
      <c r="C253">
        <v>2</v>
      </c>
      <c r="D253" s="91" t="s">
        <v>1146</v>
      </c>
      <c r="E253" s="91" t="s">
        <v>1709</v>
      </c>
      <c r="F253" s="91" t="s">
        <v>1709</v>
      </c>
      <c r="G253" t="s">
        <v>1467</v>
      </c>
      <c r="H253" t="s">
        <v>1467</v>
      </c>
      <c r="I253" s="201" t="s">
        <v>480</v>
      </c>
      <c r="J253" s="201" t="s">
        <v>480</v>
      </c>
      <c r="K253" s="92" t="s">
        <v>997</v>
      </c>
      <c r="L253" s="99">
        <v>170</v>
      </c>
      <c r="O253" t="s">
        <v>1548</v>
      </c>
      <c r="P253" t="s">
        <v>1548</v>
      </c>
      <c r="Q253" s="89" t="s">
        <v>1354</v>
      </c>
      <c r="R253" s="89" t="s">
        <v>1354</v>
      </c>
      <c r="W253" s="204">
        <v>0</v>
      </c>
      <c r="X253" s="205">
        <v>1</v>
      </c>
      <c r="Y253" s="205">
        <v>1</v>
      </c>
      <c r="Z253" s="205">
        <v>1</v>
      </c>
      <c r="AA253" s="205">
        <v>1</v>
      </c>
      <c r="AB253" s="205">
        <v>1</v>
      </c>
      <c r="AC253" s="197"/>
      <c r="AD253" s="204">
        <v>0</v>
      </c>
      <c r="AE253" s="197">
        <v>1</v>
      </c>
      <c r="AF253" s="197">
        <v>1</v>
      </c>
      <c r="AG253" s="197">
        <v>1</v>
      </c>
      <c r="AH253" s="197">
        <v>1</v>
      </c>
      <c r="AI253" s="197">
        <v>1</v>
      </c>
      <c r="AJ253" s="197"/>
      <c r="AK253" s="206"/>
      <c r="AL253" s="206"/>
      <c r="AM253" s="207">
        <v>1</v>
      </c>
      <c r="AN253" s="207">
        <v>1</v>
      </c>
      <c r="AO253" s="207"/>
      <c r="AP253" s="197">
        <v>1</v>
      </c>
      <c r="AQ253" s="197">
        <v>11</v>
      </c>
      <c r="AT253" s="197">
        <v>3</v>
      </c>
      <c r="AU253" s="197">
        <v>2</v>
      </c>
      <c r="AV253" s="208">
        <v>0</v>
      </c>
      <c r="AW253" s="209">
        <v>3.99</v>
      </c>
      <c r="AX253" s="209">
        <v>0</v>
      </c>
      <c r="AY253" s="209"/>
      <c r="AZ253" s="209"/>
      <c r="BA253" s="198" t="s">
        <v>985</v>
      </c>
      <c r="BB253" s="197"/>
      <c r="BC253" s="210">
        <v>83</v>
      </c>
      <c r="BD253" s="211">
        <v>65409830</v>
      </c>
      <c r="BE253" s="210">
        <v>7</v>
      </c>
      <c r="BF253" s="210">
        <v>97</v>
      </c>
      <c r="BK253" s="212">
        <v>10000</v>
      </c>
      <c r="BL253" s="213"/>
      <c r="BM253" s="213">
        <v>42121</v>
      </c>
      <c r="BN253" s="213">
        <v>54788</v>
      </c>
      <c r="BO253" s="197"/>
      <c r="BP253" s="198" t="s">
        <v>987</v>
      </c>
      <c r="BQ253" s="198" t="s">
        <v>987</v>
      </c>
      <c r="BT253" t="s">
        <v>168</v>
      </c>
      <c r="BW253" s="63" t="s">
        <v>90</v>
      </c>
      <c r="BY253" s="63" t="s">
        <v>986</v>
      </c>
      <c r="BZ253" s="63" t="s">
        <v>986</v>
      </c>
      <c r="CH253" s="63">
        <v>1</v>
      </c>
      <c r="CI253" s="63">
        <v>1</v>
      </c>
      <c r="CJ253" s="63">
        <v>1</v>
      </c>
      <c r="CK253" t="s">
        <v>1467</v>
      </c>
      <c r="CL253" s="63" t="s">
        <v>986</v>
      </c>
      <c r="CM253" s="63" t="s">
        <v>985</v>
      </c>
      <c r="CN253" s="63" t="s">
        <v>986</v>
      </c>
      <c r="CO253" s="63" t="s">
        <v>986</v>
      </c>
      <c r="CP253" s="63" t="s">
        <v>986</v>
      </c>
      <c r="CQ253" s="63" t="s">
        <v>480</v>
      </c>
      <c r="CR253" s="63" t="s">
        <v>986</v>
      </c>
      <c r="CS253" s="63" t="s">
        <v>985</v>
      </c>
      <c r="CT253" s="63" t="s">
        <v>985</v>
      </c>
      <c r="CU253" s="63" t="s">
        <v>985</v>
      </c>
      <c r="CV253" s="63">
        <v>120</v>
      </c>
      <c r="CW253" s="63">
        <v>200</v>
      </c>
      <c r="CX253" s="63">
        <v>200</v>
      </c>
      <c r="CY253" s="63">
        <v>-18</v>
      </c>
      <c r="CZ253" s="63">
        <v>-18</v>
      </c>
      <c r="DA253" s="63">
        <v>-18</v>
      </c>
      <c r="DB253" s="63">
        <v>-18</v>
      </c>
      <c r="DC253" s="63">
        <v>1</v>
      </c>
      <c r="DD253" s="63">
        <v>83</v>
      </c>
      <c r="DE253" s="63" t="s">
        <v>988</v>
      </c>
      <c r="DF253" s="63" t="s">
        <v>985</v>
      </c>
    </row>
    <row r="254" spans="2:114">
      <c r="B254" s="63" t="s">
        <v>1147</v>
      </c>
      <c r="C254" s="224">
        <v>4</v>
      </c>
      <c r="D254" s="225" t="s">
        <v>1147</v>
      </c>
      <c r="E254" s="225" t="s">
        <v>1355</v>
      </c>
      <c r="F254" s="225" t="s">
        <v>1355</v>
      </c>
      <c r="G254" s="224" t="s">
        <v>1460</v>
      </c>
      <c r="H254" s="224" t="s">
        <v>1460</v>
      </c>
      <c r="I254" s="226" t="s">
        <v>480</v>
      </c>
      <c r="J254" s="226" t="s">
        <v>480</v>
      </c>
      <c r="K254" s="227" t="s">
        <v>997</v>
      </c>
      <c r="L254" s="228">
        <v>180</v>
      </c>
      <c r="M254" s="229"/>
      <c r="N254" s="229"/>
      <c r="O254" s="224" t="s">
        <v>1535</v>
      </c>
      <c r="P254" s="224" t="s">
        <v>1535</v>
      </c>
      <c r="Q254" s="229" t="s">
        <v>1355</v>
      </c>
      <c r="R254" s="229" t="s">
        <v>1355</v>
      </c>
      <c r="S254" s="230"/>
      <c r="T254" s="229"/>
      <c r="U254" s="229"/>
      <c r="V254" s="231"/>
      <c r="W254" s="223">
        <v>0</v>
      </c>
      <c r="X254" s="232">
        <v>1</v>
      </c>
      <c r="Y254" s="232">
        <v>1</v>
      </c>
      <c r="Z254" s="232">
        <v>1</v>
      </c>
      <c r="AA254" s="232">
        <v>1</v>
      </c>
      <c r="AB254" s="232">
        <v>1</v>
      </c>
      <c r="AC254" s="230"/>
      <c r="AD254" s="223">
        <v>0</v>
      </c>
      <c r="AE254" s="230">
        <v>1</v>
      </c>
      <c r="AF254" s="230">
        <v>1</v>
      </c>
      <c r="AG254" s="230">
        <v>1</v>
      </c>
      <c r="AH254" s="230">
        <v>1</v>
      </c>
      <c r="AI254" s="230">
        <v>1</v>
      </c>
      <c r="AJ254" s="230"/>
      <c r="AK254" s="225"/>
      <c r="AL254" s="225"/>
      <c r="AM254" s="233">
        <v>1</v>
      </c>
      <c r="AN254" s="233">
        <v>1</v>
      </c>
      <c r="AO254" s="233"/>
      <c r="AP254" s="230">
        <v>1</v>
      </c>
      <c r="AQ254" s="230">
        <v>11</v>
      </c>
      <c r="AR254" s="230"/>
      <c r="AS254" s="230"/>
      <c r="AT254" s="230">
        <v>3</v>
      </c>
      <c r="AU254" s="230">
        <v>2</v>
      </c>
      <c r="AV254" s="234">
        <v>0</v>
      </c>
      <c r="AW254" s="235">
        <v>2.99</v>
      </c>
      <c r="AX254" s="235">
        <v>0</v>
      </c>
      <c r="AY254" s="235"/>
      <c r="AZ254" s="235"/>
      <c r="BA254" s="227" t="s">
        <v>985</v>
      </c>
      <c r="BB254" s="230"/>
      <c r="BC254" s="236">
        <v>83</v>
      </c>
      <c r="BD254" s="237">
        <v>65409830</v>
      </c>
      <c r="BE254" s="236">
        <v>7</v>
      </c>
      <c r="BF254" s="236">
        <v>97</v>
      </c>
      <c r="BG254" s="236"/>
      <c r="BH254" s="238"/>
      <c r="BI254" s="239"/>
      <c r="BJ254" s="239"/>
      <c r="BK254" s="240">
        <v>10000</v>
      </c>
      <c r="BL254" s="241"/>
      <c r="BM254" s="241">
        <v>42121</v>
      </c>
      <c r="BN254" s="241">
        <v>54788</v>
      </c>
      <c r="BO254" s="230"/>
      <c r="BP254" s="227" t="s">
        <v>987</v>
      </c>
      <c r="BQ254" s="227" t="s">
        <v>987</v>
      </c>
      <c r="BR254" s="230"/>
      <c r="BS254" s="230"/>
      <c r="BT254" s="224" t="s">
        <v>127</v>
      </c>
      <c r="BU254" s="230"/>
      <c r="BV254" s="230"/>
      <c r="BW254" s="230" t="s">
        <v>90</v>
      </c>
      <c r="BX254" s="229"/>
      <c r="BY254" s="230" t="s">
        <v>986</v>
      </c>
      <c r="BZ254" s="230" t="s">
        <v>986</v>
      </c>
      <c r="CA254" s="230"/>
      <c r="CB254" s="230"/>
      <c r="CC254" s="229"/>
      <c r="CD254" s="229"/>
      <c r="CE254" s="239"/>
      <c r="CF254" s="230"/>
      <c r="CG254" s="230"/>
      <c r="CH254" s="230">
        <v>1</v>
      </c>
      <c r="CI254" s="230">
        <v>1</v>
      </c>
      <c r="CJ254" s="230">
        <v>1</v>
      </c>
      <c r="CK254" s="224" t="s">
        <v>1460</v>
      </c>
      <c r="CL254" s="230" t="s">
        <v>986</v>
      </c>
      <c r="CM254" s="230" t="s">
        <v>985</v>
      </c>
      <c r="CN254" s="230" t="s">
        <v>986</v>
      </c>
      <c r="CO254" s="230" t="s">
        <v>986</v>
      </c>
      <c r="CP254" s="230" t="s">
        <v>986</v>
      </c>
      <c r="CQ254" s="230" t="s">
        <v>480</v>
      </c>
      <c r="CR254" s="230" t="s">
        <v>986</v>
      </c>
      <c r="CS254" s="230" t="s">
        <v>985</v>
      </c>
      <c r="CT254" s="230" t="s">
        <v>985</v>
      </c>
      <c r="CU254" s="230" t="s">
        <v>985</v>
      </c>
      <c r="CV254" s="230">
        <v>120</v>
      </c>
      <c r="CW254" s="230">
        <v>200</v>
      </c>
      <c r="CX254" s="230">
        <v>200</v>
      </c>
      <c r="CY254" s="230">
        <v>-18</v>
      </c>
      <c r="CZ254" s="230">
        <v>-18</v>
      </c>
      <c r="DA254" s="230">
        <v>-18</v>
      </c>
      <c r="DB254" s="230">
        <v>-18</v>
      </c>
      <c r="DC254" s="230">
        <v>1</v>
      </c>
      <c r="DD254" s="230">
        <v>83</v>
      </c>
      <c r="DE254" s="230" t="s">
        <v>988</v>
      </c>
      <c r="DF254" s="230" t="s">
        <v>985</v>
      </c>
      <c r="DG254" s="227"/>
      <c r="DH254" s="227"/>
      <c r="DI254" s="242"/>
      <c r="DJ254" s="243"/>
    </row>
    <row r="255" spans="2:114">
      <c r="B255" s="63" t="s">
        <v>1148</v>
      </c>
      <c r="C255">
        <v>0</v>
      </c>
      <c r="D255" s="91" t="s">
        <v>1148</v>
      </c>
      <c r="E255" s="91" t="s">
        <v>1711</v>
      </c>
      <c r="F255" s="91" t="s">
        <v>1711</v>
      </c>
      <c r="G255" t="s">
        <v>995</v>
      </c>
      <c r="H255" t="s">
        <v>995</v>
      </c>
      <c r="I255" s="201" t="s">
        <v>480</v>
      </c>
      <c r="J255" s="201" t="s">
        <v>480</v>
      </c>
      <c r="K255" s="92" t="s">
        <v>997</v>
      </c>
      <c r="L255" s="99">
        <v>320</v>
      </c>
      <c r="O255" t="s">
        <v>1561</v>
      </c>
      <c r="P255" t="s">
        <v>1561</v>
      </c>
      <c r="Q255" s="89" t="s">
        <v>1356</v>
      </c>
      <c r="R255" s="89" t="s">
        <v>1356</v>
      </c>
      <c r="W255" s="204">
        <v>0</v>
      </c>
      <c r="X255" s="205">
        <v>1</v>
      </c>
      <c r="Y255" s="205">
        <v>1</v>
      </c>
      <c r="Z255" s="205">
        <v>1</v>
      </c>
      <c r="AA255" s="205">
        <v>1</v>
      </c>
      <c r="AB255" s="205">
        <v>1</v>
      </c>
      <c r="AC255" s="197"/>
      <c r="AD255" s="204">
        <v>0</v>
      </c>
      <c r="AE255" s="197">
        <v>1</v>
      </c>
      <c r="AF255" s="197">
        <v>1</v>
      </c>
      <c r="AG255" s="197">
        <v>1</v>
      </c>
      <c r="AH255" s="197">
        <v>1</v>
      </c>
      <c r="AI255" s="197">
        <v>1</v>
      </c>
      <c r="AJ255" s="197"/>
      <c r="AK255" s="206"/>
      <c r="AL255" s="206"/>
      <c r="AM255" s="207">
        <v>1</v>
      </c>
      <c r="AN255" s="207">
        <v>1</v>
      </c>
      <c r="AO255" s="207"/>
      <c r="AP255" s="197">
        <v>1</v>
      </c>
      <c r="AQ255" s="197">
        <v>11</v>
      </c>
      <c r="AT255" s="197">
        <v>3</v>
      </c>
      <c r="AU255" s="197">
        <v>2</v>
      </c>
      <c r="AV255" s="208">
        <v>0</v>
      </c>
      <c r="AW255" s="209">
        <v>2.99</v>
      </c>
      <c r="AX255" s="209">
        <v>0</v>
      </c>
      <c r="AY255" s="209"/>
      <c r="AZ255" s="209"/>
      <c r="BA255" s="198" t="s">
        <v>985</v>
      </c>
      <c r="BB255" s="197"/>
      <c r="BC255" s="210">
        <v>83</v>
      </c>
      <c r="BD255" s="211">
        <v>65409830</v>
      </c>
      <c r="BE255" s="210">
        <v>7</v>
      </c>
      <c r="BF255" s="210">
        <v>97</v>
      </c>
      <c r="BK255" s="212">
        <v>10000</v>
      </c>
      <c r="BL255" s="213"/>
      <c r="BM255" s="213">
        <v>42121</v>
      </c>
      <c r="BN255" s="213">
        <v>54788</v>
      </c>
      <c r="BO255" s="197"/>
      <c r="BP255" s="198" t="s">
        <v>987</v>
      </c>
      <c r="BQ255" s="198" t="s">
        <v>987</v>
      </c>
      <c r="BT255" t="s">
        <v>118</v>
      </c>
      <c r="BW255" s="63" t="s">
        <v>90</v>
      </c>
      <c r="BY255" s="63" t="s">
        <v>986</v>
      </c>
      <c r="BZ255" s="63" t="s">
        <v>986</v>
      </c>
      <c r="CH255" s="63">
        <v>1</v>
      </c>
      <c r="CI255" s="63">
        <v>1</v>
      </c>
      <c r="CJ255" s="63">
        <v>1</v>
      </c>
      <c r="CK255" t="s">
        <v>995</v>
      </c>
      <c r="CL255" s="63" t="s">
        <v>986</v>
      </c>
      <c r="CM255" s="63" t="s">
        <v>985</v>
      </c>
      <c r="CN255" s="63" t="s">
        <v>986</v>
      </c>
      <c r="CO255" s="63" t="s">
        <v>986</v>
      </c>
      <c r="CP255" s="63" t="s">
        <v>986</v>
      </c>
      <c r="CQ255" s="63" t="s">
        <v>480</v>
      </c>
      <c r="CR255" s="63" t="s">
        <v>986</v>
      </c>
      <c r="CS255" s="63" t="s">
        <v>985</v>
      </c>
      <c r="CT255" s="63" t="s">
        <v>985</v>
      </c>
      <c r="CU255" s="63" t="s">
        <v>985</v>
      </c>
      <c r="CV255" s="63">
        <v>120</v>
      </c>
      <c r="CW255" s="63">
        <v>200</v>
      </c>
      <c r="CX255" s="63">
        <v>200</v>
      </c>
      <c r="CY255" s="63">
        <v>-18</v>
      </c>
      <c r="CZ255" s="63">
        <v>-18</v>
      </c>
      <c r="DA255" s="63">
        <v>-18</v>
      </c>
      <c r="DB255" s="63">
        <v>-18</v>
      </c>
      <c r="DC255" s="63">
        <v>1</v>
      </c>
      <c r="DD255" s="63">
        <v>83</v>
      </c>
      <c r="DE255" s="63" t="s">
        <v>988</v>
      </c>
      <c r="DF255" s="63" t="s">
        <v>985</v>
      </c>
    </row>
    <row r="256" spans="2:114">
      <c r="B256" s="63" t="s">
        <v>1149</v>
      </c>
      <c r="C256">
        <v>0</v>
      </c>
      <c r="D256" s="91" t="s">
        <v>1149</v>
      </c>
      <c r="E256" s="91" t="s">
        <v>1712</v>
      </c>
      <c r="F256" s="91" t="s">
        <v>1712</v>
      </c>
      <c r="G256" t="s">
        <v>1446</v>
      </c>
      <c r="H256" t="s">
        <v>1446</v>
      </c>
      <c r="I256" s="201" t="s">
        <v>480</v>
      </c>
      <c r="J256" s="201" t="s">
        <v>480</v>
      </c>
      <c r="K256" s="92" t="s">
        <v>997</v>
      </c>
      <c r="L256" s="99">
        <v>550</v>
      </c>
      <c r="O256" t="s">
        <v>1562</v>
      </c>
      <c r="P256" t="s">
        <v>1562</v>
      </c>
      <c r="Q256" s="89" t="s">
        <v>1357</v>
      </c>
      <c r="R256" s="89" t="s">
        <v>1357</v>
      </c>
      <c r="W256" s="204">
        <v>0</v>
      </c>
      <c r="X256" s="205">
        <v>1</v>
      </c>
      <c r="Y256" s="205">
        <v>1</v>
      </c>
      <c r="Z256" s="205">
        <v>1</v>
      </c>
      <c r="AA256" s="205">
        <v>1</v>
      </c>
      <c r="AB256" s="205">
        <v>1</v>
      </c>
      <c r="AC256" s="197"/>
      <c r="AD256" s="204">
        <v>0</v>
      </c>
      <c r="AE256" s="197">
        <v>1</v>
      </c>
      <c r="AF256" s="197">
        <v>1</v>
      </c>
      <c r="AG256" s="197">
        <v>1</v>
      </c>
      <c r="AH256" s="197">
        <v>1</v>
      </c>
      <c r="AI256" s="197">
        <v>1</v>
      </c>
      <c r="AJ256" s="197"/>
      <c r="AK256" s="206"/>
      <c r="AL256" s="206"/>
      <c r="AM256" s="207">
        <v>1</v>
      </c>
      <c r="AN256" s="207">
        <v>1</v>
      </c>
      <c r="AO256" s="207"/>
      <c r="AP256" s="197">
        <v>1</v>
      </c>
      <c r="AQ256" s="197">
        <v>11</v>
      </c>
      <c r="AT256" s="197">
        <v>3</v>
      </c>
      <c r="AU256" s="197">
        <v>2</v>
      </c>
      <c r="AV256" s="208">
        <v>0</v>
      </c>
      <c r="AW256" s="209">
        <v>1.99</v>
      </c>
      <c r="AX256" s="209">
        <v>0</v>
      </c>
      <c r="AY256" s="209"/>
      <c r="AZ256" s="209"/>
      <c r="BA256" s="198" t="s">
        <v>985</v>
      </c>
      <c r="BB256" s="197"/>
      <c r="BC256" s="210">
        <v>83</v>
      </c>
      <c r="BD256" s="211">
        <v>65409830</v>
      </c>
      <c r="BE256" s="210">
        <v>7</v>
      </c>
      <c r="BF256" s="210">
        <v>97</v>
      </c>
      <c r="BK256" s="212">
        <v>10000</v>
      </c>
      <c r="BL256" s="213"/>
      <c r="BM256" s="213">
        <v>42121</v>
      </c>
      <c r="BN256" s="213">
        <v>54788</v>
      </c>
      <c r="BO256" s="197"/>
      <c r="BP256" s="198" t="s">
        <v>987</v>
      </c>
      <c r="BQ256" s="198" t="s">
        <v>987</v>
      </c>
      <c r="BT256" t="s">
        <v>137</v>
      </c>
      <c r="BW256" s="63" t="s">
        <v>90</v>
      </c>
      <c r="BY256" s="63" t="s">
        <v>986</v>
      </c>
      <c r="BZ256" s="63" t="s">
        <v>986</v>
      </c>
      <c r="CH256" s="63">
        <v>1</v>
      </c>
      <c r="CI256" s="63">
        <v>1</v>
      </c>
      <c r="CJ256" s="63">
        <v>1</v>
      </c>
      <c r="CK256" t="s">
        <v>1446</v>
      </c>
      <c r="CL256" s="63" t="s">
        <v>986</v>
      </c>
      <c r="CM256" s="63" t="s">
        <v>985</v>
      </c>
      <c r="CN256" s="63" t="s">
        <v>986</v>
      </c>
      <c r="CO256" s="63" t="s">
        <v>986</v>
      </c>
      <c r="CP256" s="63" t="s">
        <v>986</v>
      </c>
      <c r="CQ256" s="63" t="s">
        <v>480</v>
      </c>
      <c r="CR256" s="63" t="s">
        <v>986</v>
      </c>
      <c r="CS256" s="63" t="s">
        <v>985</v>
      </c>
      <c r="CT256" s="63" t="s">
        <v>985</v>
      </c>
      <c r="CU256" s="63" t="s">
        <v>985</v>
      </c>
      <c r="CV256" s="63">
        <v>120</v>
      </c>
      <c r="CW256" s="63">
        <v>200</v>
      </c>
      <c r="CX256" s="63">
        <v>200</v>
      </c>
      <c r="CY256" s="63">
        <v>-18</v>
      </c>
      <c r="CZ256" s="63">
        <v>-18</v>
      </c>
      <c r="DA256" s="63">
        <v>-18</v>
      </c>
      <c r="DB256" s="63">
        <v>-18</v>
      </c>
      <c r="DC256" s="63">
        <v>1</v>
      </c>
      <c r="DD256" s="63">
        <v>83</v>
      </c>
      <c r="DE256" s="63" t="s">
        <v>988</v>
      </c>
      <c r="DF256" s="63" t="s">
        <v>985</v>
      </c>
    </row>
    <row r="257" spans="2:114">
      <c r="B257" s="63">
        <v>82751050111</v>
      </c>
      <c r="C257">
        <v>3</v>
      </c>
      <c r="D257" s="91">
        <v>82751050111</v>
      </c>
      <c r="E257" s="91" t="s">
        <v>1820</v>
      </c>
      <c r="F257" s="91" t="s">
        <v>1820</v>
      </c>
      <c r="G257" s="201" t="s">
        <v>1783</v>
      </c>
      <c r="H257" s="201" t="s">
        <v>1783</v>
      </c>
      <c r="I257" s="201" t="s">
        <v>295</v>
      </c>
      <c r="J257" s="201" t="s">
        <v>295</v>
      </c>
      <c r="K257" s="92" t="s">
        <v>295</v>
      </c>
      <c r="L257" s="99">
        <v>1</v>
      </c>
      <c r="O257" s="196" t="s">
        <v>1545</v>
      </c>
      <c r="P257" s="196" t="s">
        <v>1545</v>
      </c>
      <c r="Q257" s="89" t="s">
        <v>1820</v>
      </c>
      <c r="R257" s="89" t="s">
        <v>1820</v>
      </c>
      <c r="W257" s="204">
        <v>0</v>
      </c>
      <c r="X257" s="205">
        <v>1</v>
      </c>
      <c r="Y257" s="205">
        <v>1</v>
      </c>
      <c r="Z257" s="205">
        <v>1</v>
      </c>
      <c r="AA257" s="205">
        <v>1</v>
      </c>
      <c r="AB257" s="205">
        <v>1</v>
      </c>
      <c r="AC257" s="197"/>
      <c r="AD257" s="204">
        <v>0</v>
      </c>
      <c r="AE257" s="197">
        <v>1</v>
      </c>
      <c r="AF257" s="197">
        <v>1</v>
      </c>
      <c r="AG257" s="197">
        <v>1</v>
      </c>
      <c r="AH257" s="197">
        <v>1</v>
      </c>
      <c r="AI257" s="197">
        <v>1</v>
      </c>
      <c r="AJ257" s="197"/>
      <c r="AK257" s="206"/>
      <c r="AL257" s="206"/>
      <c r="AM257" s="207">
        <v>1</v>
      </c>
      <c r="AN257" s="207">
        <v>1</v>
      </c>
      <c r="AO257" s="207"/>
      <c r="AP257" s="197">
        <v>1</v>
      </c>
      <c r="AQ257" s="197">
        <v>11</v>
      </c>
      <c r="AR257" s="197"/>
      <c r="AS257" s="197"/>
      <c r="AT257" s="197">
        <v>3</v>
      </c>
      <c r="AU257" s="197">
        <v>2</v>
      </c>
      <c r="AV257" s="208">
        <v>0</v>
      </c>
      <c r="AW257" s="209">
        <v>4.3899999999999997</v>
      </c>
      <c r="AX257" s="209">
        <v>0</v>
      </c>
      <c r="AY257" s="209"/>
      <c r="AZ257" s="209"/>
      <c r="BA257" s="198" t="s">
        <v>985</v>
      </c>
      <c r="BB257" s="197"/>
      <c r="BC257" s="210">
        <v>83</v>
      </c>
      <c r="BD257" s="211">
        <v>65409830</v>
      </c>
      <c r="BE257" s="210">
        <v>7</v>
      </c>
      <c r="BF257" s="210">
        <v>97</v>
      </c>
      <c r="BG257" s="210"/>
      <c r="BH257" s="248"/>
      <c r="BI257" s="220"/>
      <c r="BJ257" s="220"/>
      <c r="BK257" s="212">
        <v>10000</v>
      </c>
      <c r="BL257" s="213"/>
      <c r="BM257" s="213">
        <v>42121</v>
      </c>
      <c r="BN257" s="213">
        <v>54788</v>
      </c>
      <c r="BO257" s="197"/>
      <c r="BP257" s="198" t="s">
        <v>987</v>
      </c>
      <c r="BQ257" s="198" t="s">
        <v>987</v>
      </c>
      <c r="BR257" s="197"/>
      <c r="BS257" s="197"/>
      <c r="BT257" s="203" t="s">
        <v>118</v>
      </c>
      <c r="BW257" s="63" t="s">
        <v>90</v>
      </c>
      <c r="BY257" s="63" t="s">
        <v>986</v>
      </c>
      <c r="BZ257" s="63" t="s">
        <v>986</v>
      </c>
      <c r="CH257" s="63">
        <v>1</v>
      </c>
      <c r="CI257" s="63">
        <v>1</v>
      </c>
      <c r="CJ257" s="63">
        <v>1</v>
      </c>
      <c r="CK257" s="198" t="s">
        <v>1783</v>
      </c>
      <c r="CL257" s="63" t="s">
        <v>986</v>
      </c>
      <c r="CM257" s="63" t="s">
        <v>985</v>
      </c>
      <c r="CN257" s="63" t="s">
        <v>986</v>
      </c>
      <c r="CO257" s="63" t="s">
        <v>986</v>
      </c>
      <c r="CP257" s="63" t="s">
        <v>986</v>
      </c>
      <c r="CQ257" s="63" t="s">
        <v>295</v>
      </c>
      <c r="CR257" s="63" t="s">
        <v>986</v>
      </c>
      <c r="CS257" s="63" t="s">
        <v>986</v>
      </c>
      <c r="CT257" s="63" t="s">
        <v>985</v>
      </c>
      <c r="CU257" s="63" t="s">
        <v>985</v>
      </c>
      <c r="CV257" s="63">
        <v>120</v>
      </c>
      <c r="CW257" s="63">
        <v>200</v>
      </c>
      <c r="CX257" s="63">
        <v>200</v>
      </c>
      <c r="CY257" s="63">
        <v>-18</v>
      </c>
      <c r="CZ257" s="63">
        <v>-18</v>
      </c>
      <c r="DA257" s="63">
        <v>-18</v>
      </c>
      <c r="DB257" s="63">
        <v>-18</v>
      </c>
      <c r="DC257" s="63">
        <v>1</v>
      </c>
      <c r="DD257" s="63">
        <v>83</v>
      </c>
      <c r="DE257" s="63" t="s">
        <v>1775</v>
      </c>
      <c r="DF257" s="63" t="s">
        <v>986</v>
      </c>
    </row>
    <row r="258" spans="2:114">
      <c r="B258" s="63">
        <v>82751050118</v>
      </c>
      <c r="C258">
        <v>2</v>
      </c>
      <c r="D258" s="91">
        <v>82751050118</v>
      </c>
      <c r="E258" s="247" t="s">
        <v>1821</v>
      </c>
      <c r="F258" s="247" t="s">
        <v>1821</v>
      </c>
      <c r="G258" s="201" t="s">
        <v>1799</v>
      </c>
      <c r="H258" s="201" t="s">
        <v>1799</v>
      </c>
      <c r="I258" s="201" t="s">
        <v>295</v>
      </c>
      <c r="J258" s="201" t="s">
        <v>295</v>
      </c>
      <c r="K258" s="92" t="s">
        <v>295</v>
      </c>
      <c r="L258" s="99">
        <v>1</v>
      </c>
      <c r="O258" s="196" t="s">
        <v>1822</v>
      </c>
      <c r="P258" s="196" t="s">
        <v>1822</v>
      </c>
      <c r="Q258" s="89" t="s">
        <v>1821</v>
      </c>
      <c r="R258" s="89" t="s">
        <v>1821</v>
      </c>
      <c r="W258" s="204">
        <v>0</v>
      </c>
      <c r="X258" s="205">
        <v>1</v>
      </c>
      <c r="Y258" s="205">
        <v>1</v>
      </c>
      <c r="Z258" s="205">
        <v>1</v>
      </c>
      <c r="AA258" s="205">
        <v>1</v>
      </c>
      <c r="AB258" s="205">
        <v>1</v>
      </c>
      <c r="AC258" s="197"/>
      <c r="AD258" s="204">
        <v>0</v>
      </c>
      <c r="AE258" s="197">
        <v>1</v>
      </c>
      <c r="AF258" s="197">
        <v>1</v>
      </c>
      <c r="AG258" s="197">
        <v>1</v>
      </c>
      <c r="AH258" s="197">
        <v>1</v>
      </c>
      <c r="AI258" s="197">
        <v>1</v>
      </c>
      <c r="AJ258" s="197"/>
      <c r="AK258" s="206"/>
      <c r="AL258" s="206"/>
      <c r="AM258" s="207">
        <v>1</v>
      </c>
      <c r="AN258" s="207">
        <v>1</v>
      </c>
      <c r="AO258" s="207"/>
      <c r="AP258" s="197">
        <v>1</v>
      </c>
      <c r="AQ258" s="197">
        <v>11</v>
      </c>
      <c r="AR258" s="197"/>
      <c r="AS258" s="197"/>
      <c r="AT258" s="197">
        <v>3</v>
      </c>
      <c r="AU258" s="197">
        <v>2</v>
      </c>
      <c r="AV258" s="208">
        <v>0</v>
      </c>
      <c r="AW258" s="209">
        <v>6.19</v>
      </c>
      <c r="AX258" s="209">
        <v>0</v>
      </c>
      <c r="AY258" s="209"/>
      <c r="AZ258" s="209"/>
      <c r="BA258" s="198" t="s">
        <v>985</v>
      </c>
      <c r="BB258" s="197"/>
      <c r="BC258" s="210">
        <v>83</v>
      </c>
      <c r="BD258" s="211">
        <v>65409830</v>
      </c>
      <c r="BE258" s="210">
        <v>7</v>
      </c>
      <c r="BF258" s="210">
        <v>97</v>
      </c>
      <c r="BG258" s="210"/>
      <c r="BH258" s="248"/>
      <c r="BI258" s="220"/>
      <c r="BJ258" s="220"/>
      <c r="BK258" s="212">
        <v>10000</v>
      </c>
      <c r="BL258" s="213"/>
      <c r="BM258" s="213">
        <v>42121</v>
      </c>
      <c r="BN258" s="213">
        <v>54788</v>
      </c>
      <c r="BO258" s="197"/>
      <c r="BP258" s="198" t="s">
        <v>987</v>
      </c>
      <c r="BQ258" s="198" t="s">
        <v>987</v>
      </c>
      <c r="BR258" s="197"/>
      <c r="BS258" s="197"/>
      <c r="BT258" s="202" t="s">
        <v>118</v>
      </c>
      <c r="BW258" s="63" t="s">
        <v>90</v>
      </c>
      <c r="BY258" s="63" t="s">
        <v>986</v>
      </c>
      <c r="BZ258" s="63" t="s">
        <v>986</v>
      </c>
      <c r="CH258" s="63">
        <v>1</v>
      </c>
      <c r="CI258" s="63">
        <v>1</v>
      </c>
      <c r="CJ258" s="63">
        <v>1</v>
      </c>
      <c r="CK258" s="198" t="s">
        <v>1799</v>
      </c>
      <c r="CL258" s="63" t="s">
        <v>986</v>
      </c>
      <c r="CM258" s="63" t="s">
        <v>985</v>
      </c>
      <c r="CN258" s="63" t="s">
        <v>986</v>
      </c>
      <c r="CO258" s="63" t="s">
        <v>986</v>
      </c>
      <c r="CP258" s="63" t="s">
        <v>986</v>
      </c>
      <c r="CQ258" s="63" t="s">
        <v>295</v>
      </c>
      <c r="CR258" s="63" t="s">
        <v>986</v>
      </c>
      <c r="CS258" s="63" t="s">
        <v>986</v>
      </c>
      <c r="CT258" s="63" t="s">
        <v>985</v>
      </c>
      <c r="CU258" s="63" t="s">
        <v>985</v>
      </c>
      <c r="CV258" s="63">
        <v>120</v>
      </c>
      <c r="CW258" s="63">
        <v>200</v>
      </c>
      <c r="CX258" s="63">
        <v>200</v>
      </c>
      <c r="CY258" s="63">
        <v>-18</v>
      </c>
      <c r="CZ258" s="63">
        <v>-18</v>
      </c>
      <c r="DA258" s="63">
        <v>-18</v>
      </c>
      <c r="DB258" s="63">
        <v>-18</v>
      </c>
      <c r="DC258" s="63">
        <v>1</v>
      </c>
      <c r="DD258" s="63">
        <v>83</v>
      </c>
      <c r="DE258" s="63" t="s">
        <v>1775</v>
      </c>
      <c r="DF258" s="63" t="s">
        <v>986</v>
      </c>
    </row>
    <row r="259" spans="2:114">
      <c r="B259" s="63" t="s">
        <v>1150</v>
      </c>
      <c r="C259">
        <v>4</v>
      </c>
      <c r="D259" s="91" t="s">
        <v>1150</v>
      </c>
      <c r="E259" s="91" t="s">
        <v>1713</v>
      </c>
      <c r="F259" s="91" t="s">
        <v>1713</v>
      </c>
      <c r="G259" t="s">
        <v>1454</v>
      </c>
      <c r="H259" t="s">
        <v>1454</v>
      </c>
      <c r="I259" s="201" t="s">
        <v>480</v>
      </c>
      <c r="J259" s="201" t="s">
        <v>480</v>
      </c>
      <c r="K259" s="92" t="s">
        <v>997</v>
      </c>
      <c r="L259" s="99">
        <v>380</v>
      </c>
      <c r="O259" t="s">
        <v>1538</v>
      </c>
      <c r="P259" t="s">
        <v>1538</v>
      </c>
      <c r="Q259" s="89" t="s">
        <v>1358</v>
      </c>
      <c r="R259" s="89" t="s">
        <v>1358</v>
      </c>
      <c r="W259" s="204">
        <v>0</v>
      </c>
      <c r="X259" s="205">
        <v>1</v>
      </c>
      <c r="Y259" s="205">
        <v>1</v>
      </c>
      <c r="Z259" s="205">
        <v>1</v>
      </c>
      <c r="AA259" s="205">
        <v>1</v>
      </c>
      <c r="AB259" s="205">
        <v>1</v>
      </c>
      <c r="AC259" s="197"/>
      <c r="AD259" s="204">
        <v>0</v>
      </c>
      <c r="AE259" s="197">
        <v>1</v>
      </c>
      <c r="AF259" s="197">
        <v>1</v>
      </c>
      <c r="AG259" s="197">
        <v>1</v>
      </c>
      <c r="AH259" s="197">
        <v>1</v>
      </c>
      <c r="AI259" s="197">
        <v>1</v>
      </c>
      <c r="AJ259" s="197"/>
      <c r="AK259" s="206"/>
      <c r="AL259" s="206"/>
      <c r="AM259" s="207">
        <v>1</v>
      </c>
      <c r="AN259" s="207">
        <v>1</v>
      </c>
      <c r="AO259" s="207"/>
      <c r="AP259" s="197">
        <v>1</v>
      </c>
      <c r="AQ259" s="197">
        <v>11</v>
      </c>
      <c r="AT259" s="197">
        <v>3</v>
      </c>
      <c r="AU259" s="197">
        <v>2</v>
      </c>
      <c r="AV259" s="208">
        <v>0</v>
      </c>
      <c r="AW259" s="209">
        <v>9.99</v>
      </c>
      <c r="AX259" s="209">
        <v>0</v>
      </c>
      <c r="AY259" s="209"/>
      <c r="AZ259" s="209"/>
      <c r="BA259" s="198" t="s">
        <v>985</v>
      </c>
      <c r="BB259" s="197"/>
      <c r="BC259" s="210">
        <v>83</v>
      </c>
      <c r="BD259" s="211">
        <v>65409830</v>
      </c>
      <c r="BE259" s="210">
        <v>7</v>
      </c>
      <c r="BF259" s="210">
        <v>97</v>
      </c>
      <c r="BK259" s="212">
        <v>10000</v>
      </c>
      <c r="BL259" s="213"/>
      <c r="BM259" s="213">
        <v>42121</v>
      </c>
      <c r="BN259" s="213">
        <v>54788</v>
      </c>
      <c r="BO259" s="197"/>
      <c r="BP259" s="198" t="s">
        <v>987</v>
      </c>
      <c r="BQ259" s="198" t="s">
        <v>987</v>
      </c>
      <c r="BT259" t="s">
        <v>114</v>
      </c>
      <c r="BW259" s="63" t="s">
        <v>90</v>
      </c>
      <c r="BY259" s="63" t="s">
        <v>986</v>
      </c>
      <c r="BZ259" s="63" t="s">
        <v>986</v>
      </c>
      <c r="CH259" s="63">
        <v>1</v>
      </c>
      <c r="CI259" s="63">
        <v>1</v>
      </c>
      <c r="CJ259" s="63">
        <v>1</v>
      </c>
      <c r="CK259" t="s">
        <v>1454</v>
      </c>
      <c r="CL259" s="63" t="s">
        <v>986</v>
      </c>
      <c r="CM259" s="63" t="s">
        <v>985</v>
      </c>
      <c r="CN259" s="63" t="s">
        <v>986</v>
      </c>
      <c r="CO259" s="63" t="s">
        <v>986</v>
      </c>
      <c r="CP259" s="63" t="s">
        <v>986</v>
      </c>
      <c r="CQ259" s="63" t="s">
        <v>480</v>
      </c>
      <c r="CR259" s="63" t="s">
        <v>986</v>
      </c>
      <c r="CS259" s="63" t="s">
        <v>985</v>
      </c>
      <c r="CT259" s="63" t="s">
        <v>985</v>
      </c>
      <c r="CU259" s="63" t="s">
        <v>985</v>
      </c>
      <c r="CV259" s="63">
        <v>120</v>
      </c>
      <c r="CW259" s="63">
        <v>200</v>
      </c>
      <c r="CX259" s="63">
        <v>200</v>
      </c>
      <c r="CY259" s="63">
        <v>-18</v>
      </c>
      <c r="CZ259" s="63">
        <v>-18</v>
      </c>
      <c r="DA259" s="63">
        <v>-18</v>
      </c>
      <c r="DB259" s="63">
        <v>-18</v>
      </c>
      <c r="DC259" s="63">
        <v>1</v>
      </c>
      <c r="DD259" s="63">
        <v>83</v>
      </c>
      <c r="DE259" s="63" t="s">
        <v>988</v>
      </c>
      <c r="DF259" s="63" t="s">
        <v>985</v>
      </c>
    </row>
    <row r="260" spans="2:114">
      <c r="B260" s="63" t="s">
        <v>1151</v>
      </c>
      <c r="C260">
        <v>3</v>
      </c>
      <c r="D260" s="91" t="s">
        <v>1151</v>
      </c>
      <c r="E260" s="91" t="s">
        <v>1714</v>
      </c>
      <c r="F260" s="91" t="s">
        <v>1714</v>
      </c>
      <c r="G260" t="s">
        <v>992</v>
      </c>
      <c r="H260" t="s">
        <v>992</v>
      </c>
      <c r="I260" s="201" t="s">
        <v>480</v>
      </c>
      <c r="J260" s="201" t="s">
        <v>480</v>
      </c>
      <c r="K260" s="92" t="s">
        <v>997</v>
      </c>
      <c r="L260" s="99">
        <v>400</v>
      </c>
      <c r="O260" t="s">
        <v>1563</v>
      </c>
      <c r="P260" t="s">
        <v>1563</v>
      </c>
      <c r="Q260" s="89" t="s">
        <v>1359</v>
      </c>
      <c r="R260" s="89" t="s">
        <v>1359</v>
      </c>
      <c r="W260" s="204">
        <v>0</v>
      </c>
      <c r="X260" s="205">
        <v>1</v>
      </c>
      <c r="Y260" s="205">
        <v>1</v>
      </c>
      <c r="Z260" s="205">
        <v>1</v>
      </c>
      <c r="AA260" s="205">
        <v>1</v>
      </c>
      <c r="AB260" s="205">
        <v>1</v>
      </c>
      <c r="AC260" s="197"/>
      <c r="AD260" s="204">
        <v>0</v>
      </c>
      <c r="AE260" s="197">
        <v>1</v>
      </c>
      <c r="AF260" s="197">
        <v>1</v>
      </c>
      <c r="AG260" s="197">
        <v>1</v>
      </c>
      <c r="AH260" s="197">
        <v>1</v>
      </c>
      <c r="AI260" s="197">
        <v>1</v>
      </c>
      <c r="AJ260" s="197"/>
      <c r="AK260" s="206"/>
      <c r="AL260" s="206"/>
      <c r="AM260" s="207">
        <v>1</v>
      </c>
      <c r="AN260" s="207">
        <v>1</v>
      </c>
      <c r="AO260" s="207"/>
      <c r="AP260" s="197">
        <v>1</v>
      </c>
      <c r="AQ260" s="197">
        <v>11</v>
      </c>
      <c r="AT260" s="197">
        <v>3</v>
      </c>
      <c r="AU260" s="197">
        <v>2</v>
      </c>
      <c r="AV260" s="208">
        <v>0</v>
      </c>
      <c r="AW260" s="209">
        <v>2.59</v>
      </c>
      <c r="AX260" s="209">
        <v>0</v>
      </c>
      <c r="AY260" s="209"/>
      <c r="AZ260" s="209"/>
      <c r="BA260" s="198" t="s">
        <v>985</v>
      </c>
      <c r="BB260" s="197"/>
      <c r="BC260" s="210">
        <v>83</v>
      </c>
      <c r="BD260" s="211">
        <v>65409830</v>
      </c>
      <c r="BE260" s="210">
        <v>7</v>
      </c>
      <c r="BF260" s="210">
        <v>97</v>
      </c>
      <c r="BK260" s="212">
        <v>10000</v>
      </c>
      <c r="BL260" s="213"/>
      <c r="BM260" s="213">
        <v>42121</v>
      </c>
      <c r="BN260" s="213">
        <v>54788</v>
      </c>
      <c r="BO260" s="197"/>
      <c r="BP260" s="198" t="s">
        <v>987</v>
      </c>
      <c r="BQ260" s="198" t="s">
        <v>987</v>
      </c>
      <c r="BT260" t="s">
        <v>137</v>
      </c>
      <c r="BW260" s="63" t="s">
        <v>90</v>
      </c>
      <c r="BY260" s="63" t="s">
        <v>986</v>
      </c>
      <c r="BZ260" s="63" t="s">
        <v>986</v>
      </c>
      <c r="CH260" s="63">
        <v>1</v>
      </c>
      <c r="CI260" s="63">
        <v>1</v>
      </c>
      <c r="CJ260" s="63">
        <v>1</v>
      </c>
      <c r="CK260" t="s">
        <v>992</v>
      </c>
      <c r="CL260" s="63" t="s">
        <v>986</v>
      </c>
      <c r="CM260" s="63" t="s">
        <v>985</v>
      </c>
      <c r="CN260" s="63" t="s">
        <v>986</v>
      </c>
      <c r="CO260" s="63" t="s">
        <v>986</v>
      </c>
      <c r="CP260" s="63" t="s">
        <v>986</v>
      </c>
      <c r="CQ260" s="63" t="s">
        <v>480</v>
      </c>
      <c r="CR260" s="63" t="s">
        <v>986</v>
      </c>
      <c r="CS260" s="63" t="s">
        <v>985</v>
      </c>
      <c r="CT260" s="63" t="s">
        <v>985</v>
      </c>
      <c r="CU260" s="63" t="s">
        <v>985</v>
      </c>
      <c r="CV260" s="63">
        <v>120</v>
      </c>
      <c r="CW260" s="63">
        <v>200</v>
      </c>
      <c r="CX260" s="63">
        <v>200</v>
      </c>
      <c r="CY260" s="63">
        <v>-18</v>
      </c>
      <c r="CZ260" s="63">
        <v>-18</v>
      </c>
      <c r="DA260" s="63">
        <v>-18</v>
      </c>
      <c r="DB260" s="63">
        <v>-18</v>
      </c>
      <c r="DC260" s="63">
        <v>1</v>
      </c>
      <c r="DD260" s="63">
        <v>83</v>
      </c>
      <c r="DE260" s="63" t="s">
        <v>988</v>
      </c>
      <c r="DF260" s="63" t="s">
        <v>985</v>
      </c>
    </row>
    <row r="261" spans="2:114">
      <c r="B261" s="63" t="s">
        <v>1152</v>
      </c>
      <c r="C261">
        <v>4</v>
      </c>
      <c r="D261" s="91" t="s">
        <v>1152</v>
      </c>
      <c r="E261" s="91" t="s">
        <v>1715</v>
      </c>
      <c r="F261" s="91" t="s">
        <v>1715</v>
      </c>
      <c r="G261" t="s">
        <v>991</v>
      </c>
      <c r="H261" t="s">
        <v>991</v>
      </c>
      <c r="I261" s="201" t="s">
        <v>480</v>
      </c>
      <c r="J261" s="201" t="s">
        <v>480</v>
      </c>
      <c r="K261" s="92" t="s">
        <v>997</v>
      </c>
      <c r="L261" s="99">
        <v>650</v>
      </c>
      <c r="O261" t="s">
        <v>1564</v>
      </c>
      <c r="P261" t="s">
        <v>1564</v>
      </c>
      <c r="Q261" s="89" t="s">
        <v>1360</v>
      </c>
      <c r="R261" s="89" t="s">
        <v>1360</v>
      </c>
      <c r="W261" s="204">
        <v>0</v>
      </c>
      <c r="X261" s="205">
        <v>1</v>
      </c>
      <c r="Y261" s="205">
        <v>1</v>
      </c>
      <c r="Z261" s="205">
        <v>1</v>
      </c>
      <c r="AA261" s="205">
        <v>1</v>
      </c>
      <c r="AB261" s="205">
        <v>1</v>
      </c>
      <c r="AC261" s="197"/>
      <c r="AD261" s="204">
        <v>0</v>
      </c>
      <c r="AE261" s="197">
        <v>1</v>
      </c>
      <c r="AF261" s="197">
        <v>1</v>
      </c>
      <c r="AG261" s="197">
        <v>1</v>
      </c>
      <c r="AH261" s="197">
        <v>1</v>
      </c>
      <c r="AI261" s="197">
        <v>1</v>
      </c>
      <c r="AJ261" s="197"/>
      <c r="AK261" s="206"/>
      <c r="AL261" s="206"/>
      <c r="AM261" s="207">
        <v>1</v>
      </c>
      <c r="AN261" s="207">
        <v>1</v>
      </c>
      <c r="AO261" s="207"/>
      <c r="AP261" s="197">
        <v>1</v>
      </c>
      <c r="AQ261" s="197">
        <v>11</v>
      </c>
      <c r="AT261" s="197">
        <v>3</v>
      </c>
      <c r="AU261" s="197">
        <v>2</v>
      </c>
      <c r="AV261" s="208">
        <v>0</v>
      </c>
      <c r="AW261" s="209">
        <v>2.69</v>
      </c>
      <c r="AX261" s="209">
        <v>0</v>
      </c>
      <c r="AY261" s="209"/>
      <c r="AZ261" s="209"/>
      <c r="BA261" s="198" t="s">
        <v>985</v>
      </c>
      <c r="BB261" s="197"/>
      <c r="BC261" s="210">
        <v>83</v>
      </c>
      <c r="BD261" s="211">
        <v>65409830</v>
      </c>
      <c r="BE261" s="210">
        <v>7</v>
      </c>
      <c r="BF261" s="210">
        <v>97</v>
      </c>
      <c r="BK261" s="212">
        <v>10000</v>
      </c>
      <c r="BL261" s="213"/>
      <c r="BM261" s="213">
        <v>42121</v>
      </c>
      <c r="BN261" s="213">
        <v>54788</v>
      </c>
      <c r="BO261" s="197"/>
      <c r="BP261" s="198" t="s">
        <v>987</v>
      </c>
      <c r="BQ261" s="198" t="s">
        <v>987</v>
      </c>
      <c r="BT261" t="s">
        <v>168</v>
      </c>
      <c r="BW261" s="63" t="s">
        <v>90</v>
      </c>
      <c r="BY261" s="63" t="s">
        <v>986</v>
      </c>
      <c r="BZ261" s="63" t="s">
        <v>986</v>
      </c>
      <c r="CH261" s="63">
        <v>1</v>
      </c>
      <c r="CI261" s="63">
        <v>1</v>
      </c>
      <c r="CJ261" s="63">
        <v>1</v>
      </c>
      <c r="CK261" t="s">
        <v>991</v>
      </c>
      <c r="CL261" s="63" t="s">
        <v>986</v>
      </c>
      <c r="CM261" s="63" t="s">
        <v>985</v>
      </c>
      <c r="CN261" s="63" t="s">
        <v>986</v>
      </c>
      <c r="CO261" s="63" t="s">
        <v>986</v>
      </c>
      <c r="CP261" s="63" t="s">
        <v>986</v>
      </c>
      <c r="CQ261" s="63" t="s">
        <v>480</v>
      </c>
      <c r="CR261" s="63" t="s">
        <v>986</v>
      </c>
      <c r="CS261" s="63" t="s">
        <v>985</v>
      </c>
      <c r="CT261" s="63" t="s">
        <v>985</v>
      </c>
      <c r="CU261" s="63" t="s">
        <v>985</v>
      </c>
      <c r="CV261" s="63">
        <v>120</v>
      </c>
      <c r="CW261" s="63">
        <v>200</v>
      </c>
      <c r="CX261" s="63">
        <v>200</v>
      </c>
      <c r="CY261" s="63">
        <v>-18</v>
      </c>
      <c r="CZ261" s="63">
        <v>-18</v>
      </c>
      <c r="DA261" s="63">
        <v>-18</v>
      </c>
      <c r="DB261" s="63">
        <v>-18</v>
      </c>
      <c r="DC261" s="63">
        <v>1</v>
      </c>
      <c r="DD261" s="63">
        <v>83</v>
      </c>
      <c r="DE261" s="63" t="s">
        <v>988</v>
      </c>
      <c r="DF261" s="63" t="s">
        <v>985</v>
      </c>
    </row>
    <row r="262" spans="2:114">
      <c r="B262" s="63" t="s">
        <v>1153</v>
      </c>
      <c r="C262">
        <v>5</v>
      </c>
      <c r="D262" s="91" t="s">
        <v>1153</v>
      </c>
      <c r="E262" s="91" t="s">
        <v>1716</v>
      </c>
      <c r="F262" s="91" t="s">
        <v>1716</v>
      </c>
      <c r="G262" t="s">
        <v>1462</v>
      </c>
      <c r="H262" t="s">
        <v>1462</v>
      </c>
      <c r="I262" s="201" t="s">
        <v>480</v>
      </c>
      <c r="J262" s="201" t="s">
        <v>480</v>
      </c>
      <c r="K262" s="92" t="s">
        <v>997</v>
      </c>
      <c r="L262" s="99">
        <v>600</v>
      </c>
      <c r="O262" t="s">
        <v>1565</v>
      </c>
      <c r="P262" t="s">
        <v>1565</v>
      </c>
      <c r="Q262" s="89" t="s">
        <v>1361</v>
      </c>
      <c r="R262" s="89" t="s">
        <v>1361</v>
      </c>
      <c r="W262" s="204">
        <v>0</v>
      </c>
      <c r="X262" s="205">
        <v>1</v>
      </c>
      <c r="Y262" s="205">
        <v>1</v>
      </c>
      <c r="Z262" s="205">
        <v>1</v>
      </c>
      <c r="AA262" s="205">
        <v>1</v>
      </c>
      <c r="AB262" s="205">
        <v>1</v>
      </c>
      <c r="AC262" s="197"/>
      <c r="AD262" s="204">
        <v>0</v>
      </c>
      <c r="AE262" s="197">
        <v>1</v>
      </c>
      <c r="AF262" s="197">
        <v>1</v>
      </c>
      <c r="AG262" s="197">
        <v>1</v>
      </c>
      <c r="AH262" s="197">
        <v>1</v>
      </c>
      <c r="AI262" s="197">
        <v>1</v>
      </c>
      <c r="AJ262" s="197"/>
      <c r="AK262" s="206"/>
      <c r="AL262" s="206"/>
      <c r="AM262" s="207">
        <v>1</v>
      </c>
      <c r="AN262" s="207">
        <v>1</v>
      </c>
      <c r="AO262" s="207"/>
      <c r="AP262" s="197">
        <v>1</v>
      </c>
      <c r="AQ262" s="197">
        <v>11</v>
      </c>
      <c r="AT262" s="197">
        <v>3</v>
      </c>
      <c r="AU262" s="197">
        <v>2</v>
      </c>
      <c r="AV262" s="208">
        <v>0</v>
      </c>
      <c r="AW262" s="209">
        <v>5.49</v>
      </c>
      <c r="AX262" s="209">
        <v>0</v>
      </c>
      <c r="AY262" s="209"/>
      <c r="AZ262" s="209"/>
      <c r="BA262" s="198" t="s">
        <v>985</v>
      </c>
      <c r="BB262" s="197"/>
      <c r="BC262" s="210">
        <v>83</v>
      </c>
      <c r="BD262" s="211">
        <v>65409830</v>
      </c>
      <c r="BE262" s="210">
        <v>7</v>
      </c>
      <c r="BF262" s="210">
        <v>97</v>
      </c>
      <c r="BK262" s="212">
        <v>10000</v>
      </c>
      <c r="BL262" s="213"/>
      <c r="BM262" s="213">
        <v>42121</v>
      </c>
      <c r="BN262" s="213">
        <v>54788</v>
      </c>
      <c r="BO262" s="197"/>
      <c r="BP262" s="198" t="s">
        <v>987</v>
      </c>
      <c r="BQ262" s="198" t="s">
        <v>987</v>
      </c>
      <c r="BT262" t="s">
        <v>118</v>
      </c>
      <c r="BW262" s="63" t="s">
        <v>90</v>
      </c>
      <c r="BY262" s="63" t="s">
        <v>986</v>
      </c>
      <c r="BZ262" s="63" t="s">
        <v>986</v>
      </c>
      <c r="CH262" s="63">
        <v>1</v>
      </c>
      <c r="CI262" s="63">
        <v>1</v>
      </c>
      <c r="CJ262" s="63">
        <v>1</v>
      </c>
      <c r="CK262" t="s">
        <v>1462</v>
      </c>
      <c r="CL262" s="63" t="s">
        <v>986</v>
      </c>
      <c r="CM262" s="63" t="s">
        <v>985</v>
      </c>
      <c r="CN262" s="63" t="s">
        <v>986</v>
      </c>
      <c r="CO262" s="63" t="s">
        <v>986</v>
      </c>
      <c r="CP262" s="63" t="s">
        <v>986</v>
      </c>
      <c r="CQ262" s="63" t="s">
        <v>480</v>
      </c>
      <c r="CR262" s="63" t="s">
        <v>986</v>
      </c>
      <c r="CS262" s="63" t="s">
        <v>985</v>
      </c>
      <c r="CT262" s="63" t="s">
        <v>985</v>
      </c>
      <c r="CU262" s="63" t="s">
        <v>985</v>
      </c>
      <c r="CV262" s="63">
        <v>120</v>
      </c>
      <c r="CW262" s="63">
        <v>200</v>
      </c>
      <c r="CX262" s="63">
        <v>200</v>
      </c>
      <c r="CY262" s="63">
        <v>-18</v>
      </c>
      <c r="CZ262" s="63">
        <v>-18</v>
      </c>
      <c r="DA262" s="63">
        <v>-18</v>
      </c>
      <c r="DB262" s="63">
        <v>-18</v>
      </c>
      <c r="DC262" s="63">
        <v>1</v>
      </c>
      <c r="DD262" s="63">
        <v>83</v>
      </c>
      <c r="DE262" s="63" t="s">
        <v>988</v>
      </c>
      <c r="DF262" s="63" t="s">
        <v>985</v>
      </c>
    </row>
    <row r="263" spans="2:114">
      <c r="B263" s="63" t="s">
        <v>1154</v>
      </c>
      <c r="C263">
        <v>8</v>
      </c>
      <c r="D263" s="91" t="s">
        <v>1154</v>
      </c>
      <c r="E263" s="91" t="s">
        <v>1717</v>
      </c>
      <c r="F263" s="91" t="s">
        <v>1717</v>
      </c>
      <c r="G263" t="s">
        <v>992</v>
      </c>
      <c r="H263" t="s">
        <v>992</v>
      </c>
      <c r="I263" s="201" t="s">
        <v>480</v>
      </c>
      <c r="J263" s="201" t="s">
        <v>480</v>
      </c>
      <c r="K263" s="92" t="s">
        <v>997</v>
      </c>
      <c r="L263" s="99">
        <v>400</v>
      </c>
      <c r="O263" t="s">
        <v>1506</v>
      </c>
      <c r="P263" t="s">
        <v>1506</v>
      </c>
      <c r="Q263" s="89" t="s">
        <v>1362</v>
      </c>
      <c r="R263" s="89" t="s">
        <v>1362</v>
      </c>
      <c r="W263" s="204">
        <v>0</v>
      </c>
      <c r="X263" s="205">
        <v>1</v>
      </c>
      <c r="Y263" s="205">
        <v>1</v>
      </c>
      <c r="Z263" s="205">
        <v>1</v>
      </c>
      <c r="AA263" s="205">
        <v>1</v>
      </c>
      <c r="AB263" s="205">
        <v>1</v>
      </c>
      <c r="AC263" s="197"/>
      <c r="AD263" s="204">
        <v>0</v>
      </c>
      <c r="AE263" s="197">
        <v>1</v>
      </c>
      <c r="AF263" s="197">
        <v>1</v>
      </c>
      <c r="AG263" s="197">
        <v>1</v>
      </c>
      <c r="AH263" s="197">
        <v>1</v>
      </c>
      <c r="AI263" s="197">
        <v>1</v>
      </c>
      <c r="AJ263" s="197"/>
      <c r="AK263" s="206"/>
      <c r="AL263" s="206"/>
      <c r="AM263" s="207">
        <v>1</v>
      </c>
      <c r="AN263" s="207">
        <v>1</v>
      </c>
      <c r="AO263" s="207"/>
      <c r="AP263" s="197">
        <v>1</v>
      </c>
      <c r="AQ263" s="197">
        <v>11</v>
      </c>
      <c r="AT263" s="197">
        <v>3</v>
      </c>
      <c r="AU263" s="197">
        <v>2</v>
      </c>
      <c r="AV263" s="208">
        <v>0</v>
      </c>
      <c r="AW263" s="209">
        <v>2.69</v>
      </c>
      <c r="AX263" s="209">
        <v>0</v>
      </c>
      <c r="AY263" s="209"/>
      <c r="AZ263" s="209"/>
      <c r="BA263" s="198" t="s">
        <v>985</v>
      </c>
      <c r="BB263" s="197"/>
      <c r="BC263" s="210">
        <v>83</v>
      </c>
      <c r="BD263" s="211">
        <v>65409830</v>
      </c>
      <c r="BE263" s="210">
        <v>7</v>
      </c>
      <c r="BF263" s="210">
        <v>97</v>
      </c>
      <c r="BK263" s="212">
        <v>10000</v>
      </c>
      <c r="BL263" s="213"/>
      <c r="BM263" s="213">
        <v>42121</v>
      </c>
      <c r="BN263" s="213">
        <v>54788</v>
      </c>
      <c r="BO263" s="197"/>
      <c r="BP263" s="198" t="s">
        <v>987</v>
      </c>
      <c r="BQ263" s="198" t="s">
        <v>987</v>
      </c>
      <c r="BT263" t="s">
        <v>127</v>
      </c>
      <c r="BW263" s="63" t="s">
        <v>90</v>
      </c>
      <c r="BY263" s="63" t="s">
        <v>986</v>
      </c>
      <c r="BZ263" s="63" t="s">
        <v>986</v>
      </c>
      <c r="CH263" s="63">
        <v>1</v>
      </c>
      <c r="CI263" s="63">
        <v>1</v>
      </c>
      <c r="CJ263" s="63">
        <v>1</v>
      </c>
      <c r="CK263" t="s">
        <v>992</v>
      </c>
      <c r="CL263" s="63" t="s">
        <v>986</v>
      </c>
      <c r="CM263" s="63" t="s">
        <v>985</v>
      </c>
      <c r="CN263" s="63" t="s">
        <v>986</v>
      </c>
      <c r="CO263" s="63" t="s">
        <v>986</v>
      </c>
      <c r="CP263" s="63" t="s">
        <v>986</v>
      </c>
      <c r="CQ263" s="63" t="s">
        <v>480</v>
      </c>
      <c r="CR263" s="63" t="s">
        <v>986</v>
      </c>
      <c r="CS263" s="63" t="s">
        <v>985</v>
      </c>
      <c r="CT263" s="63" t="s">
        <v>985</v>
      </c>
      <c r="CU263" s="63" t="s">
        <v>985</v>
      </c>
      <c r="CV263" s="63">
        <v>120</v>
      </c>
      <c r="CW263" s="63">
        <v>200</v>
      </c>
      <c r="CX263" s="63">
        <v>200</v>
      </c>
      <c r="CY263" s="63">
        <v>-18</v>
      </c>
      <c r="CZ263" s="63">
        <v>-18</v>
      </c>
      <c r="DA263" s="63">
        <v>-18</v>
      </c>
      <c r="DB263" s="63">
        <v>-18</v>
      </c>
      <c r="DC263" s="63">
        <v>1</v>
      </c>
      <c r="DD263" s="63">
        <v>83</v>
      </c>
      <c r="DE263" s="63" t="s">
        <v>988</v>
      </c>
      <c r="DF263" s="63" t="s">
        <v>985</v>
      </c>
    </row>
    <row r="264" spans="2:114">
      <c r="B264" s="63">
        <v>82751050349</v>
      </c>
      <c r="C264">
        <v>0</v>
      </c>
      <c r="D264" s="91">
        <v>82751050349</v>
      </c>
      <c r="E264" s="247" t="s">
        <v>1823</v>
      </c>
      <c r="F264" s="247" t="s">
        <v>1823</v>
      </c>
      <c r="G264" s="201" t="s">
        <v>1799</v>
      </c>
      <c r="H264" s="201" t="s">
        <v>1799</v>
      </c>
      <c r="I264" s="201" t="s">
        <v>295</v>
      </c>
      <c r="J264" s="201" t="s">
        <v>295</v>
      </c>
      <c r="K264" s="92" t="s">
        <v>295</v>
      </c>
      <c r="L264" s="99">
        <v>1</v>
      </c>
      <c r="O264" s="196" t="s">
        <v>1545</v>
      </c>
      <c r="P264" s="196" t="s">
        <v>1545</v>
      </c>
      <c r="Q264" s="89" t="s">
        <v>1824</v>
      </c>
      <c r="R264" s="89" t="s">
        <v>1824</v>
      </c>
      <c r="W264" s="204">
        <v>0</v>
      </c>
      <c r="X264" s="205">
        <v>1</v>
      </c>
      <c r="Y264" s="205">
        <v>1</v>
      </c>
      <c r="Z264" s="205">
        <v>1</v>
      </c>
      <c r="AA264" s="205">
        <v>1</v>
      </c>
      <c r="AB264" s="205">
        <v>1</v>
      </c>
      <c r="AC264" s="197"/>
      <c r="AD264" s="204">
        <v>0</v>
      </c>
      <c r="AE264" s="197">
        <v>1</v>
      </c>
      <c r="AF264" s="197">
        <v>1</v>
      </c>
      <c r="AG264" s="197">
        <v>1</v>
      </c>
      <c r="AH264" s="197">
        <v>1</v>
      </c>
      <c r="AI264" s="197">
        <v>1</v>
      </c>
      <c r="AJ264" s="197"/>
      <c r="AK264" s="206"/>
      <c r="AL264" s="206"/>
      <c r="AM264" s="207">
        <v>1</v>
      </c>
      <c r="AN264" s="207">
        <v>1</v>
      </c>
      <c r="AO264" s="207"/>
      <c r="AP264" s="197">
        <v>1</v>
      </c>
      <c r="AQ264" s="197">
        <v>11</v>
      </c>
      <c r="AR264" s="197"/>
      <c r="AS264" s="197"/>
      <c r="AT264" s="197">
        <v>3</v>
      </c>
      <c r="AU264" s="197">
        <v>2</v>
      </c>
      <c r="AV264" s="208">
        <v>0</v>
      </c>
      <c r="AW264" s="209">
        <v>2.89</v>
      </c>
      <c r="AX264" s="209">
        <v>0</v>
      </c>
      <c r="AY264" s="209"/>
      <c r="AZ264" s="209"/>
      <c r="BA264" s="198" t="s">
        <v>985</v>
      </c>
      <c r="BB264" s="197"/>
      <c r="BC264" s="210">
        <v>83</v>
      </c>
      <c r="BD264" s="211">
        <v>65409830</v>
      </c>
      <c r="BE264" s="210">
        <v>7</v>
      </c>
      <c r="BF264" s="210">
        <v>97</v>
      </c>
      <c r="BG264" s="210"/>
      <c r="BH264" s="248"/>
      <c r="BI264" s="220"/>
      <c r="BJ264" s="220"/>
      <c r="BK264" s="212">
        <v>10000</v>
      </c>
      <c r="BL264" s="213"/>
      <c r="BM264" s="213">
        <v>42121</v>
      </c>
      <c r="BN264" s="213">
        <v>54788</v>
      </c>
      <c r="BO264" s="197"/>
      <c r="BP264" s="198" t="s">
        <v>987</v>
      </c>
      <c r="BQ264" s="198" t="s">
        <v>987</v>
      </c>
      <c r="BR264" s="197"/>
      <c r="BS264" s="197"/>
      <c r="BT264" s="203" t="s">
        <v>439</v>
      </c>
      <c r="BW264" s="63" t="s">
        <v>90</v>
      </c>
      <c r="BY264" s="63" t="s">
        <v>986</v>
      </c>
      <c r="BZ264" s="63" t="s">
        <v>986</v>
      </c>
      <c r="CH264" s="63">
        <v>1</v>
      </c>
      <c r="CI264" s="63">
        <v>1</v>
      </c>
      <c r="CJ264" s="63">
        <v>1</v>
      </c>
      <c r="CK264" s="198" t="s">
        <v>1799</v>
      </c>
      <c r="CL264" s="63" t="s">
        <v>986</v>
      </c>
      <c r="CM264" s="63" t="s">
        <v>985</v>
      </c>
      <c r="CN264" s="63" t="s">
        <v>986</v>
      </c>
      <c r="CO264" s="63" t="s">
        <v>986</v>
      </c>
      <c r="CP264" s="63" t="s">
        <v>986</v>
      </c>
      <c r="CQ264" s="63" t="s">
        <v>295</v>
      </c>
      <c r="CR264" s="63" t="s">
        <v>986</v>
      </c>
      <c r="CS264" s="63" t="s">
        <v>986</v>
      </c>
      <c r="CT264" s="63" t="s">
        <v>985</v>
      </c>
      <c r="CU264" s="63" t="s">
        <v>985</v>
      </c>
      <c r="CV264" s="63">
        <v>120</v>
      </c>
      <c r="CW264" s="63">
        <v>200</v>
      </c>
      <c r="CX264" s="63">
        <v>200</v>
      </c>
      <c r="CY264" s="63">
        <v>-18</v>
      </c>
      <c r="CZ264" s="63">
        <v>-18</v>
      </c>
      <c r="DA264" s="63">
        <v>-18</v>
      </c>
      <c r="DB264" s="63">
        <v>-18</v>
      </c>
      <c r="DC264" s="63">
        <v>1</v>
      </c>
      <c r="DD264" s="63">
        <v>83</v>
      </c>
      <c r="DE264" s="63" t="s">
        <v>1775</v>
      </c>
      <c r="DF264" s="63" t="s">
        <v>986</v>
      </c>
    </row>
    <row r="265" spans="2:114">
      <c r="B265" s="63" t="s">
        <v>1155</v>
      </c>
      <c r="C265">
        <v>8</v>
      </c>
      <c r="D265" s="91" t="s">
        <v>1155</v>
      </c>
      <c r="E265" s="91" t="s">
        <v>1718</v>
      </c>
      <c r="F265" s="91" t="s">
        <v>1718</v>
      </c>
      <c r="G265" t="s">
        <v>1439</v>
      </c>
      <c r="H265" t="s">
        <v>1439</v>
      </c>
      <c r="I265" s="201" t="s">
        <v>480</v>
      </c>
      <c r="J265" s="201" t="s">
        <v>480</v>
      </c>
      <c r="K265" s="92" t="s">
        <v>997</v>
      </c>
      <c r="L265" s="99">
        <v>500</v>
      </c>
      <c r="O265" t="s">
        <v>1548</v>
      </c>
      <c r="P265" t="s">
        <v>1548</v>
      </c>
      <c r="Q265" s="89" t="s">
        <v>1363</v>
      </c>
      <c r="R265" s="89" t="s">
        <v>1363</v>
      </c>
      <c r="W265" s="204">
        <v>0</v>
      </c>
      <c r="X265" s="205">
        <v>1</v>
      </c>
      <c r="Y265" s="205">
        <v>1</v>
      </c>
      <c r="Z265" s="205">
        <v>1</v>
      </c>
      <c r="AA265" s="205">
        <v>1</v>
      </c>
      <c r="AB265" s="205">
        <v>1</v>
      </c>
      <c r="AC265" s="197"/>
      <c r="AD265" s="204">
        <v>0</v>
      </c>
      <c r="AE265" s="197">
        <v>1</v>
      </c>
      <c r="AF265" s="197">
        <v>1</v>
      </c>
      <c r="AG265" s="197">
        <v>1</v>
      </c>
      <c r="AH265" s="197">
        <v>1</v>
      </c>
      <c r="AI265" s="197">
        <v>1</v>
      </c>
      <c r="AJ265" s="197"/>
      <c r="AK265" s="206"/>
      <c r="AL265" s="206"/>
      <c r="AM265" s="207">
        <v>1</v>
      </c>
      <c r="AN265" s="207">
        <v>1</v>
      </c>
      <c r="AO265" s="207"/>
      <c r="AP265" s="197">
        <v>1</v>
      </c>
      <c r="AQ265" s="197">
        <v>11</v>
      </c>
      <c r="AT265" s="197">
        <v>3</v>
      </c>
      <c r="AU265" s="197">
        <v>2</v>
      </c>
      <c r="AV265" s="208">
        <v>0</v>
      </c>
      <c r="AW265" s="209">
        <v>12.99</v>
      </c>
      <c r="AX265" s="209">
        <v>0</v>
      </c>
      <c r="AY265" s="209"/>
      <c r="AZ265" s="209"/>
      <c r="BA265" s="198" t="s">
        <v>985</v>
      </c>
      <c r="BB265" s="197"/>
      <c r="BC265" s="210">
        <v>83</v>
      </c>
      <c r="BD265" s="211">
        <v>65409830</v>
      </c>
      <c r="BE265" s="210">
        <v>7</v>
      </c>
      <c r="BF265" s="210">
        <v>97</v>
      </c>
      <c r="BK265" s="212">
        <v>10000</v>
      </c>
      <c r="BL265" s="213"/>
      <c r="BM265" s="213">
        <v>42121</v>
      </c>
      <c r="BN265" s="213">
        <v>54788</v>
      </c>
      <c r="BO265" s="197"/>
      <c r="BP265" s="198" t="s">
        <v>987</v>
      </c>
      <c r="BQ265" s="198" t="s">
        <v>987</v>
      </c>
      <c r="BT265" t="s">
        <v>168</v>
      </c>
      <c r="BW265" s="63" t="s">
        <v>90</v>
      </c>
      <c r="BY265" s="63" t="s">
        <v>986</v>
      </c>
      <c r="BZ265" s="63" t="s">
        <v>986</v>
      </c>
      <c r="CH265" s="63">
        <v>1</v>
      </c>
      <c r="CI265" s="63">
        <v>1</v>
      </c>
      <c r="CJ265" s="63">
        <v>1</v>
      </c>
      <c r="CK265" t="s">
        <v>1439</v>
      </c>
      <c r="CL265" s="63" t="s">
        <v>986</v>
      </c>
      <c r="CM265" s="63" t="s">
        <v>985</v>
      </c>
      <c r="CN265" s="63" t="s">
        <v>986</v>
      </c>
      <c r="CO265" s="63" t="s">
        <v>986</v>
      </c>
      <c r="CP265" s="63" t="s">
        <v>986</v>
      </c>
      <c r="CQ265" s="63" t="s">
        <v>480</v>
      </c>
      <c r="CR265" s="63" t="s">
        <v>986</v>
      </c>
      <c r="CS265" s="63" t="s">
        <v>985</v>
      </c>
      <c r="CT265" s="63" t="s">
        <v>985</v>
      </c>
      <c r="CU265" s="63" t="s">
        <v>985</v>
      </c>
      <c r="CV265" s="63">
        <v>120</v>
      </c>
      <c r="CW265" s="63">
        <v>200</v>
      </c>
      <c r="CX265" s="63">
        <v>200</v>
      </c>
      <c r="CY265" s="63">
        <v>-18</v>
      </c>
      <c r="CZ265" s="63">
        <v>-18</v>
      </c>
      <c r="DA265" s="63">
        <v>-18</v>
      </c>
      <c r="DB265" s="63">
        <v>-18</v>
      </c>
      <c r="DC265" s="63">
        <v>1</v>
      </c>
      <c r="DD265" s="63">
        <v>83</v>
      </c>
      <c r="DE265" s="63" t="s">
        <v>988</v>
      </c>
      <c r="DF265" s="63" t="s">
        <v>985</v>
      </c>
    </row>
    <row r="266" spans="2:114">
      <c r="B266" s="63" t="s">
        <v>1156</v>
      </c>
      <c r="C266">
        <v>5</v>
      </c>
      <c r="D266" s="91" t="s">
        <v>1156</v>
      </c>
      <c r="E266" s="91" t="s">
        <v>1719</v>
      </c>
      <c r="F266" s="91" t="s">
        <v>1719</v>
      </c>
      <c r="G266" t="s">
        <v>996</v>
      </c>
      <c r="H266" t="s">
        <v>996</v>
      </c>
      <c r="I266" s="201" t="s">
        <v>480</v>
      </c>
      <c r="J266" s="201" t="s">
        <v>480</v>
      </c>
      <c r="K266" s="92" t="s">
        <v>997</v>
      </c>
      <c r="L266" s="99">
        <v>800</v>
      </c>
      <c r="O266" t="s">
        <v>1525</v>
      </c>
      <c r="P266" t="s">
        <v>1525</v>
      </c>
      <c r="Q266" s="89" t="s">
        <v>1364</v>
      </c>
      <c r="R266" s="89" t="s">
        <v>1364</v>
      </c>
      <c r="W266" s="204">
        <v>0</v>
      </c>
      <c r="X266" s="205">
        <v>1</v>
      </c>
      <c r="Y266" s="205">
        <v>1</v>
      </c>
      <c r="Z266" s="205">
        <v>1</v>
      </c>
      <c r="AA266" s="205">
        <v>1</v>
      </c>
      <c r="AB266" s="205">
        <v>1</v>
      </c>
      <c r="AC266" s="197"/>
      <c r="AD266" s="204">
        <v>0</v>
      </c>
      <c r="AE266" s="197">
        <v>1</v>
      </c>
      <c r="AF266" s="197">
        <v>1</v>
      </c>
      <c r="AG266" s="197">
        <v>1</v>
      </c>
      <c r="AH266" s="197">
        <v>1</v>
      </c>
      <c r="AI266" s="197">
        <v>1</v>
      </c>
      <c r="AJ266" s="197"/>
      <c r="AK266" s="206"/>
      <c r="AL266" s="206"/>
      <c r="AM266" s="207">
        <v>1</v>
      </c>
      <c r="AN266" s="207">
        <v>1</v>
      </c>
      <c r="AO266" s="207"/>
      <c r="AP266" s="197">
        <v>1</v>
      </c>
      <c r="AQ266" s="197">
        <v>11</v>
      </c>
      <c r="AT266" s="197">
        <v>3</v>
      </c>
      <c r="AU266" s="197">
        <v>2</v>
      </c>
      <c r="AV266" s="208">
        <v>0</v>
      </c>
      <c r="AW266" s="209">
        <v>2.99</v>
      </c>
      <c r="AX266" s="209">
        <v>0</v>
      </c>
      <c r="AY266" s="209"/>
      <c r="AZ266" s="209"/>
      <c r="BA266" s="198" t="s">
        <v>985</v>
      </c>
      <c r="BB266" s="197"/>
      <c r="BC266" s="210">
        <v>83</v>
      </c>
      <c r="BD266" s="211">
        <v>65409830</v>
      </c>
      <c r="BE266" s="210">
        <v>7</v>
      </c>
      <c r="BF266" s="210">
        <v>97</v>
      </c>
      <c r="BK266" s="212">
        <v>10000</v>
      </c>
      <c r="BL266" s="213"/>
      <c r="BM266" s="213">
        <v>42121</v>
      </c>
      <c r="BN266" s="213">
        <v>54788</v>
      </c>
      <c r="BO266" s="197"/>
      <c r="BP266" s="198" t="s">
        <v>987</v>
      </c>
      <c r="BQ266" s="198" t="s">
        <v>987</v>
      </c>
      <c r="BT266" t="s">
        <v>137</v>
      </c>
      <c r="BW266" s="63" t="s">
        <v>90</v>
      </c>
      <c r="BY266" s="63" t="s">
        <v>986</v>
      </c>
      <c r="BZ266" s="63" t="s">
        <v>986</v>
      </c>
      <c r="CH266" s="63">
        <v>1</v>
      </c>
      <c r="CI266" s="63">
        <v>1</v>
      </c>
      <c r="CJ266" s="63">
        <v>1</v>
      </c>
      <c r="CK266" t="s">
        <v>996</v>
      </c>
      <c r="CL266" s="63" t="s">
        <v>986</v>
      </c>
      <c r="CM266" s="63" t="s">
        <v>985</v>
      </c>
      <c r="CN266" s="63" t="s">
        <v>986</v>
      </c>
      <c r="CO266" s="63" t="s">
        <v>986</v>
      </c>
      <c r="CP266" s="63" t="s">
        <v>986</v>
      </c>
      <c r="CQ266" s="63" t="s">
        <v>480</v>
      </c>
      <c r="CR266" s="63" t="s">
        <v>986</v>
      </c>
      <c r="CS266" s="63" t="s">
        <v>985</v>
      </c>
      <c r="CT266" s="63" t="s">
        <v>985</v>
      </c>
      <c r="CU266" s="63" t="s">
        <v>985</v>
      </c>
      <c r="CV266" s="63">
        <v>120</v>
      </c>
      <c r="CW266" s="63">
        <v>200</v>
      </c>
      <c r="CX266" s="63">
        <v>200</v>
      </c>
      <c r="CY266" s="63">
        <v>-18</v>
      </c>
      <c r="CZ266" s="63">
        <v>-18</v>
      </c>
      <c r="DA266" s="63">
        <v>-18</v>
      </c>
      <c r="DB266" s="63">
        <v>-18</v>
      </c>
      <c r="DC266" s="63">
        <v>1</v>
      </c>
      <c r="DD266" s="63">
        <v>83</v>
      </c>
      <c r="DE266" s="63" t="s">
        <v>988</v>
      </c>
      <c r="DF266" s="63" t="s">
        <v>985</v>
      </c>
    </row>
    <row r="267" spans="2:114">
      <c r="B267" s="63" t="s">
        <v>1198</v>
      </c>
      <c r="C267">
        <v>9</v>
      </c>
      <c r="D267" s="91" t="s">
        <v>1198</v>
      </c>
      <c r="E267" s="91" t="s">
        <v>1751</v>
      </c>
      <c r="F267" s="91" t="s">
        <v>1751</v>
      </c>
      <c r="G267" t="s">
        <v>1439</v>
      </c>
      <c r="H267" t="s">
        <v>1439</v>
      </c>
      <c r="I267" s="201" t="s">
        <v>480</v>
      </c>
      <c r="J267" s="201" t="s">
        <v>480</v>
      </c>
      <c r="K267" s="92" t="s">
        <v>997</v>
      </c>
      <c r="L267" s="99">
        <v>500</v>
      </c>
      <c r="O267" t="s">
        <v>1479</v>
      </c>
      <c r="P267" t="s">
        <v>1479</v>
      </c>
      <c r="Q267" s="89" t="s">
        <v>1404</v>
      </c>
      <c r="R267" s="89" t="s">
        <v>1404</v>
      </c>
      <c r="W267" s="204">
        <v>0</v>
      </c>
      <c r="X267" s="205">
        <v>1</v>
      </c>
      <c r="Y267" s="205">
        <v>1</v>
      </c>
      <c r="Z267" s="205">
        <v>1</v>
      </c>
      <c r="AA267" s="205">
        <v>1</v>
      </c>
      <c r="AB267" s="205">
        <v>1</v>
      </c>
      <c r="AC267" s="197"/>
      <c r="AD267" s="204">
        <v>0</v>
      </c>
      <c r="AE267" s="197">
        <v>1</v>
      </c>
      <c r="AF267" s="197">
        <v>1</v>
      </c>
      <c r="AG267" s="197">
        <v>1</v>
      </c>
      <c r="AH267" s="197">
        <v>1</v>
      </c>
      <c r="AI267" s="197">
        <v>1</v>
      </c>
      <c r="AJ267" s="197"/>
      <c r="AK267" s="206"/>
      <c r="AL267" s="206"/>
      <c r="AM267" s="207">
        <v>1</v>
      </c>
      <c r="AN267" s="207">
        <v>1</v>
      </c>
      <c r="AO267" s="207"/>
      <c r="AP267" s="197">
        <v>1</v>
      </c>
      <c r="AQ267" s="197">
        <v>11</v>
      </c>
      <c r="AT267" s="197">
        <v>3</v>
      </c>
      <c r="AU267" s="197">
        <v>2</v>
      </c>
      <c r="AV267" s="208">
        <v>0</v>
      </c>
      <c r="AW267" s="209">
        <v>7.99</v>
      </c>
      <c r="AX267" s="209">
        <v>0</v>
      </c>
      <c r="AY267" s="209"/>
      <c r="AZ267" s="209"/>
      <c r="BA267" s="198" t="s">
        <v>985</v>
      </c>
      <c r="BB267" s="197"/>
      <c r="BC267" s="210">
        <v>83</v>
      </c>
      <c r="BD267" s="211">
        <v>65409830</v>
      </c>
      <c r="BE267" s="210">
        <v>7</v>
      </c>
      <c r="BF267" s="210">
        <v>97</v>
      </c>
      <c r="BK267" s="212">
        <v>10000</v>
      </c>
      <c r="BL267" s="213"/>
      <c r="BM267" s="213">
        <v>42121</v>
      </c>
      <c r="BN267" s="213">
        <v>54788</v>
      </c>
      <c r="BO267" s="197"/>
      <c r="BP267" s="198" t="s">
        <v>987</v>
      </c>
      <c r="BQ267" s="198" t="s">
        <v>987</v>
      </c>
      <c r="BT267" t="s">
        <v>168</v>
      </c>
      <c r="BW267" s="63" t="s">
        <v>90</v>
      </c>
      <c r="BY267" s="63" t="s">
        <v>986</v>
      </c>
      <c r="BZ267" s="63" t="s">
        <v>986</v>
      </c>
      <c r="CH267" s="63">
        <v>1</v>
      </c>
      <c r="CI267" s="63">
        <v>1</v>
      </c>
      <c r="CJ267" s="63">
        <v>1</v>
      </c>
      <c r="CK267" t="s">
        <v>1439</v>
      </c>
      <c r="CL267" s="63" t="s">
        <v>986</v>
      </c>
      <c r="CM267" s="63" t="s">
        <v>985</v>
      </c>
      <c r="CN267" s="63" t="s">
        <v>986</v>
      </c>
      <c r="CO267" s="63" t="s">
        <v>986</v>
      </c>
      <c r="CP267" s="63" t="s">
        <v>986</v>
      </c>
      <c r="CQ267" s="63" t="s">
        <v>480</v>
      </c>
      <c r="CR267" s="63" t="s">
        <v>986</v>
      </c>
      <c r="CS267" s="63" t="s">
        <v>985</v>
      </c>
      <c r="CT267" s="63" t="s">
        <v>985</v>
      </c>
      <c r="CU267" s="63" t="s">
        <v>985</v>
      </c>
      <c r="CV267" s="63">
        <v>120</v>
      </c>
      <c r="CW267" s="63">
        <v>200</v>
      </c>
      <c r="CX267" s="63">
        <v>200</v>
      </c>
      <c r="CY267" s="63">
        <v>-18</v>
      </c>
      <c r="CZ267" s="63">
        <v>-18</v>
      </c>
      <c r="DA267" s="63">
        <v>-18</v>
      </c>
      <c r="DB267" s="63">
        <v>-18</v>
      </c>
      <c r="DC267" s="63">
        <v>1</v>
      </c>
      <c r="DD267" s="63">
        <v>83</v>
      </c>
      <c r="DE267" s="63" t="s">
        <v>988</v>
      </c>
      <c r="DF267" s="63" t="s">
        <v>985</v>
      </c>
    </row>
    <row r="268" spans="2:114">
      <c r="B268" s="63" t="s">
        <v>1212</v>
      </c>
      <c r="C268">
        <v>6</v>
      </c>
      <c r="D268" s="91" t="s">
        <v>1212</v>
      </c>
      <c r="E268" s="91" t="s">
        <v>1765</v>
      </c>
      <c r="F268" s="91" t="s">
        <v>1765</v>
      </c>
      <c r="G268" t="s">
        <v>1446</v>
      </c>
      <c r="H268" t="s">
        <v>1446</v>
      </c>
      <c r="I268" s="201" t="s">
        <v>480</v>
      </c>
      <c r="J268" s="201" t="s">
        <v>480</v>
      </c>
      <c r="K268" s="92" t="s">
        <v>997</v>
      </c>
      <c r="L268" s="99">
        <v>550</v>
      </c>
      <c r="O268" t="s">
        <v>1585</v>
      </c>
      <c r="P268" t="s">
        <v>1585</v>
      </c>
      <c r="Q268" s="89" t="s">
        <v>1418</v>
      </c>
      <c r="R268" s="89" t="s">
        <v>1418</v>
      </c>
      <c r="W268" s="204">
        <v>0</v>
      </c>
      <c r="X268" s="205">
        <v>1</v>
      </c>
      <c r="Y268" s="205">
        <v>1</v>
      </c>
      <c r="Z268" s="205">
        <v>1</v>
      </c>
      <c r="AA268" s="205">
        <v>1</v>
      </c>
      <c r="AB268" s="205">
        <v>1</v>
      </c>
      <c r="AC268" s="197"/>
      <c r="AD268" s="204">
        <v>0</v>
      </c>
      <c r="AE268" s="197">
        <v>1</v>
      </c>
      <c r="AF268" s="197">
        <v>1</v>
      </c>
      <c r="AG268" s="197">
        <v>1</v>
      </c>
      <c r="AH268" s="197">
        <v>1</v>
      </c>
      <c r="AI268" s="197">
        <v>1</v>
      </c>
      <c r="AJ268" s="197"/>
      <c r="AK268" s="206"/>
      <c r="AL268" s="206"/>
      <c r="AM268" s="207">
        <v>1</v>
      </c>
      <c r="AN268" s="207">
        <v>1</v>
      </c>
      <c r="AO268" s="207"/>
      <c r="AP268" s="197">
        <v>1</v>
      </c>
      <c r="AQ268" s="197">
        <v>11</v>
      </c>
      <c r="AT268" s="197">
        <v>3</v>
      </c>
      <c r="AU268" s="197">
        <v>2</v>
      </c>
      <c r="AV268" s="208">
        <v>0</v>
      </c>
      <c r="AW268" s="209">
        <v>3.29</v>
      </c>
      <c r="AX268" s="209">
        <v>0</v>
      </c>
      <c r="AY268" s="209"/>
      <c r="AZ268" s="209"/>
      <c r="BA268" s="198" t="s">
        <v>985</v>
      </c>
      <c r="BB268" s="197"/>
      <c r="BC268" s="210">
        <v>83</v>
      </c>
      <c r="BD268" s="211">
        <v>65409830</v>
      </c>
      <c r="BE268" s="210">
        <v>7</v>
      </c>
      <c r="BF268" s="210">
        <v>97</v>
      </c>
      <c r="BK268" s="212">
        <v>10000</v>
      </c>
      <c r="BL268" s="213"/>
      <c r="BM268" s="213">
        <v>42121</v>
      </c>
      <c r="BN268" s="213">
        <v>54788</v>
      </c>
      <c r="BO268" s="197"/>
      <c r="BP268" s="198" t="s">
        <v>987</v>
      </c>
      <c r="BQ268" s="198" t="s">
        <v>987</v>
      </c>
      <c r="BT268" t="s">
        <v>168</v>
      </c>
      <c r="BW268" s="63" t="s">
        <v>90</v>
      </c>
      <c r="BY268" s="63" t="s">
        <v>986</v>
      </c>
      <c r="BZ268" s="63" t="s">
        <v>986</v>
      </c>
      <c r="CH268" s="63">
        <v>1</v>
      </c>
      <c r="CI268" s="63">
        <v>1</v>
      </c>
      <c r="CJ268" s="63">
        <v>1</v>
      </c>
      <c r="CK268" t="s">
        <v>1446</v>
      </c>
      <c r="CL268" s="63" t="s">
        <v>986</v>
      </c>
      <c r="CM268" s="63" t="s">
        <v>985</v>
      </c>
      <c r="CN268" s="63" t="s">
        <v>986</v>
      </c>
      <c r="CO268" s="63" t="s">
        <v>986</v>
      </c>
      <c r="CP268" s="63" t="s">
        <v>986</v>
      </c>
      <c r="CQ268" s="63" t="s">
        <v>480</v>
      </c>
      <c r="CR268" s="63" t="s">
        <v>986</v>
      </c>
      <c r="CS268" s="63" t="s">
        <v>985</v>
      </c>
      <c r="CT268" s="63" t="s">
        <v>985</v>
      </c>
      <c r="CU268" s="63" t="s">
        <v>985</v>
      </c>
      <c r="CV268" s="63">
        <v>120</v>
      </c>
      <c r="CW268" s="63">
        <v>200</v>
      </c>
      <c r="CX268" s="63">
        <v>200</v>
      </c>
      <c r="CY268" s="63">
        <v>-18</v>
      </c>
      <c r="CZ268" s="63">
        <v>-18</v>
      </c>
      <c r="DA268" s="63">
        <v>-18</v>
      </c>
      <c r="DB268" s="63">
        <v>-18</v>
      </c>
      <c r="DC268" s="63">
        <v>1</v>
      </c>
      <c r="DD268" s="63">
        <v>83</v>
      </c>
      <c r="DE268" s="63" t="s">
        <v>988</v>
      </c>
      <c r="DF268" s="63" t="s">
        <v>985</v>
      </c>
    </row>
    <row r="269" spans="2:114">
      <c r="B269" s="63" t="s">
        <v>1158</v>
      </c>
      <c r="C269">
        <v>7</v>
      </c>
      <c r="D269" s="91" t="s">
        <v>1158</v>
      </c>
      <c r="E269" s="91" t="s">
        <v>1721</v>
      </c>
      <c r="F269" s="91" t="s">
        <v>1721</v>
      </c>
      <c r="G269" t="s">
        <v>992</v>
      </c>
      <c r="H269" t="s">
        <v>992</v>
      </c>
      <c r="I269" s="201" t="s">
        <v>480</v>
      </c>
      <c r="J269" s="201" t="s">
        <v>480</v>
      </c>
      <c r="K269" s="92" t="s">
        <v>997</v>
      </c>
      <c r="L269" s="99">
        <v>400</v>
      </c>
      <c r="O269" t="s">
        <v>1479</v>
      </c>
      <c r="P269" t="s">
        <v>1479</v>
      </c>
      <c r="Q269" s="89" t="s">
        <v>1366</v>
      </c>
      <c r="R269" s="89" t="s">
        <v>1366</v>
      </c>
      <c r="W269" s="204">
        <v>0</v>
      </c>
      <c r="X269" s="205">
        <v>1</v>
      </c>
      <c r="Y269" s="205">
        <v>1</v>
      </c>
      <c r="Z269" s="205">
        <v>1</v>
      </c>
      <c r="AA269" s="205">
        <v>1</v>
      </c>
      <c r="AB269" s="205">
        <v>1</v>
      </c>
      <c r="AC269" s="197"/>
      <c r="AD269" s="204">
        <v>0</v>
      </c>
      <c r="AE269" s="197">
        <v>1</v>
      </c>
      <c r="AF269" s="197">
        <v>1</v>
      </c>
      <c r="AG269" s="197">
        <v>1</v>
      </c>
      <c r="AH269" s="197">
        <v>1</v>
      </c>
      <c r="AI269" s="197">
        <v>1</v>
      </c>
      <c r="AJ269" s="197"/>
      <c r="AK269" s="206"/>
      <c r="AL269" s="206"/>
      <c r="AM269" s="207">
        <v>1</v>
      </c>
      <c r="AN269" s="207">
        <v>1</v>
      </c>
      <c r="AO269" s="207"/>
      <c r="AP269" s="197">
        <v>1</v>
      </c>
      <c r="AQ269" s="197">
        <v>11</v>
      </c>
      <c r="AT269" s="197">
        <v>3</v>
      </c>
      <c r="AU269" s="197">
        <v>2</v>
      </c>
      <c r="AV269" s="208">
        <v>0</v>
      </c>
      <c r="AW269" s="209">
        <v>7.99</v>
      </c>
      <c r="AX269" s="209">
        <v>0</v>
      </c>
      <c r="AY269" s="209"/>
      <c r="AZ269" s="209"/>
      <c r="BA269" s="198" t="s">
        <v>985</v>
      </c>
      <c r="BB269" s="197"/>
      <c r="BC269" s="210">
        <v>83</v>
      </c>
      <c r="BD269" s="211">
        <v>65409830</v>
      </c>
      <c r="BE269" s="210">
        <v>7</v>
      </c>
      <c r="BF269" s="210">
        <v>97</v>
      </c>
      <c r="BK269" s="212">
        <v>10000</v>
      </c>
      <c r="BL269" s="213"/>
      <c r="BM269" s="213">
        <v>42121</v>
      </c>
      <c r="BN269" s="213">
        <v>54788</v>
      </c>
      <c r="BO269" s="197"/>
      <c r="BP269" s="198" t="s">
        <v>987</v>
      </c>
      <c r="BQ269" s="198" t="s">
        <v>987</v>
      </c>
      <c r="BT269" t="s">
        <v>137</v>
      </c>
      <c r="BW269" s="63" t="s">
        <v>90</v>
      </c>
      <c r="BY269" s="63" t="s">
        <v>986</v>
      </c>
      <c r="BZ269" s="63" t="s">
        <v>986</v>
      </c>
      <c r="CH269" s="63">
        <v>1</v>
      </c>
      <c r="CI269" s="63">
        <v>1</v>
      </c>
      <c r="CJ269" s="63">
        <v>1</v>
      </c>
      <c r="CK269" t="s">
        <v>992</v>
      </c>
      <c r="CL269" s="63" t="s">
        <v>986</v>
      </c>
      <c r="CM269" s="63" t="s">
        <v>985</v>
      </c>
      <c r="CN269" s="63" t="s">
        <v>986</v>
      </c>
      <c r="CO269" s="63" t="s">
        <v>986</v>
      </c>
      <c r="CP269" s="63" t="s">
        <v>986</v>
      </c>
      <c r="CQ269" s="63" t="s">
        <v>480</v>
      </c>
      <c r="CR269" s="63" t="s">
        <v>986</v>
      </c>
      <c r="CS269" s="63" t="s">
        <v>985</v>
      </c>
      <c r="CT269" s="63" t="s">
        <v>985</v>
      </c>
      <c r="CU269" s="63" t="s">
        <v>985</v>
      </c>
      <c r="CV269" s="63">
        <v>120</v>
      </c>
      <c r="CW269" s="63">
        <v>200</v>
      </c>
      <c r="CX269" s="63">
        <v>200</v>
      </c>
      <c r="CY269" s="63">
        <v>-18</v>
      </c>
      <c r="CZ269" s="63">
        <v>-18</v>
      </c>
      <c r="DA269" s="63">
        <v>-18</v>
      </c>
      <c r="DB269" s="63">
        <v>-18</v>
      </c>
      <c r="DC269" s="63">
        <v>1</v>
      </c>
      <c r="DD269" s="63">
        <v>83</v>
      </c>
      <c r="DE269" s="63" t="s">
        <v>988</v>
      </c>
      <c r="DF269" s="63" t="s">
        <v>985</v>
      </c>
    </row>
    <row r="270" spans="2:114">
      <c r="B270" s="63" t="s">
        <v>1159</v>
      </c>
      <c r="C270">
        <v>1</v>
      </c>
      <c r="D270" s="91" t="s">
        <v>1159</v>
      </c>
      <c r="E270" s="91" t="s">
        <v>1722</v>
      </c>
      <c r="F270" s="91" t="s">
        <v>1722</v>
      </c>
      <c r="G270" t="s">
        <v>1436</v>
      </c>
      <c r="H270" t="s">
        <v>1436</v>
      </c>
      <c r="I270" s="201" t="s">
        <v>480</v>
      </c>
      <c r="J270" s="201" t="s">
        <v>480</v>
      </c>
      <c r="K270" s="92" t="s">
        <v>997</v>
      </c>
      <c r="L270" s="99">
        <v>454</v>
      </c>
      <c r="O270" t="s">
        <v>1479</v>
      </c>
      <c r="P270" t="s">
        <v>1479</v>
      </c>
      <c r="Q270" s="89" t="s">
        <v>1367</v>
      </c>
      <c r="R270" s="89" t="s">
        <v>1367</v>
      </c>
      <c r="W270" s="204">
        <v>0</v>
      </c>
      <c r="X270" s="205">
        <v>1</v>
      </c>
      <c r="Y270" s="205">
        <v>1</v>
      </c>
      <c r="Z270" s="205">
        <v>1</v>
      </c>
      <c r="AA270" s="205">
        <v>1</v>
      </c>
      <c r="AB270" s="205">
        <v>1</v>
      </c>
      <c r="AC270" s="197"/>
      <c r="AD270" s="204">
        <v>0</v>
      </c>
      <c r="AE270" s="197">
        <v>1</v>
      </c>
      <c r="AF270" s="197">
        <v>1</v>
      </c>
      <c r="AG270" s="197">
        <v>1</v>
      </c>
      <c r="AH270" s="197">
        <v>1</v>
      </c>
      <c r="AI270" s="197">
        <v>1</v>
      </c>
      <c r="AJ270" s="197"/>
      <c r="AK270" s="206"/>
      <c r="AL270" s="206"/>
      <c r="AM270" s="207">
        <v>1</v>
      </c>
      <c r="AN270" s="207">
        <v>1</v>
      </c>
      <c r="AO270" s="207"/>
      <c r="AP270" s="197">
        <v>1</v>
      </c>
      <c r="AQ270" s="197">
        <v>11</v>
      </c>
      <c r="AT270" s="197">
        <v>3</v>
      </c>
      <c r="AU270" s="197">
        <v>2</v>
      </c>
      <c r="AV270" s="208">
        <v>0</v>
      </c>
      <c r="AW270" s="209">
        <v>8.99</v>
      </c>
      <c r="AX270" s="209">
        <v>0</v>
      </c>
      <c r="AY270" s="209"/>
      <c r="AZ270" s="209"/>
      <c r="BA270" s="198" t="s">
        <v>985</v>
      </c>
      <c r="BB270" s="197"/>
      <c r="BC270" s="210">
        <v>83</v>
      </c>
      <c r="BD270" s="211">
        <v>65409830</v>
      </c>
      <c r="BE270" s="210">
        <v>7</v>
      </c>
      <c r="BF270" s="210">
        <v>97</v>
      </c>
      <c r="BK270" s="212">
        <v>10000</v>
      </c>
      <c r="BL270" s="213"/>
      <c r="BM270" s="213">
        <v>42121</v>
      </c>
      <c r="BN270" s="213">
        <v>54788</v>
      </c>
      <c r="BO270" s="197"/>
      <c r="BP270" s="198" t="s">
        <v>987</v>
      </c>
      <c r="BQ270" s="198" t="s">
        <v>987</v>
      </c>
      <c r="BT270" t="s">
        <v>127</v>
      </c>
      <c r="BW270" s="63" t="s">
        <v>90</v>
      </c>
      <c r="BY270" s="63" t="s">
        <v>986</v>
      </c>
      <c r="BZ270" s="63" t="s">
        <v>986</v>
      </c>
      <c r="CH270" s="63">
        <v>1</v>
      </c>
      <c r="CI270" s="63">
        <v>1</v>
      </c>
      <c r="CJ270" s="63">
        <v>1</v>
      </c>
      <c r="CK270" t="s">
        <v>1436</v>
      </c>
      <c r="CL270" s="63" t="s">
        <v>986</v>
      </c>
      <c r="CM270" s="63" t="s">
        <v>985</v>
      </c>
      <c r="CN270" s="63" t="s">
        <v>986</v>
      </c>
      <c r="CO270" s="63" t="s">
        <v>986</v>
      </c>
      <c r="CP270" s="63" t="s">
        <v>986</v>
      </c>
      <c r="CQ270" s="63" t="s">
        <v>480</v>
      </c>
      <c r="CR270" s="63" t="s">
        <v>986</v>
      </c>
      <c r="CS270" s="63" t="s">
        <v>985</v>
      </c>
      <c r="CT270" s="63" t="s">
        <v>985</v>
      </c>
      <c r="CU270" s="63" t="s">
        <v>985</v>
      </c>
      <c r="CV270" s="63">
        <v>120</v>
      </c>
      <c r="CW270" s="63">
        <v>200</v>
      </c>
      <c r="CX270" s="63">
        <v>200</v>
      </c>
      <c r="CY270" s="63">
        <v>-18</v>
      </c>
      <c r="CZ270" s="63">
        <v>-18</v>
      </c>
      <c r="DA270" s="63">
        <v>-18</v>
      </c>
      <c r="DB270" s="63">
        <v>-18</v>
      </c>
      <c r="DC270" s="63">
        <v>1</v>
      </c>
      <c r="DD270" s="63">
        <v>83</v>
      </c>
      <c r="DE270" s="63" t="s">
        <v>988</v>
      </c>
      <c r="DF270" s="63" t="s">
        <v>985</v>
      </c>
    </row>
    <row r="271" spans="2:114">
      <c r="B271" s="63" t="s">
        <v>1160</v>
      </c>
      <c r="C271" s="224">
        <v>6</v>
      </c>
      <c r="D271" s="225" t="s">
        <v>1160</v>
      </c>
      <c r="E271" s="225" t="s">
        <v>1368</v>
      </c>
      <c r="F271" s="225" t="s">
        <v>1368</v>
      </c>
      <c r="G271" s="245" t="s">
        <v>1470</v>
      </c>
      <c r="H271" s="245" t="s">
        <v>1470</v>
      </c>
      <c r="I271" s="226" t="s">
        <v>480</v>
      </c>
      <c r="J271" s="226" t="s">
        <v>480</v>
      </c>
      <c r="K271" s="227" t="s">
        <v>997</v>
      </c>
      <c r="L271" s="228">
        <v>227</v>
      </c>
      <c r="M271" s="229"/>
      <c r="N271" s="229"/>
      <c r="O271" s="224" t="s">
        <v>1525</v>
      </c>
      <c r="P271" s="224" t="s">
        <v>1525</v>
      </c>
      <c r="Q271" s="229" t="s">
        <v>1368</v>
      </c>
      <c r="R271" s="229" t="s">
        <v>1368</v>
      </c>
      <c r="S271" s="230"/>
      <c r="T271" s="229"/>
      <c r="U271" s="229"/>
      <c r="V271" s="231"/>
      <c r="W271" s="223">
        <v>0</v>
      </c>
      <c r="X271" s="232">
        <v>1</v>
      </c>
      <c r="Y271" s="232">
        <v>1</v>
      </c>
      <c r="Z271" s="232">
        <v>1</v>
      </c>
      <c r="AA271" s="232">
        <v>1</v>
      </c>
      <c r="AB271" s="232">
        <v>1</v>
      </c>
      <c r="AC271" s="230"/>
      <c r="AD271" s="223">
        <v>0</v>
      </c>
      <c r="AE271" s="230">
        <v>1</v>
      </c>
      <c r="AF271" s="230">
        <v>1</v>
      </c>
      <c r="AG271" s="230">
        <v>1</v>
      </c>
      <c r="AH271" s="230">
        <v>1</v>
      </c>
      <c r="AI271" s="230">
        <v>1</v>
      </c>
      <c r="AJ271" s="230"/>
      <c r="AK271" s="225"/>
      <c r="AL271" s="225"/>
      <c r="AM271" s="233">
        <v>1</v>
      </c>
      <c r="AN271" s="233">
        <v>1</v>
      </c>
      <c r="AO271" s="233"/>
      <c r="AP271" s="230">
        <v>1</v>
      </c>
      <c r="AQ271" s="230">
        <v>11</v>
      </c>
      <c r="AR271" s="230"/>
      <c r="AS271" s="230"/>
      <c r="AT271" s="230">
        <v>3</v>
      </c>
      <c r="AU271" s="230">
        <v>2</v>
      </c>
      <c r="AV271" s="234">
        <v>0</v>
      </c>
      <c r="AW271" s="235">
        <v>3.99</v>
      </c>
      <c r="AX271" s="235">
        <v>0</v>
      </c>
      <c r="AY271" s="235"/>
      <c r="AZ271" s="235"/>
      <c r="BA271" s="227" t="s">
        <v>985</v>
      </c>
      <c r="BB271" s="230"/>
      <c r="BC271" s="236">
        <v>83</v>
      </c>
      <c r="BD271" s="237">
        <v>65409830</v>
      </c>
      <c r="BE271" s="236">
        <v>7</v>
      </c>
      <c r="BF271" s="236">
        <v>97</v>
      </c>
      <c r="BG271" s="236"/>
      <c r="BH271" s="238"/>
      <c r="BI271" s="239"/>
      <c r="BJ271" s="239"/>
      <c r="BK271" s="240">
        <v>10000</v>
      </c>
      <c r="BL271" s="241"/>
      <c r="BM271" s="241">
        <v>42121</v>
      </c>
      <c r="BN271" s="241">
        <v>54788</v>
      </c>
      <c r="BO271" s="230"/>
      <c r="BP271" s="227" t="s">
        <v>987</v>
      </c>
      <c r="BQ271" s="227" t="s">
        <v>987</v>
      </c>
      <c r="BR271" s="230"/>
      <c r="BS271" s="230"/>
      <c r="BT271" s="224" t="s">
        <v>227</v>
      </c>
      <c r="BU271" s="230"/>
      <c r="BV271" s="230"/>
      <c r="BW271" s="230" t="s">
        <v>90</v>
      </c>
      <c r="BX271" s="229"/>
      <c r="BY271" s="230" t="s">
        <v>986</v>
      </c>
      <c r="BZ271" s="230" t="s">
        <v>986</v>
      </c>
      <c r="CA271" s="230"/>
      <c r="CB271" s="230"/>
      <c r="CC271" s="229"/>
      <c r="CD271" s="229"/>
      <c r="CE271" s="239"/>
      <c r="CF271" s="230"/>
      <c r="CG271" s="230"/>
      <c r="CH271" s="230">
        <v>1</v>
      </c>
      <c r="CI271" s="230">
        <v>1</v>
      </c>
      <c r="CJ271" s="230">
        <v>1</v>
      </c>
      <c r="CK271" s="245" t="s">
        <v>1470</v>
      </c>
      <c r="CL271" s="230" t="s">
        <v>986</v>
      </c>
      <c r="CM271" s="230" t="s">
        <v>985</v>
      </c>
      <c r="CN271" s="230" t="s">
        <v>986</v>
      </c>
      <c r="CO271" s="230" t="s">
        <v>986</v>
      </c>
      <c r="CP271" s="230" t="s">
        <v>986</v>
      </c>
      <c r="CQ271" s="230" t="s">
        <v>480</v>
      </c>
      <c r="CR271" s="230" t="s">
        <v>986</v>
      </c>
      <c r="CS271" s="230" t="s">
        <v>985</v>
      </c>
      <c r="CT271" s="230" t="s">
        <v>985</v>
      </c>
      <c r="CU271" s="230" t="s">
        <v>985</v>
      </c>
      <c r="CV271" s="230">
        <v>120</v>
      </c>
      <c r="CW271" s="230">
        <v>200</v>
      </c>
      <c r="CX271" s="230">
        <v>200</v>
      </c>
      <c r="CY271" s="230">
        <v>-18</v>
      </c>
      <c r="CZ271" s="230">
        <v>-18</v>
      </c>
      <c r="DA271" s="230">
        <v>-18</v>
      </c>
      <c r="DB271" s="230">
        <v>-18</v>
      </c>
      <c r="DC271" s="230">
        <v>1</v>
      </c>
      <c r="DD271" s="230">
        <v>83</v>
      </c>
      <c r="DE271" s="230" t="s">
        <v>988</v>
      </c>
      <c r="DF271" s="230" t="s">
        <v>985</v>
      </c>
      <c r="DG271" s="227"/>
      <c r="DH271" s="227"/>
      <c r="DI271" s="242"/>
      <c r="DJ271" s="243"/>
    </row>
    <row r="272" spans="2:114">
      <c r="B272" s="63" t="s">
        <v>1161</v>
      </c>
      <c r="C272" s="214">
        <v>9</v>
      </c>
      <c r="D272" s="206" t="s">
        <v>1161</v>
      </c>
      <c r="E272" s="206" t="s">
        <v>1723</v>
      </c>
      <c r="F272" s="206" t="s">
        <v>1723</v>
      </c>
      <c r="G272" s="57" t="s">
        <v>1470</v>
      </c>
      <c r="H272" s="57" t="s">
        <v>1470</v>
      </c>
      <c r="I272" s="215" t="s">
        <v>480</v>
      </c>
      <c r="J272" s="215" t="s">
        <v>480</v>
      </c>
      <c r="K272" s="198" t="s">
        <v>997</v>
      </c>
      <c r="L272" s="216">
        <v>227</v>
      </c>
      <c r="M272" s="217"/>
      <c r="N272" s="217"/>
      <c r="O272" s="214" t="s">
        <v>1544</v>
      </c>
      <c r="P272" s="214" t="s">
        <v>1544</v>
      </c>
      <c r="Q272" s="217" t="s">
        <v>1369</v>
      </c>
      <c r="R272" s="217" t="s">
        <v>1369</v>
      </c>
      <c r="S272" s="197"/>
      <c r="T272" s="217"/>
      <c r="U272" s="217"/>
      <c r="V272" s="218"/>
      <c r="W272" s="204">
        <v>0</v>
      </c>
      <c r="X272" s="205">
        <v>1</v>
      </c>
      <c r="Y272" s="205">
        <v>1</v>
      </c>
      <c r="Z272" s="205">
        <v>1</v>
      </c>
      <c r="AA272" s="205">
        <v>1</v>
      </c>
      <c r="AB272" s="205">
        <v>1</v>
      </c>
      <c r="AC272" s="197"/>
      <c r="AD272" s="204">
        <v>0</v>
      </c>
      <c r="AE272" s="197">
        <v>1</v>
      </c>
      <c r="AF272" s="197">
        <v>1</v>
      </c>
      <c r="AG272" s="197">
        <v>1</v>
      </c>
      <c r="AH272" s="197">
        <v>1</v>
      </c>
      <c r="AI272" s="197">
        <v>1</v>
      </c>
      <c r="AJ272" s="197"/>
      <c r="AK272" s="206"/>
      <c r="AL272" s="206"/>
      <c r="AM272" s="207">
        <v>1</v>
      </c>
      <c r="AN272" s="207">
        <v>1</v>
      </c>
      <c r="AO272" s="207"/>
      <c r="AP272" s="197">
        <v>1</v>
      </c>
      <c r="AQ272" s="197">
        <v>11</v>
      </c>
      <c r="AR272" s="197"/>
      <c r="AS272" s="197"/>
      <c r="AT272" s="197">
        <v>3</v>
      </c>
      <c r="AU272" s="197">
        <v>2</v>
      </c>
      <c r="AV272" s="208">
        <v>0</v>
      </c>
      <c r="AW272" s="209">
        <v>3.99</v>
      </c>
      <c r="AX272" s="209">
        <v>0</v>
      </c>
      <c r="AY272" s="209"/>
      <c r="AZ272" s="209"/>
      <c r="BA272" s="198" t="s">
        <v>985</v>
      </c>
      <c r="BB272" s="197"/>
      <c r="BC272" s="210">
        <v>83</v>
      </c>
      <c r="BD272" s="211">
        <v>65409830</v>
      </c>
      <c r="BE272" s="210">
        <v>7</v>
      </c>
      <c r="BF272" s="210">
        <v>97</v>
      </c>
      <c r="BG272" s="210"/>
      <c r="BH272" s="219"/>
      <c r="BI272" s="220"/>
      <c r="BJ272" s="220"/>
      <c r="BK272" s="212">
        <v>10000</v>
      </c>
      <c r="BL272" s="213"/>
      <c r="BM272" s="213">
        <v>42121</v>
      </c>
      <c r="BN272" s="213">
        <v>54788</v>
      </c>
      <c r="BO272" s="197"/>
      <c r="BP272" s="198" t="s">
        <v>987</v>
      </c>
      <c r="BQ272" s="198" t="s">
        <v>987</v>
      </c>
      <c r="BR272" s="197"/>
      <c r="BS272" s="197"/>
      <c r="BT272" s="214" t="s">
        <v>227</v>
      </c>
      <c r="BU272" s="197"/>
      <c r="BV272" s="197"/>
      <c r="BW272" s="197" t="s">
        <v>90</v>
      </c>
      <c r="BX272" s="217"/>
      <c r="BY272" s="197" t="s">
        <v>986</v>
      </c>
      <c r="BZ272" s="197" t="s">
        <v>986</v>
      </c>
      <c r="CA272" s="197"/>
      <c r="CB272" s="197"/>
      <c r="CC272" s="217"/>
      <c r="CD272" s="217"/>
      <c r="CE272" s="220"/>
      <c r="CF272" s="197"/>
      <c r="CG272" s="197"/>
      <c r="CH272" s="63">
        <v>1</v>
      </c>
      <c r="CI272" s="63">
        <v>1</v>
      </c>
      <c r="CJ272" s="63">
        <v>1</v>
      </c>
      <c r="CK272" s="57" t="s">
        <v>1470</v>
      </c>
      <c r="CL272" s="197" t="s">
        <v>986</v>
      </c>
      <c r="CM272" s="197" t="s">
        <v>985</v>
      </c>
      <c r="CN272" s="197" t="s">
        <v>986</v>
      </c>
      <c r="CO272" s="197" t="s">
        <v>986</v>
      </c>
      <c r="CP272" s="197" t="s">
        <v>986</v>
      </c>
      <c r="CQ272" s="197" t="s">
        <v>480</v>
      </c>
      <c r="CR272" s="197" t="s">
        <v>986</v>
      </c>
      <c r="CS272" s="197" t="s">
        <v>985</v>
      </c>
      <c r="CT272" s="197" t="s">
        <v>985</v>
      </c>
      <c r="CU272" s="197" t="s">
        <v>985</v>
      </c>
      <c r="CV272" s="197">
        <v>120</v>
      </c>
      <c r="CW272" s="197">
        <v>200</v>
      </c>
      <c r="CX272" s="197">
        <v>200</v>
      </c>
      <c r="CY272" s="197">
        <v>-18</v>
      </c>
      <c r="CZ272" s="197">
        <v>-18</v>
      </c>
      <c r="DA272" s="197">
        <v>-18</v>
      </c>
      <c r="DB272" s="197">
        <v>-18</v>
      </c>
      <c r="DC272" s="197">
        <v>1</v>
      </c>
      <c r="DD272" s="197">
        <v>83</v>
      </c>
      <c r="DE272" s="197" t="s">
        <v>988</v>
      </c>
      <c r="DF272" s="197" t="s">
        <v>985</v>
      </c>
      <c r="DG272" s="198"/>
      <c r="DH272" s="198"/>
      <c r="DI272" s="221"/>
    </row>
    <row r="273" spans="2:114">
      <c r="B273" s="63" t="s">
        <v>1162</v>
      </c>
      <c r="C273" s="224">
        <v>8</v>
      </c>
      <c r="D273" s="225" t="s">
        <v>1162</v>
      </c>
      <c r="E273" s="225" t="s">
        <v>1370</v>
      </c>
      <c r="F273" s="225" t="s">
        <v>1370</v>
      </c>
      <c r="G273" s="224" t="s">
        <v>1445</v>
      </c>
      <c r="H273" s="224" t="s">
        <v>1445</v>
      </c>
      <c r="I273" s="226" t="s">
        <v>480</v>
      </c>
      <c r="J273" s="226" t="s">
        <v>480</v>
      </c>
      <c r="K273" s="227" t="s">
        <v>997</v>
      </c>
      <c r="L273" s="228">
        <v>350</v>
      </c>
      <c r="M273" s="229"/>
      <c r="N273" s="229"/>
      <c r="O273" s="224" t="s">
        <v>1566</v>
      </c>
      <c r="P273" s="224" t="s">
        <v>1566</v>
      </c>
      <c r="Q273" s="229" t="s">
        <v>1370</v>
      </c>
      <c r="R273" s="229" t="s">
        <v>1370</v>
      </c>
      <c r="S273" s="230"/>
      <c r="T273" s="229"/>
      <c r="U273" s="229"/>
      <c r="V273" s="231"/>
      <c r="W273" s="223">
        <v>0</v>
      </c>
      <c r="X273" s="232">
        <v>1</v>
      </c>
      <c r="Y273" s="232">
        <v>1</v>
      </c>
      <c r="Z273" s="232">
        <v>1</v>
      </c>
      <c r="AA273" s="232">
        <v>1</v>
      </c>
      <c r="AB273" s="232">
        <v>1</v>
      </c>
      <c r="AC273" s="230"/>
      <c r="AD273" s="223">
        <v>0</v>
      </c>
      <c r="AE273" s="230">
        <v>1</v>
      </c>
      <c r="AF273" s="230">
        <v>1</v>
      </c>
      <c r="AG273" s="230">
        <v>1</v>
      </c>
      <c r="AH273" s="230">
        <v>1</v>
      </c>
      <c r="AI273" s="230">
        <v>1</v>
      </c>
      <c r="AJ273" s="230"/>
      <c r="AK273" s="225"/>
      <c r="AL273" s="225"/>
      <c r="AM273" s="233">
        <v>1</v>
      </c>
      <c r="AN273" s="233">
        <v>1</v>
      </c>
      <c r="AO273" s="233"/>
      <c r="AP273" s="230">
        <v>1</v>
      </c>
      <c r="AQ273" s="230">
        <v>11</v>
      </c>
      <c r="AR273" s="230"/>
      <c r="AS273" s="230"/>
      <c r="AT273" s="230">
        <v>3</v>
      </c>
      <c r="AU273" s="230">
        <v>2</v>
      </c>
      <c r="AV273" s="234">
        <v>0</v>
      </c>
      <c r="AW273" s="235">
        <v>3.59</v>
      </c>
      <c r="AX273" s="235">
        <v>0</v>
      </c>
      <c r="AY273" s="235"/>
      <c r="AZ273" s="235"/>
      <c r="BA273" s="227" t="s">
        <v>985</v>
      </c>
      <c r="BB273" s="230"/>
      <c r="BC273" s="236">
        <v>83</v>
      </c>
      <c r="BD273" s="237">
        <v>65409830</v>
      </c>
      <c r="BE273" s="236">
        <v>7</v>
      </c>
      <c r="BF273" s="236">
        <v>97</v>
      </c>
      <c r="BG273" s="236"/>
      <c r="BH273" s="238"/>
      <c r="BI273" s="239"/>
      <c r="BJ273" s="239"/>
      <c r="BK273" s="240">
        <v>10000</v>
      </c>
      <c r="BL273" s="241"/>
      <c r="BM273" s="241">
        <v>42121</v>
      </c>
      <c r="BN273" s="241">
        <v>54788</v>
      </c>
      <c r="BO273" s="230"/>
      <c r="BP273" s="227" t="s">
        <v>987</v>
      </c>
      <c r="BQ273" s="227" t="s">
        <v>987</v>
      </c>
      <c r="BR273" s="230"/>
      <c r="BS273" s="230"/>
      <c r="BT273" s="224" t="s">
        <v>127</v>
      </c>
      <c r="BU273" s="230"/>
      <c r="BV273" s="230"/>
      <c r="BW273" s="230" t="s">
        <v>90</v>
      </c>
      <c r="BX273" s="229"/>
      <c r="BY273" s="230" t="s">
        <v>986</v>
      </c>
      <c r="BZ273" s="230" t="s">
        <v>986</v>
      </c>
      <c r="CA273" s="230"/>
      <c r="CB273" s="230"/>
      <c r="CC273" s="229"/>
      <c r="CD273" s="229"/>
      <c r="CE273" s="239"/>
      <c r="CF273" s="230"/>
      <c r="CG273" s="230"/>
      <c r="CH273" s="230">
        <v>1</v>
      </c>
      <c r="CI273" s="230">
        <v>1</v>
      </c>
      <c r="CJ273" s="230">
        <v>1</v>
      </c>
      <c r="CK273" s="224" t="s">
        <v>1445</v>
      </c>
      <c r="CL273" s="230" t="s">
        <v>986</v>
      </c>
      <c r="CM273" s="230" t="s">
        <v>985</v>
      </c>
      <c r="CN273" s="230" t="s">
        <v>986</v>
      </c>
      <c r="CO273" s="230" t="s">
        <v>986</v>
      </c>
      <c r="CP273" s="230" t="s">
        <v>986</v>
      </c>
      <c r="CQ273" s="230" t="s">
        <v>480</v>
      </c>
      <c r="CR273" s="230" t="s">
        <v>986</v>
      </c>
      <c r="CS273" s="230" t="s">
        <v>985</v>
      </c>
      <c r="CT273" s="230" t="s">
        <v>985</v>
      </c>
      <c r="CU273" s="230" t="s">
        <v>985</v>
      </c>
      <c r="CV273" s="230">
        <v>120</v>
      </c>
      <c r="CW273" s="230">
        <v>200</v>
      </c>
      <c r="CX273" s="230">
        <v>200</v>
      </c>
      <c r="CY273" s="230">
        <v>-18</v>
      </c>
      <c r="CZ273" s="230">
        <v>-18</v>
      </c>
      <c r="DA273" s="230">
        <v>-18</v>
      </c>
      <c r="DB273" s="230">
        <v>-18</v>
      </c>
      <c r="DC273" s="230">
        <v>1</v>
      </c>
      <c r="DD273" s="230">
        <v>83</v>
      </c>
      <c r="DE273" s="230" t="s">
        <v>988</v>
      </c>
      <c r="DF273" s="230" t="s">
        <v>985</v>
      </c>
      <c r="DG273" s="227"/>
      <c r="DH273" s="227"/>
      <c r="DI273" s="242"/>
      <c r="DJ273" s="243"/>
    </row>
    <row r="274" spans="2:114">
      <c r="B274" s="63" t="s">
        <v>1163</v>
      </c>
      <c r="C274" s="224">
        <v>9</v>
      </c>
      <c r="D274" s="225" t="s">
        <v>1163</v>
      </c>
      <c r="E274" s="225" t="s">
        <v>1371</v>
      </c>
      <c r="F274" s="225" t="s">
        <v>1371</v>
      </c>
      <c r="G274" s="245" t="s">
        <v>1474</v>
      </c>
      <c r="H274" s="245" t="s">
        <v>1474</v>
      </c>
      <c r="I274" s="226" t="s">
        <v>480</v>
      </c>
      <c r="J274" s="226" t="s">
        <v>480</v>
      </c>
      <c r="K274" s="227" t="s">
        <v>997</v>
      </c>
      <c r="L274" s="228">
        <v>798</v>
      </c>
      <c r="M274" s="229"/>
      <c r="N274" s="229"/>
      <c r="O274" s="224" t="s">
        <v>1567</v>
      </c>
      <c r="P274" s="224" t="s">
        <v>1567</v>
      </c>
      <c r="Q274" s="229" t="s">
        <v>1371</v>
      </c>
      <c r="R274" s="229" t="s">
        <v>1371</v>
      </c>
      <c r="S274" s="230"/>
      <c r="T274" s="229"/>
      <c r="U274" s="229"/>
      <c r="V274" s="231"/>
      <c r="W274" s="223">
        <v>0</v>
      </c>
      <c r="X274" s="232">
        <v>1</v>
      </c>
      <c r="Y274" s="232">
        <v>1</v>
      </c>
      <c r="Z274" s="232">
        <v>1</v>
      </c>
      <c r="AA274" s="232">
        <v>1</v>
      </c>
      <c r="AB274" s="232">
        <v>1</v>
      </c>
      <c r="AC274" s="230"/>
      <c r="AD274" s="223">
        <v>0</v>
      </c>
      <c r="AE274" s="230">
        <v>1</v>
      </c>
      <c r="AF274" s="230">
        <v>1</v>
      </c>
      <c r="AG274" s="230">
        <v>1</v>
      </c>
      <c r="AH274" s="230">
        <v>1</v>
      </c>
      <c r="AI274" s="230">
        <v>1</v>
      </c>
      <c r="AJ274" s="230"/>
      <c r="AK274" s="225"/>
      <c r="AL274" s="225"/>
      <c r="AM274" s="233">
        <v>1</v>
      </c>
      <c r="AN274" s="233">
        <v>1</v>
      </c>
      <c r="AO274" s="233"/>
      <c r="AP274" s="230">
        <v>1</v>
      </c>
      <c r="AQ274" s="230">
        <v>11</v>
      </c>
      <c r="AR274" s="230"/>
      <c r="AS274" s="230"/>
      <c r="AT274" s="230">
        <v>3</v>
      </c>
      <c r="AU274" s="230">
        <v>2</v>
      </c>
      <c r="AV274" s="234">
        <v>0</v>
      </c>
      <c r="AW274" s="235">
        <v>4.99</v>
      </c>
      <c r="AX274" s="235">
        <v>0</v>
      </c>
      <c r="AY274" s="235"/>
      <c r="AZ274" s="235"/>
      <c r="BA274" s="227" t="s">
        <v>985</v>
      </c>
      <c r="BB274" s="230"/>
      <c r="BC274" s="236">
        <v>83</v>
      </c>
      <c r="BD274" s="237">
        <v>65409830</v>
      </c>
      <c r="BE274" s="236">
        <v>7</v>
      </c>
      <c r="BF274" s="236">
        <v>97</v>
      </c>
      <c r="BG274" s="236"/>
      <c r="BH274" s="238"/>
      <c r="BI274" s="239"/>
      <c r="BJ274" s="239"/>
      <c r="BK274" s="240">
        <v>10000</v>
      </c>
      <c r="BL274" s="241"/>
      <c r="BM274" s="241">
        <v>42121</v>
      </c>
      <c r="BN274" s="241">
        <v>54788</v>
      </c>
      <c r="BO274" s="230"/>
      <c r="BP274" s="227" t="s">
        <v>987</v>
      </c>
      <c r="BQ274" s="227" t="s">
        <v>987</v>
      </c>
      <c r="BR274" s="230"/>
      <c r="BS274" s="230"/>
      <c r="BT274" s="224" t="s">
        <v>456</v>
      </c>
      <c r="BU274" s="230"/>
      <c r="BV274" s="230"/>
      <c r="BW274" s="230" t="s">
        <v>90</v>
      </c>
      <c r="BX274" s="229"/>
      <c r="BY274" s="230" t="s">
        <v>986</v>
      </c>
      <c r="BZ274" s="230" t="s">
        <v>986</v>
      </c>
      <c r="CA274" s="230"/>
      <c r="CB274" s="230"/>
      <c r="CC274" s="229"/>
      <c r="CD274" s="229"/>
      <c r="CE274" s="239"/>
      <c r="CF274" s="230"/>
      <c r="CG274" s="230"/>
      <c r="CH274" s="230">
        <v>1</v>
      </c>
      <c r="CI274" s="230">
        <v>1</v>
      </c>
      <c r="CJ274" s="230">
        <v>1</v>
      </c>
      <c r="CK274" s="245" t="s">
        <v>1474</v>
      </c>
      <c r="CL274" s="230" t="s">
        <v>986</v>
      </c>
      <c r="CM274" s="230" t="s">
        <v>985</v>
      </c>
      <c r="CN274" s="230" t="s">
        <v>986</v>
      </c>
      <c r="CO274" s="230" t="s">
        <v>986</v>
      </c>
      <c r="CP274" s="230" t="s">
        <v>986</v>
      </c>
      <c r="CQ274" s="230" t="s">
        <v>480</v>
      </c>
      <c r="CR274" s="230" t="s">
        <v>986</v>
      </c>
      <c r="CS274" s="230" t="s">
        <v>985</v>
      </c>
      <c r="CT274" s="230" t="s">
        <v>985</v>
      </c>
      <c r="CU274" s="230" t="s">
        <v>985</v>
      </c>
      <c r="CV274" s="230">
        <v>120</v>
      </c>
      <c r="CW274" s="230">
        <v>200</v>
      </c>
      <c r="CX274" s="230">
        <v>200</v>
      </c>
      <c r="CY274" s="230">
        <v>-18</v>
      </c>
      <c r="CZ274" s="230">
        <v>-18</v>
      </c>
      <c r="DA274" s="230">
        <v>-18</v>
      </c>
      <c r="DB274" s="230">
        <v>-18</v>
      </c>
      <c r="DC274" s="230">
        <v>1</v>
      </c>
      <c r="DD274" s="230">
        <v>83</v>
      </c>
      <c r="DE274" s="230" t="s">
        <v>988</v>
      </c>
      <c r="DF274" s="230" t="s">
        <v>985</v>
      </c>
      <c r="DG274" s="227"/>
      <c r="DH274" s="227"/>
      <c r="DI274" s="242"/>
      <c r="DJ274" s="243"/>
    </row>
    <row r="275" spans="2:114">
      <c r="B275" s="63" t="s">
        <v>1164</v>
      </c>
      <c r="C275">
        <v>5</v>
      </c>
      <c r="D275" s="91" t="s">
        <v>1164</v>
      </c>
      <c r="E275" s="91" t="s">
        <v>1729</v>
      </c>
      <c r="F275" s="91" t="s">
        <v>1729</v>
      </c>
      <c r="G275" t="s">
        <v>1457</v>
      </c>
      <c r="H275" t="s">
        <v>1457</v>
      </c>
      <c r="I275" s="201" t="s">
        <v>480</v>
      </c>
      <c r="J275" s="201" t="s">
        <v>480</v>
      </c>
      <c r="K275" s="92" t="s">
        <v>997</v>
      </c>
      <c r="L275" s="99">
        <v>908</v>
      </c>
      <c r="O275" t="s">
        <v>1568</v>
      </c>
      <c r="P275" t="s">
        <v>1568</v>
      </c>
      <c r="Q275" s="89" t="s">
        <v>1372</v>
      </c>
      <c r="R275" s="89" t="s">
        <v>1372</v>
      </c>
      <c r="W275" s="204">
        <v>0</v>
      </c>
      <c r="X275" s="205">
        <v>1</v>
      </c>
      <c r="Y275" s="205">
        <v>1</v>
      </c>
      <c r="Z275" s="205">
        <v>1</v>
      </c>
      <c r="AA275" s="205">
        <v>1</v>
      </c>
      <c r="AB275" s="205">
        <v>1</v>
      </c>
      <c r="AC275" s="197"/>
      <c r="AD275" s="204">
        <v>0</v>
      </c>
      <c r="AE275" s="197">
        <v>1</v>
      </c>
      <c r="AF275" s="197">
        <v>1</v>
      </c>
      <c r="AG275" s="197">
        <v>1</v>
      </c>
      <c r="AH275" s="197">
        <v>1</v>
      </c>
      <c r="AI275" s="197">
        <v>1</v>
      </c>
      <c r="AJ275" s="197"/>
      <c r="AK275" s="206"/>
      <c r="AL275" s="206"/>
      <c r="AM275" s="207">
        <v>1</v>
      </c>
      <c r="AN275" s="207">
        <v>1</v>
      </c>
      <c r="AO275" s="207"/>
      <c r="AP275" s="197">
        <v>1</v>
      </c>
      <c r="AQ275" s="197">
        <v>11</v>
      </c>
      <c r="AT275" s="197">
        <v>3</v>
      </c>
      <c r="AU275" s="197">
        <v>2</v>
      </c>
      <c r="AV275" s="208">
        <v>0</v>
      </c>
      <c r="AW275" s="209">
        <v>6.99</v>
      </c>
      <c r="AX275" s="209">
        <v>0</v>
      </c>
      <c r="AY275" s="209"/>
      <c r="AZ275" s="209"/>
      <c r="BA275" s="198" t="s">
        <v>985</v>
      </c>
      <c r="BB275" s="197"/>
      <c r="BC275" s="210">
        <v>83</v>
      </c>
      <c r="BD275" s="211">
        <v>65409830</v>
      </c>
      <c r="BE275" s="210">
        <v>7</v>
      </c>
      <c r="BF275" s="210">
        <v>97</v>
      </c>
      <c r="BK275" s="212">
        <v>10000</v>
      </c>
      <c r="BL275" s="213"/>
      <c r="BM275" s="213">
        <v>42121</v>
      </c>
      <c r="BN275" s="213">
        <v>54788</v>
      </c>
      <c r="BO275" s="197"/>
      <c r="BP275" s="198" t="s">
        <v>987</v>
      </c>
      <c r="BQ275" s="198" t="s">
        <v>987</v>
      </c>
      <c r="BT275" t="s">
        <v>127</v>
      </c>
      <c r="BW275" s="63" t="s">
        <v>90</v>
      </c>
      <c r="BY275" s="63" t="s">
        <v>986</v>
      </c>
      <c r="BZ275" s="63" t="s">
        <v>986</v>
      </c>
      <c r="CH275" s="63">
        <v>1</v>
      </c>
      <c r="CI275" s="63">
        <v>1</v>
      </c>
      <c r="CJ275" s="63">
        <v>1</v>
      </c>
      <c r="CK275" t="s">
        <v>1457</v>
      </c>
      <c r="CL275" s="63" t="s">
        <v>986</v>
      </c>
      <c r="CM275" s="63" t="s">
        <v>985</v>
      </c>
      <c r="CN275" s="63" t="s">
        <v>986</v>
      </c>
      <c r="CO275" s="63" t="s">
        <v>986</v>
      </c>
      <c r="CP275" s="63" t="s">
        <v>986</v>
      </c>
      <c r="CQ275" s="63" t="s">
        <v>480</v>
      </c>
      <c r="CR275" s="63" t="s">
        <v>986</v>
      </c>
      <c r="CS275" s="63" t="s">
        <v>985</v>
      </c>
      <c r="CT275" s="63" t="s">
        <v>985</v>
      </c>
      <c r="CU275" s="63" t="s">
        <v>985</v>
      </c>
      <c r="CV275" s="63">
        <v>120</v>
      </c>
      <c r="CW275" s="63">
        <v>200</v>
      </c>
      <c r="CX275" s="63">
        <v>200</v>
      </c>
      <c r="CY275" s="63">
        <v>-18</v>
      </c>
      <c r="CZ275" s="63">
        <v>-18</v>
      </c>
      <c r="DA275" s="63">
        <v>-18</v>
      </c>
      <c r="DB275" s="63">
        <v>-18</v>
      </c>
      <c r="DC275" s="63">
        <v>1</v>
      </c>
      <c r="DD275" s="63">
        <v>83</v>
      </c>
      <c r="DE275" s="63" t="s">
        <v>988</v>
      </c>
      <c r="DF275" s="63" t="s">
        <v>985</v>
      </c>
    </row>
    <row r="276" spans="2:114">
      <c r="B276" s="63" t="s">
        <v>1199</v>
      </c>
      <c r="C276" s="224">
        <v>1</v>
      </c>
      <c r="D276" s="225" t="s">
        <v>1199</v>
      </c>
      <c r="E276" s="225" t="s">
        <v>1405</v>
      </c>
      <c r="F276" s="225" t="s">
        <v>1405</v>
      </c>
      <c r="G276" s="224" t="s">
        <v>1457</v>
      </c>
      <c r="H276" s="224" t="s">
        <v>1457</v>
      </c>
      <c r="I276" s="226" t="s">
        <v>480</v>
      </c>
      <c r="J276" s="226" t="s">
        <v>480</v>
      </c>
      <c r="K276" s="227" t="s">
        <v>997</v>
      </c>
      <c r="L276" s="228">
        <v>908</v>
      </c>
      <c r="M276" s="229"/>
      <c r="N276" s="229"/>
      <c r="O276" s="224" t="s">
        <v>1581</v>
      </c>
      <c r="P276" s="224" t="s">
        <v>1581</v>
      </c>
      <c r="Q276" s="229" t="s">
        <v>1405</v>
      </c>
      <c r="R276" s="229" t="s">
        <v>1405</v>
      </c>
      <c r="S276" s="230"/>
      <c r="T276" s="229"/>
      <c r="U276" s="229"/>
      <c r="V276" s="231"/>
      <c r="W276" s="223">
        <v>0</v>
      </c>
      <c r="X276" s="232">
        <v>1</v>
      </c>
      <c r="Y276" s="232">
        <v>1</v>
      </c>
      <c r="Z276" s="232">
        <v>1</v>
      </c>
      <c r="AA276" s="232">
        <v>1</v>
      </c>
      <c r="AB276" s="232">
        <v>1</v>
      </c>
      <c r="AC276" s="230"/>
      <c r="AD276" s="223">
        <v>0</v>
      </c>
      <c r="AE276" s="230">
        <v>1</v>
      </c>
      <c r="AF276" s="230">
        <v>1</v>
      </c>
      <c r="AG276" s="230">
        <v>1</v>
      </c>
      <c r="AH276" s="230">
        <v>1</v>
      </c>
      <c r="AI276" s="230">
        <v>1</v>
      </c>
      <c r="AJ276" s="230"/>
      <c r="AK276" s="225"/>
      <c r="AL276" s="225"/>
      <c r="AM276" s="233">
        <v>1</v>
      </c>
      <c r="AN276" s="233">
        <v>1</v>
      </c>
      <c r="AO276" s="233"/>
      <c r="AP276" s="230">
        <v>1</v>
      </c>
      <c r="AQ276" s="230">
        <v>11</v>
      </c>
      <c r="AR276" s="230"/>
      <c r="AS276" s="230"/>
      <c r="AT276" s="230">
        <v>3</v>
      </c>
      <c r="AU276" s="230">
        <v>2</v>
      </c>
      <c r="AV276" s="234">
        <v>0</v>
      </c>
      <c r="AW276" s="235">
        <v>5.99</v>
      </c>
      <c r="AX276" s="235">
        <v>0</v>
      </c>
      <c r="AY276" s="235"/>
      <c r="AZ276" s="235"/>
      <c r="BA276" s="227" t="s">
        <v>985</v>
      </c>
      <c r="BB276" s="230"/>
      <c r="BC276" s="236">
        <v>83</v>
      </c>
      <c r="BD276" s="237">
        <v>65409830</v>
      </c>
      <c r="BE276" s="236">
        <v>7</v>
      </c>
      <c r="BF276" s="236">
        <v>97</v>
      </c>
      <c r="BG276" s="236"/>
      <c r="BH276" s="238"/>
      <c r="BI276" s="239"/>
      <c r="BJ276" s="239"/>
      <c r="BK276" s="240">
        <v>10000</v>
      </c>
      <c r="BL276" s="241"/>
      <c r="BM276" s="241">
        <v>42121</v>
      </c>
      <c r="BN276" s="241">
        <v>54788</v>
      </c>
      <c r="BO276" s="230"/>
      <c r="BP276" s="227" t="s">
        <v>987</v>
      </c>
      <c r="BQ276" s="227" t="s">
        <v>987</v>
      </c>
      <c r="BR276" s="230"/>
      <c r="BS276" s="230"/>
      <c r="BT276" s="224" t="s">
        <v>127</v>
      </c>
      <c r="BU276" s="230"/>
      <c r="BV276" s="230"/>
      <c r="BW276" s="230" t="s">
        <v>90</v>
      </c>
      <c r="BX276" s="229"/>
      <c r="BY276" s="230" t="s">
        <v>986</v>
      </c>
      <c r="BZ276" s="230" t="s">
        <v>986</v>
      </c>
      <c r="CA276" s="230"/>
      <c r="CB276" s="230"/>
      <c r="CC276" s="229"/>
      <c r="CD276" s="229"/>
      <c r="CE276" s="239"/>
      <c r="CF276" s="230"/>
      <c r="CG276" s="230"/>
      <c r="CH276" s="230">
        <v>1</v>
      </c>
      <c r="CI276" s="230">
        <v>1</v>
      </c>
      <c r="CJ276" s="230">
        <v>1</v>
      </c>
      <c r="CK276" s="224" t="s">
        <v>1457</v>
      </c>
      <c r="CL276" s="230" t="s">
        <v>986</v>
      </c>
      <c r="CM276" s="230" t="s">
        <v>985</v>
      </c>
      <c r="CN276" s="230" t="s">
        <v>986</v>
      </c>
      <c r="CO276" s="230" t="s">
        <v>986</v>
      </c>
      <c r="CP276" s="230" t="s">
        <v>986</v>
      </c>
      <c r="CQ276" s="230" t="s">
        <v>480</v>
      </c>
      <c r="CR276" s="230" t="s">
        <v>986</v>
      </c>
      <c r="CS276" s="230" t="s">
        <v>985</v>
      </c>
      <c r="CT276" s="230" t="s">
        <v>985</v>
      </c>
      <c r="CU276" s="230" t="s">
        <v>985</v>
      </c>
      <c r="CV276" s="230">
        <v>120</v>
      </c>
      <c r="CW276" s="230">
        <v>200</v>
      </c>
      <c r="CX276" s="230">
        <v>200</v>
      </c>
      <c r="CY276" s="230">
        <v>-18</v>
      </c>
      <c r="CZ276" s="230">
        <v>-18</v>
      </c>
      <c r="DA276" s="230">
        <v>-18</v>
      </c>
      <c r="DB276" s="230">
        <v>-18</v>
      </c>
      <c r="DC276" s="230">
        <v>1</v>
      </c>
      <c r="DD276" s="230">
        <v>83</v>
      </c>
      <c r="DE276" s="230" t="s">
        <v>988</v>
      </c>
      <c r="DF276" s="230" t="s">
        <v>985</v>
      </c>
      <c r="DG276" s="227"/>
      <c r="DH276" s="227"/>
      <c r="DI276" s="242"/>
      <c r="DJ276" s="243"/>
    </row>
    <row r="277" spans="2:114">
      <c r="B277" s="63" t="s">
        <v>1165</v>
      </c>
      <c r="C277">
        <v>6</v>
      </c>
      <c r="D277" s="91" t="s">
        <v>1165</v>
      </c>
      <c r="E277" s="91" t="s">
        <v>1724</v>
      </c>
      <c r="F277" s="91" t="s">
        <v>1724</v>
      </c>
      <c r="G277" t="s">
        <v>992</v>
      </c>
      <c r="H277" t="s">
        <v>992</v>
      </c>
      <c r="I277" s="201" t="s">
        <v>480</v>
      </c>
      <c r="J277" s="201" t="s">
        <v>480</v>
      </c>
      <c r="K277" s="92" t="s">
        <v>997</v>
      </c>
      <c r="L277" s="99">
        <v>400</v>
      </c>
      <c r="O277" t="s">
        <v>1569</v>
      </c>
      <c r="P277" t="s">
        <v>1569</v>
      </c>
      <c r="Q277" s="89" t="s">
        <v>1373</v>
      </c>
      <c r="R277" s="89" t="s">
        <v>1373</v>
      </c>
      <c r="W277" s="204">
        <v>0</v>
      </c>
      <c r="X277" s="205">
        <v>1</v>
      </c>
      <c r="Y277" s="205">
        <v>1</v>
      </c>
      <c r="Z277" s="205">
        <v>1</v>
      </c>
      <c r="AA277" s="205">
        <v>1</v>
      </c>
      <c r="AB277" s="205">
        <v>1</v>
      </c>
      <c r="AC277" s="197"/>
      <c r="AD277" s="204">
        <v>0</v>
      </c>
      <c r="AE277" s="197">
        <v>1</v>
      </c>
      <c r="AF277" s="197">
        <v>1</v>
      </c>
      <c r="AG277" s="197">
        <v>1</v>
      </c>
      <c r="AH277" s="197">
        <v>1</v>
      </c>
      <c r="AI277" s="197">
        <v>1</v>
      </c>
      <c r="AJ277" s="197"/>
      <c r="AK277" s="206"/>
      <c r="AL277" s="206"/>
      <c r="AM277" s="207">
        <v>1</v>
      </c>
      <c r="AN277" s="207">
        <v>1</v>
      </c>
      <c r="AO277" s="207"/>
      <c r="AP277" s="197">
        <v>1</v>
      </c>
      <c r="AQ277" s="197">
        <v>11</v>
      </c>
      <c r="AT277" s="197">
        <v>3</v>
      </c>
      <c r="AU277" s="197">
        <v>2</v>
      </c>
      <c r="AV277" s="208">
        <v>0</v>
      </c>
      <c r="AW277" s="209">
        <v>2.39</v>
      </c>
      <c r="AX277" s="209">
        <v>0</v>
      </c>
      <c r="AY277" s="209"/>
      <c r="AZ277" s="209"/>
      <c r="BA277" s="198" t="s">
        <v>985</v>
      </c>
      <c r="BB277" s="197"/>
      <c r="BC277" s="210">
        <v>83</v>
      </c>
      <c r="BD277" s="211">
        <v>65409830</v>
      </c>
      <c r="BE277" s="210">
        <v>7</v>
      </c>
      <c r="BF277" s="210">
        <v>97</v>
      </c>
      <c r="BK277" s="212">
        <v>10000</v>
      </c>
      <c r="BL277" s="213"/>
      <c r="BM277" s="213">
        <v>42121</v>
      </c>
      <c r="BN277" s="213">
        <v>54788</v>
      </c>
      <c r="BO277" s="197"/>
      <c r="BP277" s="198" t="s">
        <v>987</v>
      </c>
      <c r="BQ277" s="198" t="s">
        <v>987</v>
      </c>
      <c r="BT277" t="s">
        <v>127</v>
      </c>
      <c r="BW277" s="63" t="s">
        <v>90</v>
      </c>
      <c r="BY277" s="63" t="s">
        <v>986</v>
      </c>
      <c r="BZ277" s="63" t="s">
        <v>986</v>
      </c>
      <c r="CH277" s="63">
        <v>1</v>
      </c>
      <c r="CI277" s="63">
        <v>1</v>
      </c>
      <c r="CJ277" s="63">
        <v>1</v>
      </c>
      <c r="CK277" t="s">
        <v>992</v>
      </c>
      <c r="CL277" s="63" t="s">
        <v>986</v>
      </c>
      <c r="CM277" s="63" t="s">
        <v>985</v>
      </c>
      <c r="CN277" s="63" t="s">
        <v>986</v>
      </c>
      <c r="CO277" s="63" t="s">
        <v>986</v>
      </c>
      <c r="CP277" s="63" t="s">
        <v>986</v>
      </c>
      <c r="CQ277" s="63" t="s">
        <v>480</v>
      </c>
      <c r="CR277" s="63" t="s">
        <v>986</v>
      </c>
      <c r="CS277" s="63" t="s">
        <v>985</v>
      </c>
      <c r="CT277" s="63" t="s">
        <v>985</v>
      </c>
      <c r="CU277" s="63" t="s">
        <v>985</v>
      </c>
      <c r="CV277" s="63">
        <v>120</v>
      </c>
      <c r="CW277" s="63">
        <v>200</v>
      </c>
      <c r="CX277" s="63">
        <v>200</v>
      </c>
      <c r="CY277" s="63">
        <v>-18</v>
      </c>
      <c r="CZ277" s="63">
        <v>-18</v>
      </c>
      <c r="DA277" s="63">
        <v>-18</v>
      </c>
      <c r="DB277" s="63">
        <v>-18</v>
      </c>
      <c r="DC277" s="63">
        <v>1</v>
      </c>
      <c r="DD277" s="63">
        <v>83</v>
      </c>
      <c r="DE277" s="63" t="s">
        <v>988</v>
      </c>
      <c r="DF277" s="63" t="s">
        <v>985</v>
      </c>
    </row>
    <row r="278" spans="2:114">
      <c r="B278" s="63" t="s">
        <v>1166</v>
      </c>
      <c r="C278">
        <v>7</v>
      </c>
      <c r="D278" s="91" t="s">
        <v>1166</v>
      </c>
      <c r="E278" s="91" t="s">
        <v>1725</v>
      </c>
      <c r="F278" s="91" t="s">
        <v>1725</v>
      </c>
      <c r="G278" t="s">
        <v>1436</v>
      </c>
      <c r="H278" t="s">
        <v>1436</v>
      </c>
      <c r="I278" s="201" t="s">
        <v>480</v>
      </c>
      <c r="J278" s="201" t="s">
        <v>480</v>
      </c>
      <c r="K278" s="92" t="s">
        <v>997</v>
      </c>
      <c r="L278" s="99">
        <v>454</v>
      </c>
      <c r="O278" t="s">
        <v>1571</v>
      </c>
      <c r="P278" t="s">
        <v>1571</v>
      </c>
      <c r="Q278" s="89" t="s">
        <v>1374</v>
      </c>
      <c r="R278" s="89" t="s">
        <v>1374</v>
      </c>
      <c r="W278" s="204">
        <v>0</v>
      </c>
      <c r="X278" s="205">
        <v>1</v>
      </c>
      <c r="Y278" s="205">
        <v>1</v>
      </c>
      <c r="Z278" s="205">
        <v>1</v>
      </c>
      <c r="AA278" s="205">
        <v>1</v>
      </c>
      <c r="AB278" s="205">
        <v>1</v>
      </c>
      <c r="AC278" s="197"/>
      <c r="AD278" s="204">
        <v>0</v>
      </c>
      <c r="AE278" s="197">
        <v>1</v>
      </c>
      <c r="AF278" s="197">
        <v>1</v>
      </c>
      <c r="AG278" s="197">
        <v>1</v>
      </c>
      <c r="AH278" s="197">
        <v>1</v>
      </c>
      <c r="AI278" s="197">
        <v>1</v>
      </c>
      <c r="AJ278" s="197"/>
      <c r="AK278" s="206"/>
      <c r="AL278" s="206"/>
      <c r="AM278" s="207">
        <v>1</v>
      </c>
      <c r="AN278" s="207">
        <v>1</v>
      </c>
      <c r="AO278" s="207"/>
      <c r="AP278" s="197">
        <v>1</v>
      </c>
      <c r="AQ278" s="197">
        <v>11</v>
      </c>
      <c r="AT278" s="197">
        <v>3</v>
      </c>
      <c r="AU278" s="197">
        <v>2</v>
      </c>
      <c r="AV278" s="208">
        <v>0</v>
      </c>
      <c r="AW278" s="209">
        <v>2.99</v>
      </c>
      <c r="AX278" s="209">
        <v>0</v>
      </c>
      <c r="AY278" s="209"/>
      <c r="AZ278" s="209"/>
      <c r="BA278" s="198" t="s">
        <v>985</v>
      </c>
      <c r="BB278" s="197"/>
      <c r="BC278" s="210">
        <v>83</v>
      </c>
      <c r="BD278" s="211">
        <v>65409830</v>
      </c>
      <c r="BE278" s="210">
        <v>7</v>
      </c>
      <c r="BF278" s="210">
        <v>97</v>
      </c>
      <c r="BK278" s="212">
        <v>10000</v>
      </c>
      <c r="BL278" s="213"/>
      <c r="BM278" s="213">
        <v>42121</v>
      </c>
      <c r="BN278" s="213">
        <v>54788</v>
      </c>
      <c r="BO278" s="197"/>
      <c r="BP278" s="198" t="s">
        <v>987</v>
      </c>
      <c r="BQ278" s="198" t="s">
        <v>987</v>
      </c>
      <c r="BT278" t="s">
        <v>127</v>
      </c>
      <c r="BW278" s="63" t="s">
        <v>90</v>
      </c>
      <c r="BY278" s="63" t="s">
        <v>986</v>
      </c>
      <c r="BZ278" s="63" t="s">
        <v>986</v>
      </c>
      <c r="CH278" s="63">
        <v>1</v>
      </c>
      <c r="CI278" s="63">
        <v>1</v>
      </c>
      <c r="CJ278" s="63">
        <v>1</v>
      </c>
      <c r="CK278" t="s">
        <v>1436</v>
      </c>
      <c r="CL278" s="63" t="s">
        <v>986</v>
      </c>
      <c r="CM278" s="63" t="s">
        <v>985</v>
      </c>
      <c r="CN278" s="63" t="s">
        <v>986</v>
      </c>
      <c r="CO278" s="63" t="s">
        <v>986</v>
      </c>
      <c r="CP278" s="63" t="s">
        <v>986</v>
      </c>
      <c r="CQ278" s="63" t="s">
        <v>480</v>
      </c>
      <c r="CR278" s="63" t="s">
        <v>986</v>
      </c>
      <c r="CS278" s="63" t="s">
        <v>985</v>
      </c>
      <c r="CT278" s="63" t="s">
        <v>985</v>
      </c>
      <c r="CU278" s="63" t="s">
        <v>985</v>
      </c>
      <c r="CV278" s="63">
        <v>120</v>
      </c>
      <c r="CW278" s="63">
        <v>200</v>
      </c>
      <c r="CX278" s="63">
        <v>200</v>
      </c>
      <c r="CY278" s="63">
        <v>-18</v>
      </c>
      <c r="CZ278" s="63">
        <v>-18</v>
      </c>
      <c r="DA278" s="63">
        <v>-18</v>
      </c>
      <c r="DB278" s="63">
        <v>-18</v>
      </c>
      <c r="DC278" s="63">
        <v>1</v>
      </c>
      <c r="DD278" s="63">
        <v>83</v>
      </c>
      <c r="DE278" s="63" t="s">
        <v>988</v>
      </c>
      <c r="DF278" s="63" t="s">
        <v>985</v>
      </c>
    </row>
    <row r="279" spans="2:114">
      <c r="B279" s="63" t="s">
        <v>1167</v>
      </c>
      <c r="C279" s="224">
        <v>1</v>
      </c>
      <c r="D279" s="225" t="s">
        <v>1167</v>
      </c>
      <c r="E279" s="225" t="s">
        <v>1375</v>
      </c>
      <c r="F279" s="225" t="s">
        <v>1375</v>
      </c>
      <c r="G279" s="224" t="s">
        <v>1436</v>
      </c>
      <c r="H279" s="224" t="s">
        <v>1436</v>
      </c>
      <c r="I279" s="226" t="s">
        <v>480</v>
      </c>
      <c r="J279" s="226" t="s">
        <v>480</v>
      </c>
      <c r="K279" s="227" t="s">
        <v>997</v>
      </c>
      <c r="L279" s="228">
        <v>454</v>
      </c>
      <c r="M279" s="229"/>
      <c r="N279" s="229"/>
      <c r="O279" s="224" t="s">
        <v>1572</v>
      </c>
      <c r="P279" s="224" t="s">
        <v>1572</v>
      </c>
      <c r="Q279" s="229" t="s">
        <v>1375</v>
      </c>
      <c r="R279" s="229" t="s">
        <v>1375</v>
      </c>
      <c r="S279" s="230"/>
      <c r="T279" s="229"/>
      <c r="U279" s="229"/>
      <c r="V279" s="231"/>
      <c r="W279" s="223">
        <v>0</v>
      </c>
      <c r="X279" s="232">
        <v>1</v>
      </c>
      <c r="Y279" s="232">
        <v>1</v>
      </c>
      <c r="Z279" s="232">
        <v>1</v>
      </c>
      <c r="AA279" s="232">
        <v>1</v>
      </c>
      <c r="AB279" s="232">
        <v>1</v>
      </c>
      <c r="AC279" s="230"/>
      <c r="AD279" s="223">
        <v>0</v>
      </c>
      <c r="AE279" s="230">
        <v>1</v>
      </c>
      <c r="AF279" s="230">
        <v>1</v>
      </c>
      <c r="AG279" s="230">
        <v>1</v>
      </c>
      <c r="AH279" s="230">
        <v>1</v>
      </c>
      <c r="AI279" s="230">
        <v>1</v>
      </c>
      <c r="AJ279" s="230"/>
      <c r="AK279" s="225"/>
      <c r="AL279" s="225"/>
      <c r="AM279" s="233">
        <v>1</v>
      </c>
      <c r="AN279" s="233">
        <v>1</v>
      </c>
      <c r="AO279" s="233"/>
      <c r="AP279" s="230">
        <v>1</v>
      </c>
      <c r="AQ279" s="230">
        <v>11</v>
      </c>
      <c r="AR279" s="230"/>
      <c r="AS279" s="230"/>
      <c r="AT279" s="230">
        <v>3</v>
      </c>
      <c r="AU279" s="230">
        <v>2</v>
      </c>
      <c r="AV279" s="234">
        <v>0</v>
      </c>
      <c r="AW279" s="235">
        <v>2.69</v>
      </c>
      <c r="AX279" s="235">
        <v>0</v>
      </c>
      <c r="AY279" s="235"/>
      <c r="AZ279" s="235"/>
      <c r="BA279" s="227" t="s">
        <v>985</v>
      </c>
      <c r="BB279" s="230"/>
      <c r="BC279" s="236">
        <v>83</v>
      </c>
      <c r="BD279" s="237">
        <v>65409830</v>
      </c>
      <c r="BE279" s="236">
        <v>7</v>
      </c>
      <c r="BF279" s="236">
        <v>97</v>
      </c>
      <c r="BG279" s="236"/>
      <c r="BH279" s="238"/>
      <c r="BI279" s="239"/>
      <c r="BJ279" s="239"/>
      <c r="BK279" s="240">
        <v>10000</v>
      </c>
      <c r="BL279" s="241"/>
      <c r="BM279" s="241">
        <v>42121</v>
      </c>
      <c r="BN279" s="241">
        <v>54788</v>
      </c>
      <c r="BO279" s="230"/>
      <c r="BP279" s="227" t="s">
        <v>987</v>
      </c>
      <c r="BQ279" s="227" t="s">
        <v>987</v>
      </c>
      <c r="BR279" s="230"/>
      <c r="BS279" s="230"/>
      <c r="BT279" s="224" t="s">
        <v>127</v>
      </c>
      <c r="BU279" s="230"/>
      <c r="BV279" s="230"/>
      <c r="BW279" s="230" t="s">
        <v>90</v>
      </c>
      <c r="BX279" s="229"/>
      <c r="BY279" s="230" t="s">
        <v>986</v>
      </c>
      <c r="BZ279" s="230" t="s">
        <v>986</v>
      </c>
      <c r="CA279" s="230"/>
      <c r="CB279" s="230"/>
      <c r="CC279" s="229"/>
      <c r="CD279" s="229"/>
      <c r="CE279" s="239"/>
      <c r="CF279" s="230"/>
      <c r="CG279" s="230"/>
      <c r="CH279" s="230">
        <v>1</v>
      </c>
      <c r="CI279" s="230">
        <v>1</v>
      </c>
      <c r="CJ279" s="230">
        <v>1</v>
      </c>
      <c r="CK279" s="224" t="s">
        <v>1436</v>
      </c>
      <c r="CL279" s="230" t="s">
        <v>986</v>
      </c>
      <c r="CM279" s="230" t="s">
        <v>985</v>
      </c>
      <c r="CN279" s="230" t="s">
        <v>986</v>
      </c>
      <c r="CO279" s="230" t="s">
        <v>986</v>
      </c>
      <c r="CP279" s="230" t="s">
        <v>986</v>
      </c>
      <c r="CQ279" s="230" t="s">
        <v>480</v>
      </c>
      <c r="CR279" s="230" t="s">
        <v>986</v>
      </c>
      <c r="CS279" s="230" t="s">
        <v>985</v>
      </c>
      <c r="CT279" s="230" t="s">
        <v>985</v>
      </c>
      <c r="CU279" s="230" t="s">
        <v>985</v>
      </c>
      <c r="CV279" s="230">
        <v>120</v>
      </c>
      <c r="CW279" s="230">
        <v>200</v>
      </c>
      <c r="CX279" s="230">
        <v>200</v>
      </c>
      <c r="CY279" s="230">
        <v>-18</v>
      </c>
      <c r="CZ279" s="230">
        <v>-18</v>
      </c>
      <c r="DA279" s="230">
        <v>-18</v>
      </c>
      <c r="DB279" s="230">
        <v>-18</v>
      </c>
      <c r="DC279" s="230">
        <v>1</v>
      </c>
      <c r="DD279" s="230">
        <v>83</v>
      </c>
      <c r="DE279" s="230" t="s">
        <v>988</v>
      </c>
      <c r="DF279" s="230" t="s">
        <v>985</v>
      </c>
      <c r="DG279" s="227"/>
      <c r="DH279" s="227"/>
      <c r="DI279" s="242"/>
      <c r="DJ279" s="243"/>
    </row>
    <row r="280" spans="2:114">
      <c r="B280" s="63" t="s">
        <v>1168</v>
      </c>
      <c r="C280" s="224">
        <v>7</v>
      </c>
      <c r="D280" s="225" t="s">
        <v>1168</v>
      </c>
      <c r="E280" s="225" t="s">
        <v>1376</v>
      </c>
      <c r="F280" s="225" t="s">
        <v>1376</v>
      </c>
      <c r="G280" s="224" t="s">
        <v>989</v>
      </c>
      <c r="H280" s="224" t="s">
        <v>989</v>
      </c>
      <c r="I280" s="226" t="s">
        <v>480</v>
      </c>
      <c r="J280" s="226" t="s">
        <v>480</v>
      </c>
      <c r="K280" s="227" t="s">
        <v>997</v>
      </c>
      <c r="L280" s="228">
        <v>680</v>
      </c>
      <c r="M280" s="229"/>
      <c r="N280" s="229"/>
      <c r="O280" s="224" t="s">
        <v>1573</v>
      </c>
      <c r="P280" s="224" t="s">
        <v>1573</v>
      </c>
      <c r="Q280" s="229" t="s">
        <v>1376</v>
      </c>
      <c r="R280" s="229" t="s">
        <v>1376</v>
      </c>
      <c r="S280" s="230"/>
      <c r="T280" s="229"/>
      <c r="U280" s="229"/>
      <c r="V280" s="231"/>
      <c r="W280" s="223">
        <v>0</v>
      </c>
      <c r="X280" s="232">
        <v>1</v>
      </c>
      <c r="Y280" s="232">
        <v>1</v>
      </c>
      <c r="Z280" s="232">
        <v>1</v>
      </c>
      <c r="AA280" s="232">
        <v>1</v>
      </c>
      <c r="AB280" s="232">
        <v>1</v>
      </c>
      <c r="AC280" s="230"/>
      <c r="AD280" s="223">
        <v>0</v>
      </c>
      <c r="AE280" s="230">
        <v>1</v>
      </c>
      <c r="AF280" s="230">
        <v>1</v>
      </c>
      <c r="AG280" s="230">
        <v>1</v>
      </c>
      <c r="AH280" s="230">
        <v>1</v>
      </c>
      <c r="AI280" s="230">
        <v>1</v>
      </c>
      <c r="AJ280" s="230"/>
      <c r="AK280" s="225"/>
      <c r="AL280" s="225"/>
      <c r="AM280" s="233">
        <v>1</v>
      </c>
      <c r="AN280" s="233">
        <v>1</v>
      </c>
      <c r="AO280" s="233"/>
      <c r="AP280" s="230">
        <v>1</v>
      </c>
      <c r="AQ280" s="230">
        <v>11</v>
      </c>
      <c r="AR280" s="230"/>
      <c r="AS280" s="230"/>
      <c r="AT280" s="230">
        <v>3</v>
      </c>
      <c r="AU280" s="230">
        <v>2</v>
      </c>
      <c r="AV280" s="234">
        <v>0</v>
      </c>
      <c r="AW280" s="235">
        <v>3.59</v>
      </c>
      <c r="AX280" s="235">
        <v>0</v>
      </c>
      <c r="AY280" s="235"/>
      <c r="AZ280" s="235"/>
      <c r="BA280" s="227" t="s">
        <v>985</v>
      </c>
      <c r="BB280" s="230"/>
      <c r="BC280" s="236">
        <v>83</v>
      </c>
      <c r="BD280" s="237">
        <v>65409830</v>
      </c>
      <c r="BE280" s="236">
        <v>7</v>
      </c>
      <c r="BF280" s="236">
        <v>97</v>
      </c>
      <c r="BG280" s="236"/>
      <c r="BH280" s="238"/>
      <c r="BI280" s="239"/>
      <c r="BJ280" s="239"/>
      <c r="BK280" s="240">
        <v>10000</v>
      </c>
      <c r="BL280" s="241"/>
      <c r="BM280" s="241">
        <v>42121</v>
      </c>
      <c r="BN280" s="241">
        <v>54788</v>
      </c>
      <c r="BO280" s="230"/>
      <c r="BP280" s="227" t="s">
        <v>987</v>
      </c>
      <c r="BQ280" s="227" t="s">
        <v>987</v>
      </c>
      <c r="BR280" s="230"/>
      <c r="BS280" s="230"/>
      <c r="BT280" s="224" t="s">
        <v>456</v>
      </c>
      <c r="BU280" s="230"/>
      <c r="BV280" s="230"/>
      <c r="BW280" s="230" t="s">
        <v>90</v>
      </c>
      <c r="BX280" s="229"/>
      <c r="BY280" s="230" t="s">
        <v>986</v>
      </c>
      <c r="BZ280" s="230" t="s">
        <v>986</v>
      </c>
      <c r="CA280" s="230"/>
      <c r="CB280" s="230"/>
      <c r="CC280" s="229"/>
      <c r="CD280" s="229"/>
      <c r="CE280" s="239"/>
      <c r="CF280" s="230"/>
      <c r="CG280" s="230"/>
      <c r="CH280" s="230">
        <v>1</v>
      </c>
      <c r="CI280" s="230">
        <v>1</v>
      </c>
      <c r="CJ280" s="230">
        <v>1</v>
      </c>
      <c r="CK280" s="224" t="s">
        <v>989</v>
      </c>
      <c r="CL280" s="230" t="s">
        <v>986</v>
      </c>
      <c r="CM280" s="230" t="s">
        <v>985</v>
      </c>
      <c r="CN280" s="230" t="s">
        <v>986</v>
      </c>
      <c r="CO280" s="230" t="s">
        <v>986</v>
      </c>
      <c r="CP280" s="230" t="s">
        <v>986</v>
      </c>
      <c r="CQ280" s="230" t="s">
        <v>480</v>
      </c>
      <c r="CR280" s="230" t="s">
        <v>986</v>
      </c>
      <c r="CS280" s="230" t="s">
        <v>985</v>
      </c>
      <c r="CT280" s="230" t="s">
        <v>985</v>
      </c>
      <c r="CU280" s="230" t="s">
        <v>985</v>
      </c>
      <c r="CV280" s="230">
        <v>120</v>
      </c>
      <c r="CW280" s="230">
        <v>200</v>
      </c>
      <c r="CX280" s="230">
        <v>200</v>
      </c>
      <c r="CY280" s="230">
        <v>-18</v>
      </c>
      <c r="CZ280" s="230">
        <v>-18</v>
      </c>
      <c r="DA280" s="230">
        <v>-18</v>
      </c>
      <c r="DB280" s="230">
        <v>-18</v>
      </c>
      <c r="DC280" s="230">
        <v>1</v>
      </c>
      <c r="DD280" s="230">
        <v>83</v>
      </c>
      <c r="DE280" s="230" t="s">
        <v>988</v>
      </c>
      <c r="DF280" s="230" t="s">
        <v>985</v>
      </c>
      <c r="DG280" s="227"/>
      <c r="DH280" s="227"/>
      <c r="DI280" s="242"/>
      <c r="DJ280" s="243"/>
    </row>
    <row r="281" spans="2:114">
      <c r="B281" s="63">
        <v>87471800665</v>
      </c>
      <c r="C281">
        <v>0</v>
      </c>
      <c r="D281" s="91">
        <v>87471800665</v>
      </c>
      <c r="E281" s="247" t="s">
        <v>1825</v>
      </c>
      <c r="F281" s="247" t="s">
        <v>1825</v>
      </c>
      <c r="G281" s="201" t="s">
        <v>1826</v>
      </c>
      <c r="H281" s="201" t="s">
        <v>1826</v>
      </c>
      <c r="I281" s="201" t="s">
        <v>295</v>
      </c>
      <c r="J281" s="201" t="s">
        <v>295</v>
      </c>
      <c r="K281" s="92" t="s">
        <v>295</v>
      </c>
      <c r="L281" s="99">
        <v>1</v>
      </c>
      <c r="O281" s="196" t="s">
        <v>1827</v>
      </c>
      <c r="P281" s="196" t="s">
        <v>1827</v>
      </c>
      <c r="Q281" s="89" t="s">
        <v>1828</v>
      </c>
      <c r="R281" s="89" t="s">
        <v>1828</v>
      </c>
      <c r="W281" s="204">
        <v>0</v>
      </c>
      <c r="X281" s="205">
        <v>1</v>
      </c>
      <c r="Y281" s="205">
        <v>1</v>
      </c>
      <c r="Z281" s="205">
        <v>1</v>
      </c>
      <c r="AA281" s="205">
        <v>1</v>
      </c>
      <c r="AB281" s="205">
        <v>1</v>
      </c>
      <c r="AC281" s="197"/>
      <c r="AD281" s="204">
        <v>0</v>
      </c>
      <c r="AE281" s="197">
        <v>1</v>
      </c>
      <c r="AF281" s="197">
        <v>1</v>
      </c>
      <c r="AG281" s="197">
        <v>1</v>
      </c>
      <c r="AH281" s="197">
        <v>1</v>
      </c>
      <c r="AI281" s="197">
        <v>1</v>
      </c>
      <c r="AJ281" s="197"/>
      <c r="AK281" s="206"/>
      <c r="AL281" s="206"/>
      <c r="AM281" s="207">
        <v>1</v>
      </c>
      <c r="AN281" s="207">
        <v>1</v>
      </c>
      <c r="AO281" s="207"/>
      <c r="AP281" s="197">
        <v>1</v>
      </c>
      <c r="AQ281" s="197">
        <v>11</v>
      </c>
      <c r="AR281" s="197"/>
      <c r="AS281" s="197"/>
      <c r="AT281" s="197">
        <v>3</v>
      </c>
      <c r="AU281" s="197">
        <v>2</v>
      </c>
      <c r="AV281" s="208">
        <v>0</v>
      </c>
      <c r="AW281" s="209">
        <v>10.39</v>
      </c>
      <c r="AX281" s="209">
        <v>0</v>
      </c>
      <c r="AY281" s="209"/>
      <c r="AZ281" s="209"/>
      <c r="BA281" s="198" t="s">
        <v>985</v>
      </c>
      <c r="BB281" s="197"/>
      <c r="BC281" s="210">
        <v>83</v>
      </c>
      <c r="BD281" s="211">
        <v>65409830</v>
      </c>
      <c r="BE281" s="210">
        <v>7</v>
      </c>
      <c r="BF281" s="210">
        <v>97</v>
      </c>
      <c r="BG281" s="210"/>
      <c r="BH281" s="248"/>
      <c r="BI281" s="220"/>
      <c r="BJ281" s="220"/>
      <c r="BK281" s="212">
        <v>10000</v>
      </c>
      <c r="BL281" s="213"/>
      <c r="BM281" s="213">
        <v>42121</v>
      </c>
      <c r="BN281" s="213">
        <v>54788</v>
      </c>
      <c r="BO281" s="197"/>
      <c r="BP281" s="198" t="s">
        <v>987</v>
      </c>
      <c r="BQ281" s="198" t="s">
        <v>987</v>
      </c>
      <c r="BR281" s="197"/>
      <c r="BS281" s="197"/>
      <c r="BT281" s="202" t="s">
        <v>256</v>
      </c>
      <c r="BW281" s="63" t="s">
        <v>90</v>
      </c>
      <c r="BY281" s="63" t="s">
        <v>986</v>
      </c>
      <c r="BZ281" s="63" t="s">
        <v>986</v>
      </c>
      <c r="CH281" s="63">
        <v>1</v>
      </c>
      <c r="CI281" s="63">
        <v>1</v>
      </c>
      <c r="CJ281" s="63">
        <v>1</v>
      </c>
      <c r="CK281" s="198" t="s">
        <v>1826</v>
      </c>
      <c r="CL281" s="63" t="s">
        <v>986</v>
      </c>
      <c r="CM281" s="63" t="s">
        <v>985</v>
      </c>
      <c r="CN281" s="63" t="s">
        <v>986</v>
      </c>
      <c r="CO281" s="63" t="s">
        <v>986</v>
      </c>
      <c r="CP281" s="63" t="s">
        <v>986</v>
      </c>
      <c r="CQ281" s="63" t="s">
        <v>295</v>
      </c>
      <c r="CR281" s="63" t="s">
        <v>986</v>
      </c>
      <c r="CS281" s="63" t="s">
        <v>986</v>
      </c>
      <c r="CT281" s="63" t="s">
        <v>985</v>
      </c>
      <c r="CU281" s="63" t="s">
        <v>985</v>
      </c>
      <c r="CV281" s="63">
        <v>120</v>
      </c>
      <c r="CW281" s="63">
        <v>200</v>
      </c>
      <c r="CX281" s="63">
        <v>200</v>
      </c>
      <c r="CY281" s="63">
        <v>-18</v>
      </c>
      <c r="CZ281" s="63">
        <v>-18</v>
      </c>
      <c r="DA281" s="63">
        <v>-18</v>
      </c>
      <c r="DB281" s="63">
        <v>-18</v>
      </c>
      <c r="DC281" s="63">
        <v>1</v>
      </c>
      <c r="DD281" s="63">
        <v>83</v>
      </c>
      <c r="DE281" s="63" t="s">
        <v>1775</v>
      </c>
      <c r="DF281" s="63" t="s">
        <v>986</v>
      </c>
    </row>
    <row r="282" spans="2:114">
      <c r="B282" s="63" t="s">
        <v>1169</v>
      </c>
      <c r="C282" s="214">
        <v>9</v>
      </c>
      <c r="D282" s="206" t="s">
        <v>1169</v>
      </c>
      <c r="E282" s="206" t="s">
        <v>1726</v>
      </c>
      <c r="F282" s="206" t="s">
        <v>1726</v>
      </c>
      <c r="G282" s="214" t="s">
        <v>1468</v>
      </c>
      <c r="H282" s="214" t="s">
        <v>1468</v>
      </c>
      <c r="I282" s="215" t="s">
        <v>480</v>
      </c>
      <c r="J282" s="215" t="s">
        <v>480</v>
      </c>
      <c r="K282" s="198" t="s">
        <v>997</v>
      </c>
      <c r="L282" s="216">
        <v>85</v>
      </c>
      <c r="M282" s="217"/>
      <c r="N282" s="217"/>
      <c r="O282" s="214" t="s">
        <v>1543</v>
      </c>
      <c r="P282" s="214" t="s">
        <v>1543</v>
      </c>
      <c r="Q282" s="222" t="s">
        <v>1377</v>
      </c>
      <c r="R282" s="222" t="s">
        <v>1377</v>
      </c>
      <c r="S282" s="197"/>
      <c r="T282" s="217"/>
      <c r="U282" s="217"/>
      <c r="V282" s="218"/>
      <c r="W282" s="204">
        <v>0</v>
      </c>
      <c r="X282" s="205">
        <v>1</v>
      </c>
      <c r="Y282" s="205">
        <v>1</v>
      </c>
      <c r="Z282" s="205">
        <v>1</v>
      </c>
      <c r="AA282" s="205">
        <v>1</v>
      </c>
      <c r="AB282" s="205">
        <v>1</v>
      </c>
      <c r="AC282" s="197"/>
      <c r="AD282" s="204">
        <v>0</v>
      </c>
      <c r="AE282" s="197">
        <v>1</v>
      </c>
      <c r="AF282" s="197">
        <v>1</v>
      </c>
      <c r="AG282" s="197">
        <v>1</v>
      </c>
      <c r="AH282" s="197">
        <v>1</v>
      </c>
      <c r="AI282" s="197">
        <v>1</v>
      </c>
      <c r="AJ282" s="197"/>
      <c r="AK282" s="206"/>
      <c r="AL282" s="206"/>
      <c r="AM282" s="207">
        <v>1</v>
      </c>
      <c r="AN282" s="207">
        <v>1</v>
      </c>
      <c r="AO282" s="207"/>
      <c r="AP282" s="197">
        <v>1</v>
      </c>
      <c r="AQ282" s="197">
        <v>11</v>
      </c>
      <c r="AR282" s="197"/>
      <c r="AS282" s="197"/>
      <c r="AT282" s="197">
        <v>3</v>
      </c>
      <c r="AU282" s="197">
        <v>2</v>
      </c>
      <c r="AV282" s="208">
        <v>0</v>
      </c>
      <c r="AW282" s="209">
        <v>3.29</v>
      </c>
      <c r="AX282" s="209">
        <v>0</v>
      </c>
      <c r="AY282" s="209"/>
      <c r="AZ282" s="209"/>
      <c r="BA282" s="198" t="s">
        <v>985</v>
      </c>
      <c r="BB282" s="197"/>
      <c r="BC282" s="210">
        <v>83</v>
      </c>
      <c r="BD282" s="211">
        <v>65409830</v>
      </c>
      <c r="BE282" s="210">
        <v>7</v>
      </c>
      <c r="BF282" s="210">
        <v>97</v>
      </c>
      <c r="BG282" s="210"/>
      <c r="BH282" s="219"/>
      <c r="BI282" s="220"/>
      <c r="BJ282" s="220"/>
      <c r="BK282" s="212">
        <v>10000</v>
      </c>
      <c r="BL282" s="213"/>
      <c r="BM282" s="213">
        <v>42121</v>
      </c>
      <c r="BN282" s="213">
        <v>54788</v>
      </c>
      <c r="BO282" s="197"/>
      <c r="BP282" s="198" t="s">
        <v>987</v>
      </c>
      <c r="BQ282" s="198" t="s">
        <v>987</v>
      </c>
      <c r="BR282" s="197"/>
      <c r="BS282" s="197"/>
      <c r="BT282" s="214" t="s">
        <v>127</v>
      </c>
      <c r="BU282" s="197"/>
      <c r="BV282" s="197"/>
      <c r="BW282" s="197" t="s">
        <v>90</v>
      </c>
      <c r="BX282" s="217"/>
      <c r="BY282" s="197" t="s">
        <v>986</v>
      </c>
      <c r="BZ282" s="197" t="s">
        <v>986</v>
      </c>
      <c r="CA282" s="197"/>
      <c r="CB282" s="197"/>
      <c r="CC282" s="217"/>
      <c r="CD282" s="217"/>
      <c r="CE282" s="220"/>
      <c r="CF282" s="197"/>
      <c r="CG282" s="197"/>
      <c r="CH282" s="63">
        <v>1</v>
      </c>
      <c r="CI282" s="63">
        <v>1</v>
      </c>
      <c r="CJ282" s="63">
        <v>1</v>
      </c>
      <c r="CK282" s="214" t="s">
        <v>1468</v>
      </c>
      <c r="CL282" s="197" t="s">
        <v>986</v>
      </c>
      <c r="CM282" s="197" t="s">
        <v>985</v>
      </c>
      <c r="CN282" s="197" t="s">
        <v>986</v>
      </c>
      <c r="CO282" s="197" t="s">
        <v>986</v>
      </c>
      <c r="CP282" s="197" t="s">
        <v>986</v>
      </c>
      <c r="CQ282" s="197" t="s">
        <v>480</v>
      </c>
      <c r="CR282" s="197" t="s">
        <v>986</v>
      </c>
      <c r="CS282" s="197" t="s">
        <v>985</v>
      </c>
      <c r="CT282" s="197" t="s">
        <v>985</v>
      </c>
      <c r="CU282" s="197" t="s">
        <v>985</v>
      </c>
      <c r="CV282" s="197">
        <v>120</v>
      </c>
      <c r="CW282" s="197">
        <v>200</v>
      </c>
      <c r="CX282" s="197">
        <v>200</v>
      </c>
      <c r="CY282" s="197">
        <v>-18</v>
      </c>
      <c r="CZ282" s="197">
        <v>-18</v>
      </c>
      <c r="DA282" s="197">
        <v>-18</v>
      </c>
      <c r="DB282" s="197">
        <v>-18</v>
      </c>
      <c r="DC282" s="197">
        <v>1</v>
      </c>
      <c r="DD282" s="197">
        <v>83</v>
      </c>
      <c r="DE282" s="197" t="s">
        <v>988</v>
      </c>
      <c r="DF282" s="197" t="s">
        <v>985</v>
      </c>
      <c r="DG282" s="198"/>
      <c r="DH282" s="198"/>
      <c r="DI282" s="221"/>
    </row>
    <row r="283" spans="2:114">
      <c r="B283" s="63" t="s">
        <v>1170</v>
      </c>
      <c r="C283">
        <v>8</v>
      </c>
      <c r="D283" s="91" t="s">
        <v>1170</v>
      </c>
      <c r="E283" s="91" t="s">
        <v>1727</v>
      </c>
      <c r="F283" s="91" t="s">
        <v>1727</v>
      </c>
      <c r="G283" t="s">
        <v>1469</v>
      </c>
      <c r="H283" t="s">
        <v>1469</v>
      </c>
      <c r="I283" s="201" t="s">
        <v>480</v>
      </c>
      <c r="J283" s="201" t="s">
        <v>480</v>
      </c>
      <c r="K283" s="92" t="s">
        <v>997</v>
      </c>
      <c r="L283" s="99">
        <v>220</v>
      </c>
      <c r="O283" t="s">
        <v>1570</v>
      </c>
      <c r="P283" t="s">
        <v>1570</v>
      </c>
      <c r="Q283" s="89" t="s">
        <v>1378</v>
      </c>
      <c r="R283" s="89" t="s">
        <v>1378</v>
      </c>
      <c r="W283" s="204">
        <v>0</v>
      </c>
      <c r="X283" s="205">
        <v>1</v>
      </c>
      <c r="Y283" s="205">
        <v>1</v>
      </c>
      <c r="Z283" s="205">
        <v>1</v>
      </c>
      <c r="AA283" s="205">
        <v>1</v>
      </c>
      <c r="AB283" s="205">
        <v>1</v>
      </c>
      <c r="AC283" s="197"/>
      <c r="AD283" s="204">
        <v>0</v>
      </c>
      <c r="AE283" s="197">
        <v>1</v>
      </c>
      <c r="AF283" s="197">
        <v>1</v>
      </c>
      <c r="AG283" s="197">
        <v>1</v>
      </c>
      <c r="AH283" s="197">
        <v>1</v>
      </c>
      <c r="AI283" s="197">
        <v>1</v>
      </c>
      <c r="AJ283" s="197"/>
      <c r="AK283" s="206"/>
      <c r="AL283" s="206"/>
      <c r="AM283" s="207">
        <v>1</v>
      </c>
      <c r="AN283" s="207">
        <v>1</v>
      </c>
      <c r="AO283" s="207"/>
      <c r="AP283" s="197">
        <v>1</v>
      </c>
      <c r="AQ283" s="197">
        <v>11</v>
      </c>
      <c r="AT283" s="197">
        <v>3</v>
      </c>
      <c r="AU283" s="197">
        <v>2</v>
      </c>
      <c r="AV283" s="208">
        <v>0</v>
      </c>
      <c r="AW283" s="209">
        <v>3.99</v>
      </c>
      <c r="AX283" s="209">
        <v>0</v>
      </c>
      <c r="AY283" s="209"/>
      <c r="AZ283" s="209"/>
      <c r="BA283" s="198" t="s">
        <v>985</v>
      </c>
      <c r="BB283" s="197"/>
      <c r="BC283" s="210">
        <v>83</v>
      </c>
      <c r="BD283" s="211">
        <v>65409830</v>
      </c>
      <c r="BE283" s="210">
        <v>7</v>
      </c>
      <c r="BF283" s="210">
        <v>97</v>
      </c>
      <c r="BK283" s="212">
        <v>10000</v>
      </c>
      <c r="BL283" s="213"/>
      <c r="BM283" s="213">
        <v>42121</v>
      </c>
      <c r="BN283" s="213">
        <v>54788</v>
      </c>
      <c r="BO283" s="197"/>
      <c r="BP283" s="198" t="s">
        <v>987</v>
      </c>
      <c r="BQ283" s="198" t="s">
        <v>987</v>
      </c>
      <c r="BT283" t="s">
        <v>127</v>
      </c>
      <c r="BW283" s="63" t="s">
        <v>90</v>
      </c>
      <c r="BY283" s="63" t="s">
        <v>986</v>
      </c>
      <c r="BZ283" s="63" t="s">
        <v>986</v>
      </c>
      <c r="CH283" s="63">
        <v>1</v>
      </c>
      <c r="CI283" s="63">
        <v>1</v>
      </c>
      <c r="CJ283" s="63">
        <v>1</v>
      </c>
      <c r="CK283" t="s">
        <v>1469</v>
      </c>
      <c r="CL283" s="63" t="s">
        <v>986</v>
      </c>
      <c r="CM283" s="63" t="s">
        <v>985</v>
      </c>
      <c r="CN283" s="63" t="s">
        <v>986</v>
      </c>
      <c r="CO283" s="63" t="s">
        <v>986</v>
      </c>
      <c r="CP283" s="63" t="s">
        <v>986</v>
      </c>
      <c r="CQ283" s="63" t="s">
        <v>480</v>
      </c>
      <c r="CR283" s="63" t="s">
        <v>986</v>
      </c>
      <c r="CS283" s="63" t="s">
        <v>985</v>
      </c>
      <c r="CT283" s="63" t="s">
        <v>985</v>
      </c>
      <c r="CU283" s="63" t="s">
        <v>985</v>
      </c>
      <c r="CV283" s="63">
        <v>120</v>
      </c>
      <c r="CW283" s="63">
        <v>200</v>
      </c>
      <c r="CX283" s="63">
        <v>200</v>
      </c>
      <c r="CY283" s="63">
        <v>-18</v>
      </c>
      <c r="CZ283" s="63">
        <v>-18</v>
      </c>
      <c r="DA283" s="63">
        <v>-18</v>
      </c>
      <c r="DB283" s="63">
        <v>-18</v>
      </c>
      <c r="DC283" s="63">
        <v>1</v>
      </c>
      <c r="DD283" s="63">
        <v>83</v>
      </c>
      <c r="DE283" s="63" t="s">
        <v>988</v>
      </c>
      <c r="DF283" s="63" t="s">
        <v>985</v>
      </c>
    </row>
    <row r="284" spans="2:114">
      <c r="B284" s="63" t="s">
        <v>1171</v>
      </c>
      <c r="C284">
        <v>2</v>
      </c>
      <c r="D284" s="91" t="s">
        <v>1171</v>
      </c>
      <c r="E284" s="91" t="s">
        <v>1728</v>
      </c>
      <c r="F284" s="91" t="s">
        <v>1728</v>
      </c>
      <c r="G284" t="s">
        <v>1436</v>
      </c>
      <c r="H284" t="s">
        <v>1436</v>
      </c>
      <c r="I284" s="201" t="s">
        <v>480</v>
      </c>
      <c r="J284" s="201" t="s">
        <v>480</v>
      </c>
      <c r="K284" s="92" t="s">
        <v>997</v>
      </c>
      <c r="L284" s="99">
        <v>454</v>
      </c>
      <c r="O284" t="s">
        <v>1486</v>
      </c>
      <c r="P284" t="s">
        <v>1486</v>
      </c>
      <c r="Q284" s="89" t="s">
        <v>1379</v>
      </c>
      <c r="R284" s="89" t="s">
        <v>1379</v>
      </c>
      <c r="W284" s="204">
        <v>0</v>
      </c>
      <c r="X284" s="205">
        <v>1</v>
      </c>
      <c r="Y284" s="205">
        <v>1</v>
      </c>
      <c r="Z284" s="205">
        <v>1</v>
      </c>
      <c r="AA284" s="205">
        <v>1</v>
      </c>
      <c r="AB284" s="205">
        <v>1</v>
      </c>
      <c r="AC284" s="197"/>
      <c r="AD284" s="204">
        <v>0</v>
      </c>
      <c r="AE284" s="197">
        <v>1</v>
      </c>
      <c r="AF284" s="197">
        <v>1</v>
      </c>
      <c r="AG284" s="197">
        <v>1</v>
      </c>
      <c r="AH284" s="197">
        <v>1</v>
      </c>
      <c r="AI284" s="197">
        <v>1</v>
      </c>
      <c r="AJ284" s="197"/>
      <c r="AK284" s="206"/>
      <c r="AL284" s="206"/>
      <c r="AM284" s="207">
        <v>1</v>
      </c>
      <c r="AN284" s="207">
        <v>1</v>
      </c>
      <c r="AO284" s="207"/>
      <c r="AP284" s="197">
        <v>1</v>
      </c>
      <c r="AQ284" s="197">
        <v>11</v>
      </c>
      <c r="AT284" s="197">
        <v>3</v>
      </c>
      <c r="AU284" s="197">
        <v>2</v>
      </c>
      <c r="AV284" s="208">
        <v>0</v>
      </c>
      <c r="AW284" s="209">
        <v>4.59</v>
      </c>
      <c r="AX284" s="209">
        <v>0</v>
      </c>
      <c r="AY284" s="209"/>
      <c r="AZ284" s="209"/>
      <c r="BA284" s="198" t="s">
        <v>985</v>
      </c>
      <c r="BB284" s="197"/>
      <c r="BC284" s="210">
        <v>83</v>
      </c>
      <c r="BD284" s="211">
        <v>65409830</v>
      </c>
      <c r="BE284" s="210">
        <v>7</v>
      </c>
      <c r="BF284" s="210">
        <v>97</v>
      </c>
      <c r="BK284" s="212">
        <v>10000</v>
      </c>
      <c r="BL284" s="213"/>
      <c r="BM284" s="213">
        <v>42121</v>
      </c>
      <c r="BN284" s="213">
        <v>54788</v>
      </c>
      <c r="BO284" s="197"/>
      <c r="BP284" s="198" t="s">
        <v>987</v>
      </c>
      <c r="BQ284" s="198" t="s">
        <v>987</v>
      </c>
      <c r="BT284" t="s">
        <v>127</v>
      </c>
      <c r="BW284" s="63" t="s">
        <v>90</v>
      </c>
      <c r="BY284" s="63" t="s">
        <v>986</v>
      </c>
      <c r="BZ284" s="63" t="s">
        <v>986</v>
      </c>
      <c r="CH284" s="63">
        <v>1</v>
      </c>
      <c r="CI284" s="63">
        <v>1</v>
      </c>
      <c r="CJ284" s="63">
        <v>1</v>
      </c>
      <c r="CK284" t="s">
        <v>1436</v>
      </c>
      <c r="CL284" s="63" t="s">
        <v>986</v>
      </c>
      <c r="CM284" s="63" t="s">
        <v>985</v>
      </c>
      <c r="CN284" s="63" t="s">
        <v>986</v>
      </c>
      <c r="CO284" s="63" t="s">
        <v>986</v>
      </c>
      <c r="CP284" s="63" t="s">
        <v>986</v>
      </c>
      <c r="CQ284" s="63" t="s">
        <v>480</v>
      </c>
      <c r="CR284" s="63" t="s">
        <v>986</v>
      </c>
      <c r="CS284" s="63" t="s">
        <v>985</v>
      </c>
      <c r="CT284" s="63" t="s">
        <v>985</v>
      </c>
      <c r="CU284" s="63" t="s">
        <v>985</v>
      </c>
      <c r="CV284" s="63">
        <v>120</v>
      </c>
      <c r="CW284" s="63">
        <v>200</v>
      </c>
      <c r="CX284" s="63">
        <v>200</v>
      </c>
      <c r="CY284" s="63">
        <v>-18</v>
      </c>
      <c r="CZ284" s="63">
        <v>-18</v>
      </c>
      <c r="DA284" s="63">
        <v>-18</v>
      </c>
      <c r="DB284" s="63">
        <v>-18</v>
      </c>
      <c r="DC284" s="63">
        <v>1</v>
      </c>
      <c r="DD284" s="63">
        <v>83</v>
      </c>
      <c r="DE284" s="63" t="s">
        <v>988</v>
      </c>
      <c r="DF284" s="63" t="s">
        <v>985</v>
      </c>
    </row>
    <row r="285" spans="2:114">
      <c r="B285" s="63" t="s">
        <v>1172</v>
      </c>
      <c r="C285">
        <v>9</v>
      </c>
      <c r="D285" s="91" t="s">
        <v>1172</v>
      </c>
      <c r="E285" s="91" t="s">
        <v>1728</v>
      </c>
      <c r="F285" s="91" t="s">
        <v>1728</v>
      </c>
      <c r="G285" t="s">
        <v>1436</v>
      </c>
      <c r="H285" t="s">
        <v>1436</v>
      </c>
      <c r="I285" s="201" t="s">
        <v>480</v>
      </c>
      <c r="J285" s="201" t="s">
        <v>480</v>
      </c>
      <c r="K285" s="92" t="s">
        <v>997</v>
      </c>
      <c r="L285" s="99">
        <v>454</v>
      </c>
      <c r="O285" t="s">
        <v>1486</v>
      </c>
      <c r="P285" t="s">
        <v>1486</v>
      </c>
      <c r="Q285" s="89" t="s">
        <v>1380</v>
      </c>
      <c r="R285" s="89" t="s">
        <v>1380</v>
      </c>
      <c r="W285" s="204">
        <v>0</v>
      </c>
      <c r="X285" s="205">
        <v>1</v>
      </c>
      <c r="Y285" s="205">
        <v>1</v>
      </c>
      <c r="Z285" s="205">
        <v>1</v>
      </c>
      <c r="AA285" s="205">
        <v>1</v>
      </c>
      <c r="AB285" s="205">
        <v>1</v>
      </c>
      <c r="AC285" s="197"/>
      <c r="AD285" s="204">
        <v>0</v>
      </c>
      <c r="AE285" s="197">
        <v>1</v>
      </c>
      <c r="AF285" s="197">
        <v>1</v>
      </c>
      <c r="AG285" s="197">
        <v>1</v>
      </c>
      <c r="AH285" s="197">
        <v>1</v>
      </c>
      <c r="AI285" s="197">
        <v>1</v>
      </c>
      <c r="AJ285" s="197"/>
      <c r="AK285" s="206"/>
      <c r="AL285" s="206"/>
      <c r="AM285" s="207">
        <v>1</v>
      </c>
      <c r="AN285" s="207">
        <v>1</v>
      </c>
      <c r="AO285" s="207"/>
      <c r="AP285" s="197">
        <v>1</v>
      </c>
      <c r="AQ285" s="197">
        <v>11</v>
      </c>
      <c r="AT285" s="197">
        <v>3</v>
      </c>
      <c r="AU285" s="197">
        <v>2</v>
      </c>
      <c r="AV285" s="208">
        <v>0</v>
      </c>
      <c r="AW285" s="209">
        <v>4.59</v>
      </c>
      <c r="AX285" s="209">
        <v>0</v>
      </c>
      <c r="AY285" s="209"/>
      <c r="AZ285" s="209"/>
      <c r="BA285" s="198" t="s">
        <v>985</v>
      </c>
      <c r="BB285" s="197"/>
      <c r="BC285" s="210">
        <v>83</v>
      </c>
      <c r="BD285" s="211">
        <v>65409830</v>
      </c>
      <c r="BE285" s="210">
        <v>7</v>
      </c>
      <c r="BF285" s="210">
        <v>97</v>
      </c>
      <c r="BK285" s="212">
        <v>10000</v>
      </c>
      <c r="BL285" s="213"/>
      <c r="BM285" s="213">
        <v>42121</v>
      </c>
      <c r="BN285" s="213">
        <v>54788</v>
      </c>
      <c r="BO285" s="197"/>
      <c r="BP285" s="198" t="s">
        <v>987</v>
      </c>
      <c r="BQ285" s="198" t="s">
        <v>987</v>
      </c>
      <c r="BT285" t="s">
        <v>127</v>
      </c>
      <c r="BW285" s="63" t="s">
        <v>90</v>
      </c>
      <c r="BY285" s="63" t="s">
        <v>986</v>
      </c>
      <c r="BZ285" s="63" t="s">
        <v>986</v>
      </c>
      <c r="CH285" s="63">
        <v>1</v>
      </c>
      <c r="CI285" s="63">
        <v>1</v>
      </c>
      <c r="CJ285" s="63">
        <v>1</v>
      </c>
      <c r="CK285" t="s">
        <v>1436</v>
      </c>
      <c r="CL285" s="63" t="s">
        <v>986</v>
      </c>
      <c r="CM285" s="63" t="s">
        <v>985</v>
      </c>
      <c r="CN285" s="63" t="s">
        <v>986</v>
      </c>
      <c r="CO285" s="63" t="s">
        <v>986</v>
      </c>
      <c r="CP285" s="63" t="s">
        <v>986</v>
      </c>
      <c r="CQ285" s="63" t="s">
        <v>480</v>
      </c>
      <c r="CR285" s="63" t="s">
        <v>986</v>
      </c>
      <c r="CS285" s="63" t="s">
        <v>985</v>
      </c>
      <c r="CT285" s="63" t="s">
        <v>985</v>
      </c>
      <c r="CU285" s="63" t="s">
        <v>985</v>
      </c>
      <c r="CV285" s="63">
        <v>120</v>
      </c>
      <c r="CW285" s="63">
        <v>200</v>
      </c>
      <c r="CX285" s="63">
        <v>200</v>
      </c>
      <c r="CY285" s="63">
        <v>-18</v>
      </c>
      <c r="CZ285" s="63">
        <v>-18</v>
      </c>
      <c r="DA285" s="63">
        <v>-18</v>
      </c>
      <c r="DB285" s="63">
        <v>-18</v>
      </c>
      <c r="DC285" s="63">
        <v>1</v>
      </c>
      <c r="DD285" s="63">
        <v>83</v>
      </c>
      <c r="DE285" s="63" t="s">
        <v>988</v>
      </c>
      <c r="DF285" s="63" t="s">
        <v>985</v>
      </c>
    </row>
    <row r="286" spans="2:114">
      <c r="B286" s="63" t="s">
        <v>1173</v>
      </c>
      <c r="C286">
        <v>7</v>
      </c>
      <c r="D286" s="91" t="s">
        <v>1173</v>
      </c>
      <c r="E286" s="91" t="s">
        <v>1730</v>
      </c>
      <c r="F286" s="91" t="s">
        <v>1730</v>
      </c>
      <c r="G286" t="s">
        <v>992</v>
      </c>
      <c r="H286" t="s">
        <v>992</v>
      </c>
      <c r="I286" s="201" t="s">
        <v>480</v>
      </c>
      <c r="J286" s="201" t="s">
        <v>480</v>
      </c>
      <c r="K286" s="92" t="s">
        <v>997</v>
      </c>
      <c r="L286" s="99">
        <v>400</v>
      </c>
      <c r="O286" t="s">
        <v>1503</v>
      </c>
      <c r="P286" t="s">
        <v>1503</v>
      </c>
      <c r="Q286" s="89" t="s">
        <v>1381</v>
      </c>
      <c r="R286" s="89" t="s">
        <v>1381</v>
      </c>
      <c r="W286" s="204">
        <v>0</v>
      </c>
      <c r="X286" s="205">
        <v>1</v>
      </c>
      <c r="Y286" s="205">
        <v>1</v>
      </c>
      <c r="Z286" s="205">
        <v>1</v>
      </c>
      <c r="AA286" s="205">
        <v>1</v>
      </c>
      <c r="AB286" s="205">
        <v>1</v>
      </c>
      <c r="AC286" s="197"/>
      <c r="AD286" s="204">
        <v>0</v>
      </c>
      <c r="AE286" s="197">
        <v>1</v>
      </c>
      <c r="AF286" s="197">
        <v>1</v>
      </c>
      <c r="AG286" s="197">
        <v>1</v>
      </c>
      <c r="AH286" s="197">
        <v>1</v>
      </c>
      <c r="AI286" s="197">
        <v>1</v>
      </c>
      <c r="AJ286" s="197"/>
      <c r="AK286" s="206"/>
      <c r="AL286" s="206"/>
      <c r="AM286" s="207">
        <v>1</v>
      </c>
      <c r="AN286" s="207">
        <v>1</v>
      </c>
      <c r="AO286" s="207"/>
      <c r="AP286" s="197">
        <v>1</v>
      </c>
      <c r="AQ286" s="197">
        <v>11</v>
      </c>
      <c r="AT286" s="197">
        <v>3</v>
      </c>
      <c r="AU286" s="197">
        <v>2</v>
      </c>
      <c r="AV286" s="208">
        <v>0</v>
      </c>
      <c r="AW286" s="209">
        <v>3.29</v>
      </c>
      <c r="AX286" s="209">
        <v>0</v>
      </c>
      <c r="AY286" s="209"/>
      <c r="AZ286" s="209"/>
      <c r="BA286" s="198" t="s">
        <v>985</v>
      </c>
      <c r="BB286" s="197"/>
      <c r="BC286" s="210">
        <v>83</v>
      </c>
      <c r="BD286" s="211">
        <v>65409830</v>
      </c>
      <c r="BE286" s="210">
        <v>7</v>
      </c>
      <c r="BF286" s="210">
        <v>97</v>
      </c>
      <c r="BK286" s="212">
        <v>10000</v>
      </c>
      <c r="BL286" s="213"/>
      <c r="BM286" s="213">
        <v>42121</v>
      </c>
      <c r="BN286" s="213">
        <v>54788</v>
      </c>
      <c r="BO286" s="197"/>
      <c r="BP286" s="198" t="s">
        <v>987</v>
      </c>
      <c r="BQ286" s="198" t="s">
        <v>987</v>
      </c>
      <c r="BT286" t="s">
        <v>127</v>
      </c>
      <c r="BW286" s="63" t="s">
        <v>90</v>
      </c>
      <c r="BY286" s="63" t="s">
        <v>986</v>
      </c>
      <c r="BZ286" s="63" t="s">
        <v>986</v>
      </c>
      <c r="CH286" s="63">
        <v>1</v>
      </c>
      <c r="CI286" s="63">
        <v>1</v>
      </c>
      <c r="CJ286" s="63">
        <v>1</v>
      </c>
      <c r="CK286" t="s">
        <v>992</v>
      </c>
      <c r="CL286" s="63" t="s">
        <v>986</v>
      </c>
      <c r="CM286" s="63" t="s">
        <v>985</v>
      </c>
      <c r="CN286" s="63" t="s">
        <v>986</v>
      </c>
      <c r="CO286" s="63" t="s">
        <v>986</v>
      </c>
      <c r="CP286" s="63" t="s">
        <v>986</v>
      </c>
      <c r="CQ286" s="63" t="s">
        <v>480</v>
      </c>
      <c r="CR286" s="63" t="s">
        <v>986</v>
      </c>
      <c r="CS286" s="63" t="s">
        <v>985</v>
      </c>
      <c r="CT286" s="63" t="s">
        <v>985</v>
      </c>
      <c r="CU286" s="63" t="s">
        <v>985</v>
      </c>
      <c r="CV286" s="63">
        <v>120</v>
      </c>
      <c r="CW286" s="63">
        <v>200</v>
      </c>
      <c r="CX286" s="63">
        <v>200</v>
      </c>
      <c r="CY286" s="63">
        <v>-18</v>
      </c>
      <c r="CZ286" s="63">
        <v>-18</v>
      </c>
      <c r="DA286" s="63">
        <v>-18</v>
      </c>
      <c r="DB286" s="63">
        <v>-18</v>
      </c>
      <c r="DC286" s="63">
        <v>1</v>
      </c>
      <c r="DD286" s="63">
        <v>83</v>
      </c>
      <c r="DE286" s="63" t="s">
        <v>988</v>
      </c>
      <c r="DF286" s="63" t="s">
        <v>985</v>
      </c>
    </row>
    <row r="287" spans="2:114">
      <c r="B287" s="63" t="s">
        <v>1174</v>
      </c>
      <c r="C287">
        <v>6</v>
      </c>
      <c r="D287" s="91" t="s">
        <v>1174</v>
      </c>
      <c r="E287" s="91" t="s">
        <v>1731</v>
      </c>
      <c r="F287" s="91" t="s">
        <v>1731</v>
      </c>
      <c r="G287" t="s">
        <v>1468</v>
      </c>
      <c r="H287" t="s">
        <v>1468</v>
      </c>
      <c r="I287" s="201" t="s">
        <v>480</v>
      </c>
      <c r="J287" s="201" t="s">
        <v>480</v>
      </c>
      <c r="K287" s="92" t="s">
        <v>997</v>
      </c>
      <c r="L287" s="99">
        <v>85</v>
      </c>
      <c r="O287" t="s">
        <v>1537</v>
      </c>
      <c r="P287" t="s">
        <v>1537</v>
      </c>
      <c r="Q287" s="89" t="s">
        <v>1382</v>
      </c>
      <c r="R287" s="89" t="s">
        <v>1382</v>
      </c>
      <c r="W287" s="204">
        <v>0</v>
      </c>
      <c r="X287" s="205">
        <v>1</v>
      </c>
      <c r="Y287" s="205">
        <v>1</v>
      </c>
      <c r="Z287" s="205">
        <v>1</v>
      </c>
      <c r="AA287" s="205">
        <v>1</v>
      </c>
      <c r="AB287" s="205">
        <v>1</v>
      </c>
      <c r="AC287" s="197"/>
      <c r="AD287" s="204">
        <v>0</v>
      </c>
      <c r="AE287" s="197">
        <v>1</v>
      </c>
      <c r="AF287" s="197">
        <v>1</v>
      </c>
      <c r="AG287" s="197">
        <v>1</v>
      </c>
      <c r="AH287" s="197">
        <v>1</v>
      </c>
      <c r="AI287" s="197">
        <v>1</v>
      </c>
      <c r="AJ287" s="197"/>
      <c r="AK287" s="206"/>
      <c r="AL287" s="206"/>
      <c r="AM287" s="207">
        <v>1</v>
      </c>
      <c r="AN287" s="207">
        <v>1</v>
      </c>
      <c r="AO287" s="207"/>
      <c r="AP287" s="197">
        <v>1</v>
      </c>
      <c r="AQ287" s="197">
        <v>11</v>
      </c>
      <c r="AT287" s="197">
        <v>3</v>
      </c>
      <c r="AU287" s="197">
        <v>2</v>
      </c>
      <c r="AV287" s="208">
        <v>0</v>
      </c>
      <c r="AW287" s="209">
        <v>3.99</v>
      </c>
      <c r="AX287" s="209">
        <v>0</v>
      </c>
      <c r="AY287" s="209"/>
      <c r="AZ287" s="209"/>
      <c r="BA287" s="198" t="s">
        <v>985</v>
      </c>
      <c r="BB287" s="197"/>
      <c r="BC287" s="210">
        <v>83</v>
      </c>
      <c r="BD287" s="211">
        <v>65409830</v>
      </c>
      <c r="BE287" s="210">
        <v>7</v>
      </c>
      <c r="BF287" s="210">
        <v>97</v>
      </c>
      <c r="BK287" s="212">
        <v>10000</v>
      </c>
      <c r="BL287" s="213"/>
      <c r="BM287" s="213">
        <v>42121</v>
      </c>
      <c r="BN287" s="213">
        <v>54788</v>
      </c>
      <c r="BO287" s="197"/>
      <c r="BP287" s="198" t="s">
        <v>987</v>
      </c>
      <c r="BQ287" s="198" t="s">
        <v>987</v>
      </c>
      <c r="BT287" t="s">
        <v>127</v>
      </c>
      <c r="BW287" s="63" t="s">
        <v>90</v>
      </c>
      <c r="BY287" s="63" t="s">
        <v>986</v>
      </c>
      <c r="BZ287" s="63" t="s">
        <v>986</v>
      </c>
      <c r="CH287" s="63">
        <v>1</v>
      </c>
      <c r="CI287" s="63">
        <v>1</v>
      </c>
      <c r="CJ287" s="63">
        <v>1</v>
      </c>
      <c r="CK287" t="s">
        <v>1468</v>
      </c>
      <c r="CL287" s="63" t="s">
        <v>986</v>
      </c>
      <c r="CM287" s="63" t="s">
        <v>985</v>
      </c>
      <c r="CN287" s="63" t="s">
        <v>986</v>
      </c>
      <c r="CO287" s="63" t="s">
        <v>986</v>
      </c>
      <c r="CP287" s="63" t="s">
        <v>986</v>
      </c>
      <c r="CQ287" s="63" t="s">
        <v>480</v>
      </c>
      <c r="CR287" s="63" t="s">
        <v>986</v>
      </c>
      <c r="CS287" s="63" t="s">
        <v>985</v>
      </c>
      <c r="CT287" s="63" t="s">
        <v>985</v>
      </c>
      <c r="CU287" s="63" t="s">
        <v>985</v>
      </c>
      <c r="CV287" s="63">
        <v>120</v>
      </c>
      <c r="CW287" s="63">
        <v>200</v>
      </c>
      <c r="CX287" s="63">
        <v>200</v>
      </c>
      <c r="CY287" s="63">
        <v>-18</v>
      </c>
      <c r="CZ287" s="63">
        <v>-18</v>
      </c>
      <c r="DA287" s="63">
        <v>-18</v>
      </c>
      <c r="DB287" s="63">
        <v>-18</v>
      </c>
      <c r="DC287" s="63">
        <v>1</v>
      </c>
      <c r="DD287" s="63">
        <v>83</v>
      </c>
      <c r="DE287" s="63" t="s">
        <v>988</v>
      </c>
      <c r="DF287" s="63" t="s">
        <v>985</v>
      </c>
    </row>
    <row r="288" spans="2:114">
      <c r="B288" s="63" t="s">
        <v>1200</v>
      </c>
      <c r="C288">
        <v>8</v>
      </c>
      <c r="D288" s="91" t="s">
        <v>1200</v>
      </c>
      <c r="E288" s="91" t="s">
        <v>1752</v>
      </c>
      <c r="F288" s="91" t="s">
        <v>1752</v>
      </c>
      <c r="G288" t="s">
        <v>1469</v>
      </c>
      <c r="H288" t="s">
        <v>1469</v>
      </c>
      <c r="I288" s="201" t="s">
        <v>480</v>
      </c>
      <c r="J288" s="201" t="s">
        <v>480</v>
      </c>
      <c r="K288" s="92" t="s">
        <v>997</v>
      </c>
      <c r="L288" s="99">
        <v>220</v>
      </c>
      <c r="O288" t="s">
        <v>1539</v>
      </c>
      <c r="P288" t="s">
        <v>1539</v>
      </c>
      <c r="Q288" s="89" t="s">
        <v>1406</v>
      </c>
      <c r="R288" s="89" t="s">
        <v>1406</v>
      </c>
      <c r="W288" s="204">
        <v>0</v>
      </c>
      <c r="X288" s="205">
        <v>1</v>
      </c>
      <c r="Y288" s="205">
        <v>1</v>
      </c>
      <c r="Z288" s="205">
        <v>1</v>
      </c>
      <c r="AA288" s="205">
        <v>1</v>
      </c>
      <c r="AB288" s="205">
        <v>1</v>
      </c>
      <c r="AC288" s="197"/>
      <c r="AD288" s="204">
        <v>0</v>
      </c>
      <c r="AE288" s="197">
        <v>1</v>
      </c>
      <c r="AF288" s="197">
        <v>1</v>
      </c>
      <c r="AG288" s="197">
        <v>1</v>
      </c>
      <c r="AH288" s="197">
        <v>1</v>
      </c>
      <c r="AI288" s="197">
        <v>1</v>
      </c>
      <c r="AJ288" s="197"/>
      <c r="AK288" s="206"/>
      <c r="AL288" s="206"/>
      <c r="AM288" s="207">
        <v>1</v>
      </c>
      <c r="AN288" s="207">
        <v>1</v>
      </c>
      <c r="AO288" s="207"/>
      <c r="AP288" s="197">
        <v>1</v>
      </c>
      <c r="AQ288" s="197">
        <v>11</v>
      </c>
      <c r="AT288" s="197">
        <v>3</v>
      </c>
      <c r="AU288" s="197">
        <v>2</v>
      </c>
      <c r="AV288" s="208">
        <v>0</v>
      </c>
      <c r="AW288" s="209">
        <v>15.99</v>
      </c>
      <c r="AX288" s="209">
        <v>0</v>
      </c>
      <c r="AY288" s="209"/>
      <c r="AZ288" s="209"/>
      <c r="BA288" s="198" t="s">
        <v>985</v>
      </c>
      <c r="BB288" s="197"/>
      <c r="BC288" s="210">
        <v>83</v>
      </c>
      <c r="BD288" s="211">
        <v>65409830</v>
      </c>
      <c r="BE288" s="210">
        <v>7</v>
      </c>
      <c r="BF288" s="210">
        <v>97</v>
      </c>
      <c r="BK288" s="212">
        <v>10000</v>
      </c>
      <c r="BL288" s="213"/>
      <c r="BM288" s="213">
        <v>42121</v>
      </c>
      <c r="BN288" s="213">
        <v>54788</v>
      </c>
      <c r="BO288" s="197"/>
      <c r="BP288" s="198" t="s">
        <v>987</v>
      </c>
      <c r="BQ288" s="198" t="s">
        <v>987</v>
      </c>
      <c r="BT288" t="s">
        <v>127</v>
      </c>
      <c r="BW288" s="63" t="s">
        <v>90</v>
      </c>
      <c r="BY288" s="63" t="s">
        <v>986</v>
      </c>
      <c r="BZ288" s="63" t="s">
        <v>986</v>
      </c>
      <c r="CH288" s="63">
        <v>1</v>
      </c>
      <c r="CI288" s="63">
        <v>1</v>
      </c>
      <c r="CJ288" s="63">
        <v>1</v>
      </c>
      <c r="CK288" t="s">
        <v>1469</v>
      </c>
      <c r="CL288" s="63" t="s">
        <v>986</v>
      </c>
      <c r="CM288" s="63" t="s">
        <v>985</v>
      </c>
      <c r="CN288" s="63" t="s">
        <v>986</v>
      </c>
      <c r="CO288" s="63" t="s">
        <v>986</v>
      </c>
      <c r="CP288" s="63" t="s">
        <v>986</v>
      </c>
      <c r="CQ288" s="63" t="s">
        <v>480</v>
      </c>
      <c r="CR288" s="63" t="s">
        <v>986</v>
      </c>
      <c r="CS288" s="63" t="s">
        <v>985</v>
      </c>
      <c r="CT288" s="63" t="s">
        <v>985</v>
      </c>
      <c r="CU288" s="63" t="s">
        <v>985</v>
      </c>
      <c r="CV288" s="63">
        <v>120</v>
      </c>
      <c r="CW288" s="63">
        <v>200</v>
      </c>
      <c r="CX288" s="63">
        <v>200</v>
      </c>
      <c r="CY288" s="63">
        <v>-18</v>
      </c>
      <c r="CZ288" s="63">
        <v>-18</v>
      </c>
      <c r="DA288" s="63">
        <v>-18</v>
      </c>
      <c r="DB288" s="63">
        <v>-18</v>
      </c>
      <c r="DC288" s="63">
        <v>1</v>
      </c>
      <c r="DD288" s="63">
        <v>83</v>
      </c>
      <c r="DE288" s="63" t="s">
        <v>988</v>
      </c>
      <c r="DF288" s="63" t="s">
        <v>985</v>
      </c>
    </row>
    <row r="289" spans="2:114">
      <c r="B289" s="63" t="s">
        <v>1175</v>
      </c>
      <c r="C289">
        <v>2</v>
      </c>
      <c r="D289" s="91" t="s">
        <v>1175</v>
      </c>
      <c r="E289" s="91" t="s">
        <v>1732</v>
      </c>
      <c r="F289" s="91" t="s">
        <v>1732</v>
      </c>
      <c r="G289" t="s">
        <v>1446</v>
      </c>
      <c r="H289" t="s">
        <v>1446</v>
      </c>
      <c r="I289" s="201" t="s">
        <v>480</v>
      </c>
      <c r="J289" s="201" t="s">
        <v>480</v>
      </c>
      <c r="K289" s="92" t="s">
        <v>997</v>
      </c>
      <c r="L289" s="99">
        <v>550</v>
      </c>
      <c r="O289" t="s">
        <v>1544</v>
      </c>
      <c r="P289" t="s">
        <v>1544</v>
      </c>
      <c r="Q289" s="89" t="s">
        <v>1383</v>
      </c>
      <c r="R289" s="89" t="s">
        <v>1383</v>
      </c>
      <c r="W289" s="204">
        <v>0</v>
      </c>
      <c r="X289" s="205">
        <v>1</v>
      </c>
      <c r="Y289" s="205">
        <v>1</v>
      </c>
      <c r="Z289" s="205">
        <v>1</v>
      </c>
      <c r="AA289" s="205">
        <v>1</v>
      </c>
      <c r="AB289" s="205">
        <v>1</v>
      </c>
      <c r="AC289" s="197"/>
      <c r="AD289" s="204">
        <v>0</v>
      </c>
      <c r="AE289" s="197">
        <v>1</v>
      </c>
      <c r="AF289" s="197">
        <v>1</v>
      </c>
      <c r="AG289" s="197">
        <v>1</v>
      </c>
      <c r="AH289" s="197">
        <v>1</v>
      </c>
      <c r="AI289" s="197">
        <v>1</v>
      </c>
      <c r="AJ289" s="197"/>
      <c r="AK289" s="206"/>
      <c r="AL289" s="206"/>
      <c r="AM289" s="207">
        <v>1</v>
      </c>
      <c r="AN289" s="207">
        <v>1</v>
      </c>
      <c r="AO289" s="207"/>
      <c r="AP289" s="197">
        <v>1</v>
      </c>
      <c r="AQ289" s="197">
        <v>11</v>
      </c>
      <c r="AT289" s="197">
        <v>3</v>
      </c>
      <c r="AU289" s="197">
        <v>2</v>
      </c>
      <c r="AV289" s="208">
        <v>0</v>
      </c>
      <c r="AW289" s="209">
        <v>4.99</v>
      </c>
      <c r="AX289" s="209">
        <v>0</v>
      </c>
      <c r="AY289" s="209"/>
      <c r="AZ289" s="209"/>
      <c r="BA289" s="198" t="s">
        <v>985</v>
      </c>
      <c r="BB289" s="197"/>
      <c r="BC289" s="210">
        <v>83</v>
      </c>
      <c r="BD289" s="211">
        <v>65409830</v>
      </c>
      <c r="BE289" s="210">
        <v>7</v>
      </c>
      <c r="BF289" s="210">
        <v>97</v>
      </c>
      <c r="BK289" s="212">
        <v>10000</v>
      </c>
      <c r="BL289" s="213"/>
      <c r="BM289" s="213">
        <v>42121</v>
      </c>
      <c r="BN289" s="213">
        <v>54788</v>
      </c>
      <c r="BO289" s="197"/>
      <c r="BP289" s="198" t="s">
        <v>987</v>
      </c>
      <c r="BQ289" s="198" t="s">
        <v>987</v>
      </c>
      <c r="BT289" t="s">
        <v>227</v>
      </c>
      <c r="BW289" s="63" t="s">
        <v>90</v>
      </c>
      <c r="BY289" s="63" t="s">
        <v>986</v>
      </c>
      <c r="BZ289" s="63" t="s">
        <v>986</v>
      </c>
      <c r="CH289" s="63">
        <v>1</v>
      </c>
      <c r="CI289" s="63">
        <v>1</v>
      </c>
      <c r="CJ289" s="63">
        <v>1</v>
      </c>
      <c r="CK289" t="s">
        <v>1446</v>
      </c>
      <c r="CL289" s="63" t="s">
        <v>986</v>
      </c>
      <c r="CM289" s="63" t="s">
        <v>985</v>
      </c>
      <c r="CN289" s="63" t="s">
        <v>986</v>
      </c>
      <c r="CO289" s="63" t="s">
        <v>986</v>
      </c>
      <c r="CP289" s="63" t="s">
        <v>986</v>
      </c>
      <c r="CQ289" s="63" t="s">
        <v>480</v>
      </c>
      <c r="CR289" s="63" t="s">
        <v>986</v>
      </c>
      <c r="CS289" s="63" t="s">
        <v>985</v>
      </c>
      <c r="CT289" s="63" t="s">
        <v>985</v>
      </c>
      <c r="CU289" s="63" t="s">
        <v>985</v>
      </c>
      <c r="CV289" s="63">
        <v>120</v>
      </c>
      <c r="CW289" s="63">
        <v>200</v>
      </c>
      <c r="CX289" s="63">
        <v>200</v>
      </c>
      <c r="CY289" s="63">
        <v>-18</v>
      </c>
      <c r="CZ289" s="63">
        <v>-18</v>
      </c>
      <c r="DA289" s="63">
        <v>-18</v>
      </c>
      <c r="DB289" s="63">
        <v>-18</v>
      </c>
      <c r="DC289" s="63">
        <v>1</v>
      </c>
      <c r="DD289" s="63">
        <v>83</v>
      </c>
      <c r="DE289" s="63" t="s">
        <v>988</v>
      </c>
      <c r="DF289" s="63" t="s">
        <v>985</v>
      </c>
    </row>
    <row r="290" spans="2:114">
      <c r="B290" s="63" t="s">
        <v>1176</v>
      </c>
      <c r="C290" s="203">
        <v>5</v>
      </c>
      <c r="D290" s="91" t="s">
        <v>1176</v>
      </c>
      <c r="E290" s="91" t="s">
        <v>1733</v>
      </c>
      <c r="F290" s="91" t="s">
        <v>1733</v>
      </c>
      <c r="G290" t="s">
        <v>1470</v>
      </c>
      <c r="H290" t="s">
        <v>1470</v>
      </c>
      <c r="I290" s="201" t="s">
        <v>480</v>
      </c>
      <c r="J290" s="201" t="s">
        <v>480</v>
      </c>
      <c r="K290" s="92" t="s">
        <v>997</v>
      </c>
      <c r="L290" s="99">
        <v>227</v>
      </c>
      <c r="O290" t="s">
        <v>1531</v>
      </c>
      <c r="P290" t="s">
        <v>1531</v>
      </c>
      <c r="Q290" s="89" t="s">
        <v>1384</v>
      </c>
      <c r="R290" s="89" t="s">
        <v>1384</v>
      </c>
      <c r="W290" s="204">
        <v>0</v>
      </c>
      <c r="X290" s="205">
        <v>1</v>
      </c>
      <c r="Y290" s="205">
        <v>1</v>
      </c>
      <c r="Z290" s="205">
        <v>1</v>
      </c>
      <c r="AA290" s="205">
        <v>1</v>
      </c>
      <c r="AB290" s="205">
        <v>1</v>
      </c>
      <c r="AC290" s="197"/>
      <c r="AD290" s="204">
        <v>0</v>
      </c>
      <c r="AE290" s="197">
        <v>1</v>
      </c>
      <c r="AF290" s="197">
        <v>1</v>
      </c>
      <c r="AG290" s="197">
        <v>1</v>
      </c>
      <c r="AH290" s="197">
        <v>1</v>
      </c>
      <c r="AI290" s="197">
        <v>1</v>
      </c>
      <c r="AJ290" s="197"/>
      <c r="AK290" s="206"/>
      <c r="AL290" s="206"/>
      <c r="AM290" s="207">
        <v>1</v>
      </c>
      <c r="AN290" s="207">
        <v>1</v>
      </c>
      <c r="AO290" s="207"/>
      <c r="AP290" s="197">
        <v>1</v>
      </c>
      <c r="AQ290" s="197">
        <v>11</v>
      </c>
      <c r="AT290" s="197">
        <v>3</v>
      </c>
      <c r="AU290" s="197">
        <v>2</v>
      </c>
      <c r="AV290" s="208">
        <v>0</v>
      </c>
      <c r="AW290" s="209">
        <v>4.99</v>
      </c>
      <c r="AX290" s="209">
        <v>0</v>
      </c>
      <c r="AY290" s="209"/>
      <c r="AZ290" s="209"/>
      <c r="BA290" s="198" t="s">
        <v>985</v>
      </c>
      <c r="BB290" s="197"/>
      <c r="BC290" s="210">
        <v>83</v>
      </c>
      <c r="BD290" s="211">
        <v>65409830</v>
      </c>
      <c r="BE290" s="210">
        <v>7</v>
      </c>
      <c r="BF290" s="210">
        <v>97</v>
      </c>
      <c r="BK290" s="212">
        <v>10000</v>
      </c>
      <c r="BL290" s="213"/>
      <c r="BM290" s="213">
        <v>42121</v>
      </c>
      <c r="BN290" s="213">
        <v>54788</v>
      </c>
      <c r="BO290" s="197"/>
      <c r="BP290" s="198" t="s">
        <v>987</v>
      </c>
      <c r="BQ290" s="198" t="s">
        <v>987</v>
      </c>
      <c r="BT290" s="203" t="s">
        <v>127</v>
      </c>
      <c r="BW290" s="63" t="s">
        <v>90</v>
      </c>
      <c r="BY290" s="63" t="s">
        <v>986</v>
      </c>
      <c r="BZ290" s="63" t="s">
        <v>986</v>
      </c>
      <c r="CH290" s="63">
        <v>1</v>
      </c>
      <c r="CI290" s="63">
        <v>1</v>
      </c>
      <c r="CJ290" s="63">
        <v>1</v>
      </c>
      <c r="CK290" t="s">
        <v>1470</v>
      </c>
      <c r="CL290" s="63" t="s">
        <v>986</v>
      </c>
      <c r="CM290" s="63" t="s">
        <v>985</v>
      </c>
      <c r="CN290" s="63" t="s">
        <v>986</v>
      </c>
      <c r="CO290" s="63" t="s">
        <v>986</v>
      </c>
      <c r="CP290" s="63" t="s">
        <v>986</v>
      </c>
      <c r="CQ290" s="63" t="s">
        <v>480</v>
      </c>
      <c r="CR290" s="63" t="s">
        <v>986</v>
      </c>
      <c r="CS290" s="63" t="s">
        <v>985</v>
      </c>
      <c r="CT290" s="63" t="s">
        <v>985</v>
      </c>
      <c r="CU290" s="63" t="s">
        <v>985</v>
      </c>
      <c r="CV290" s="63">
        <v>120</v>
      </c>
      <c r="CW290" s="63">
        <v>200</v>
      </c>
      <c r="CX290" s="63">
        <v>200</v>
      </c>
      <c r="CY290" s="63">
        <v>-18</v>
      </c>
      <c r="CZ290" s="63">
        <v>-18</v>
      </c>
      <c r="DA290" s="63">
        <v>-18</v>
      </c>
      <c r="DB290" s="63">
        <v>-18</v>
      </c>
      <c r="DC290" s="63">
        <v>1</v>
      </c>
      <c r="DD290" s="63">
        <v>83</v>
      </c>
      <c r="DE290" s="63" t="s">
        <v>988</v>
      </c>
      <c r="DF290" s="63" t="s">
        <v>985</v>
      </c>
    </row>
    <row r="291" spans="2:114">
      <c r="B291" s="63" t="s">
        <v>1182</v>
      </c>
      <c r="C291">
        <v>5</v>
      </c>
      <c r="D291" s="91" t="s">
        <v>1182</v>
      </c>
      <c r="E291" s="91" t="s">
        <v>1739</v>
      </c>
      <c r="F291" s="91" t="s">
        <v>1739</v>
      </c>
      <c r="G291" t="s">
        <v>990</v>
      </c>
      <c r="H291" t="s">
        <v>990</v>
      </c>
      <c r="I291" s="201" t="s">
        <v>480</v>
      </c>
      <c r="J291" s="201" t="s">
        <v>480</v>
      </c>
      <c r="K291" s="92" t="s">
        <v>997</v>
      </c>
      <c r="L291" s="99">
        <v>300</v>
      </c>
      <c r="O291" t="s">
        <v>1575</v>
      </c>
      <c r="P291" t="s">
        <v>1575</v>
      </c>
      <c r="Q291" s="89" t="s">
        <v>1389</v>
      </c>
      <c r="R291" s="89" t="s">
        <v>1389</v>
      </c>
      <c r="W291" s="204">
        <v>0</v>
      </c>
      <c r="X291" s="205">
        <v>1</v>
      </c>
      <c r="Y291" s="205">
        <v>1</v>
      </c>
      <c r="Z291" s="205">
        <v>1</v>
      </c>
      <c r="AA291" s="205">
        <v>1</v>
      </c>
      <c r="AB291" s="205">
        <v>1</v>
      </c>
      <c r="AC291" s="197"/>
      <c r="AD291" s="204">
        <v>0</v>
      </c>
      <c r="AE291" s="197">
        <v>1</v>
      </c>
      <c r="AF291" s="197">
        <v>1</v>
      </c>
      <c r="AG291" s="197">
        <v>1</v>
      </c>
      <c r="AH291" s="197">
        <v>1</v>
      </c>
      <c r="AI291" s="197">
        <v>1</v>
      </c>
      <c r="AJ291" s="197"/>
      <c r="AK291" s="206"/>
      <c r="AL291" s="206"/>
      <c r="AM291" s="207">
        <v>1</v>
      </c>
      <c r="AN291" s="207">
        <v>1</v>
      </c>
      <c r="AO291" s="207"/>
      <c r="AP291" s="197">
        <v>1</v>
      </c>
      <c r="AQ291" s="197">
        <v>11</v>
      </c>
      <c r="AT291" s="197">
        <v>3</v>
      </c>
      <c r="AU291" s="197">
        <v>2</v>
      </c>
      <c r="AV291" s="208">
        <v>0</v>
      </c>
      <c r="AW291" s="209">
        <v>6.99</v>
      </c>
      <c r="AX291" s="209">
        <v>0</v>
      </c>
      <c r="AY291" s="209"/>
      <c r="AZ291" s="209"/>
      <c r="BA291" s="198" t="s">
        <v>985</v>
      </c>
      <c r="BB291" s="197"/>
      <c r="BC291" s="210">
        <v>83</v>
      </c>
      <c r="BD291" s="211">
        <v>65409830</v>
      </c>
      <c r="BE291" s="210">
        <v>7</v>
      </c>
      <c r="BF291" s="210">
        <v>97</v>
      </c>
      <c r="BK291" s="212">
        <v>10000</v>
      </c>
      <c r="BL291" s="213"/>
      <c r="BM291" s="213">
        <v>42121</v>
      </c>
      <c r="BN291" s="213">
        <v>54788</v>
      </c>
      <c r="BO291" s="197"/>
      <c r="BP291" s="198" t="s">
        <v>987</v>
      </c>
      <c r="BQ291" s="198" t="s">
        <v>987</v>
      </c>
      <c r="BT291" t="s">
        <v>168</v>
      </c>
      <c r="BW291" s="63" t="s">
        <v>90</v>
      </c>
      <c r="BY291" s="63" t="s">
        <v>986</v>
      </c>
      <c r="BZ291" s="63" t="s">
        <v>986</v>
      </c>
      <c r="CH291" s="63">
        <v>1</v>
      </c>
      <c r="CI291" s="63">
        <v>1</v>
      </c>
      <c r="CJ291" s="63">
        <v>1</v>
      </c>
      <c r="CK291" t="s">
        <v>990</v>
      </c>
      <c r="CL291" s="63" t="s">
        <v>986</v>
      </c>
      <c r="CM291" s="63" t="s">
        <v>985</v>
      </c>
      <c r="CN291" s="63" t="s">
        <v>986</v>
      </c>
      <c r="CO291" s="63" t="s">
        <v>986</v>
      </c>
      <c r="CP291" s="63" t="s">
        <v>986</v>
      </c>
      <c r="CQ291" s="63" t="s">
        <v>480</v>
      </c>
      <c r="CR291" s="63" t="s">
        <v>986</v>
      </c>
      <c r="CS291" s="63" t="s">
        <v>985</v>
      </c>
      <c r="CT291" s="63" t="s">
        <v>985</v>
      </c>
      <c r="CU291" s="63" t="s">
        <v>985</v>
      </c>
      <c r="CV291" s="63">
        <v>120</v>
      </c>
      <c r="CW291" s="63">
        <v>200</v>
      </c>
      <c r="CX291" s="63">
        <v>200</v>
      </c>
      <c r="CY291" s="63">
        <v>-18</v>
      </c>
      <c r="CZ291" s="63">
        <v>-18</v>
      </c>
      <c r="DA291" s="63">
        <v>-18</v>
      </c>
      <c r="DB291" s="63">
        <v>-18</v>
      </c>
      <c r="DC291" s="63">
        <v>1</v>
      </c>
      <c r="DD291" s="63">
        <v>83</v>
      </c>
      <c r="DE291" s="63" t="s">
        <v>988</v>
      </c>
      <c r="DF291" s="63" t="s">
        <v>985</v>
      </c>
    </row>
    <row r="292" spans="2:114">
      <c r="B292" s="63">
        <v>89734500008</v>
      </c>
      <c r="C292">
        <v>2</v>
      </c>
      <c r="D292" s="91">
        <v>89734500008</v>
      </c>
      <c r="E292" s="91" t="s">
        <v>1829</v>
      </c>
      <c r="F292" s="91" t="s">
        <v>1829</v>
      </c>
      <c r="G292" s="201" t="s">
        <v>1826</v>
      </c>
      <c r="H292" s="201" t="s">
        <v>1826</v>
      </c>
      <c r="I292" s="201" t="s">
        <v>295</v>
      </c>
      <c r="J292" s="201" t="s">
        <v>295</v>
      </c>
      <c r="K292" s="92" t="s">
        <v>295</v>
      </c>
      <c r="L292" s="99">
        <v>1</v>
      </c>
      <c r="O292" s="196" t="s">
        <v>1830</v>
      </c>
      <c r="P292" s="196" t="s">
        <v>1830</v>
      </c>
      <c r="Q292" s="89" t="s">
        <v>1829</v>
      </c>
      <c r="R292" s="89" t="s">
        <v>1829</v>
      </c>
      <c r="W292" s="204">
        <v>0</v>
      </c>
      <c r="X292" s="205">
        <v>1</v>
      </c>
      <c r="Y292" s="205">
        <v>1</v>
      </c>
      <c r="Z292" s="205">
        <v>1</v>
      </c>
      <c r="AA292" s="205">
        <v>1</v>
      </c>
      <c r="AB292" s="205">
        <v>1</v>
      </c>
      <c r="AC292" s="197"/>
      <c r="AD292" s="204">
        <v>0</v>
      </c>
      <c r="AE292" s="197">
        <v>1</v>
      </c>
      <c r="AF292" s="197">
        <v>1</v>
      </c>
      <c r="AG292" s="197">
        <v>1</v>
      </c>
      <c r="AH292" s="197">
        <v>1</v>
      </c>
      <c r="AI292" s="197">
        <v>1</v>
      </c>
      <c r="AJ292" s="197"/>
      <c r="AK292" s="206"/>
      <c r="AL292" s="206"/>
      <c r="AM292" s="207">
        <v>1</v>
      </c>
      <c r="AN292" s="207">
        <v>1</v>
      </c>
      <c r="AO292" s="207"/>
      <c r="AP292" s="197">
        <v>1</v>
      </c>
      <c r="AQ292" s="197">
        <v>11</v>
      </c>
      <c r="AR292" s="197"/>
      <c r="AS292" s="197"/>
      <c r="AT292" s="197">
        <v>3</v>
      </c>
      <c r="AU292" s="197">
        <v>2</v>
      </c>
      <c r="AV292" s="208">
        <v>0</v>
      </c>
      <c r="AW292" s="209">
        <v>8.7899999999999991</v>
      </c>
      <c r="AX292" s="209">
        <v>0</v>
      </c>
      <c r="AY292" s="209"/>
      <c r="AZ292" s="209"/>
      <c r="BA292" s="198" t="s">
        <v>985</v>
      </c>
      <c r="BB292" s="197"/>
      <c r="BC292" s="210">
        <v>83</v>
      </c>
      <c r="BD292" s="211">
        <v>65409830</v>
      </c>
      <c r="BE292" s="210">
        <v>7</v>
      </c>
      <c r="BF292" s="210">
        <v>97</v>
      </c>
      <c r="BG292" s="210"/>
      <c r="BH292" s="248"/>
      <c r="BI292" s="220"/>
      <c r="BJ292" s="220"/>
      <c r="BK292" s="212">
        <v>10000</v>
      </c>
      <c r="BL292" s="213"/>
      <c r="BM292" s="213">
        <v>42121</v>
      </c>
      <c r="BN292" s="213">
        <v>54788</v>
      </c>
      <c r="BO292" s="197"/>
      <c r="BP292" s="198" t="s">
        <v>987</v>
      </c>
      <c r="BQ292" s="198" t="s">
        <v>987</v>
      </c>
      <c r="BR292" s="197"/>
      <c r="BS292" s="197"/>
      <c r="BT292" s="202" t="s">
        <v>168</v>
      </c>
      <c r="BW292" s="63" t="s">
        <v>90</v>
      </c>
      <c r="BY292" s="63" t="s">
        <v>986</v>
      </c>
      <c r="BZ292" s="63" t="s">
        <v>986</v>
      </c>
      <c r="CH292" s="63">
        <v>1</v>
      </c>
      <c r="CI292" s="63">
        <v>1</v>
      </c>
      <c r="CJ292" s="63">
        <v>1</v>
      </c>
      <c r="CK292" s="198" t="s">
        <v>1826</v>
      </c>
      <c r="CL292" s="63" t="s">
        <v>986</v>
      </c>
      <c r="CM292" s="63" t="s">
        <v>985</v>
      </c>
      <c r="CN292" s="63" t="s">
        <v>986</v>
      </c>
      <c r="CO292" s="63" t="s">
        <v>986</v>
      </c>
      <c r="CP292" s="63" t="s">
        <v>986</v>
      </c>
      <c r="CQ292" s="63" t="s">
        <v>295</v>
      </c>
      <c r="CR292" s="63" t="s">
        <v>986</v>
      </c>
      <c r="CS292" s="63" t="s">
        <v>986</v>
      </c>
      <c r="CT292" s="63" t="s">
        <v>985</v>
      </c>
      <c r="CU292" s="63" t="s">
        <v>985</v>
      </c>
      <c r="CV292" s="63">
        <v>120</v>
      </c>
      <c r="CW292" s="63">
        <v>200</v>
      </c>
      <c r="CX292" s="63">
        <v>200</v>
      </c>
      <c r="CY292" s="63">
        <v>-18</v>
      </c>
      <c r="CZ292" s="63">
        <v>-18</v>
      </c>
      <c r="DA292" s="63">
        <v>-18</v>
      </c>
      <c r="DB292" s="63">
        <v>-18</v>
      </c>
      <c r="DC292" s="63">
        <v>1</v>
      </c>
      <c r="DD292" s="63">
        <v>83</v>
      </c>
      <c r="DE292" s="63" t="s">
        <v>1775</v>
      </c>
      <c r="DF292" s="63" t="s">
        <v>986</v>
      </c>
    </row>
    <row r="293" spans="2:114">
      <c r="B293" s="63">
        <v>89734500009</v>
      </c>
      <c r="C293">
        <v>9</v>
      </c>
      <c r="D293" s="91">
        <v>89734500009</v>
      </c>
      <c r="E293" s="247" t="s">
        <v>1743</v>
      </c>
      <c r="F293" s="247" t="s">
        <v>1743</v>
      </c>
      <c r="G293" s="201" t="s">
        <v>1799</v>
      </c>
      <c r="H293" s="201" t="s">
        <v>1799</v>
      </c>
      <c r="I293" s="201" t="s">
        <v>295</v>
      </c>
      <c r="J293" s="201" t="s">
        <v>295</v>
      </c>
      <c r="K293" s="92" t="s">
        <v>295</v>
      </c>
      <c r="L293" s="99">
        <v>1</v>
      </c>
      <c r="O293" s="196" t="s">
        <v>1570</v>
      </c>
      <c r="P293" s="196" t="s">
        <v>1570</v>
      </c>
      <c r="Q293" s="89" t="s">
        <v>1831</v>
      </c>
      <c r="R293" s="89" t="s">
        <v>1831</v>
      </c>
      <c r="W293" s="204">
        <v>0</v>
      </c>
      <c r="X293" s="205">
        <v>1</v>
      </c>
      <c r="Y293" s="205">
        <v>1</v>
      </c>
      <c r="Z293" s="205">
        <v>1</v>
      </c>
      <c r="AA293" s="205">
        <v>1</v>
      </c>
      <c r="AB293" s="205">
        <v>1</v>
      </c>
      <c r="AC293" s="197"/>
      <c r="AD293" s="204">
        <v>0</v>
      </c>
      <c r="AE293" s="197">
        <v>1</v>
      </c>
      <c r="AF293" s="197">
        <v>1</v>
      </c>
      <c r="AG293" s="197">
        <v>1</v>
      </c>
      <c r="AH293" s="197">
        <v>1</v>
      </c>
      <c r="AI293" s="197">
        <v>1</v>
      </c>
      <c r="AJ293" s="197"/>
      <c r="AK293" s="206"/>
      <c r="AL293" s="206"/>
      <c r="AM293" s="207">
        <v>1</v>
      </c>
      <c r="AN293" s="207">
        <v>1</v>
      </c>
      <c r="AO293" s="207"/>
      <c r="AP293" s="197">
        <v>1</v>
      </c>
      <c r="AQ293" s="197">
        <v>11</v>
      </c>
      <c r="AR293" s="197"/>
      <c r="AS293" s="197"/>
      <c r="AT293" s="197">
        <v>3</v>
      </c>
      <c r="AU293" s="197">
        <v>2</v>
      </c>
      <c r="AV293" s="208">
        <v>0</v>
      </c>
      <c r="AW293" s="209">
        <v>8.7899999999999991</v>
      </c>
      <c r="AX293" s="209">
        <v>0</v>
      </c>
      <c r="AY293" s="209"/>
      <c r="AZ293" s="209"/>
      <c r="BA293" s="198" t="s">
        <v>985</v>
      </c>
      <c r="BB293" s="197"/>
      <c r="BC293" s="210">
        <v>83</v>
      </c>
      <c r="BD293" s="211">
        <v>65409830</v>
      </c>
      <c r="BE293" s="210">
        <v>7</v>
      </c>
      <c r="BF293" s="210">
        <v>97</v>
      </c>
      <c r="BG293" s="210"/>
      <c r="BH293" s="248"/>
      <c r="BI293" s="220"/>
      <c r="BJ293" s="220"/>
      <c r="BK293" s="212">
        <v>10000</v>
      </c>
      <c r="BL293" s="213"/>
      <c r="BM293" s="213">
        <v>42121</v>
      </c>
      <c r="BN293" s="213">
        <v>54788</v>
      </c>
      <c r="BO293" s="197"/>
      <c r="BP293" s="198" t="s">
        <v>987</v>
      </c>
      <c r="BQ293" s="198" t="s">
        <v>987</v>
      </c>
      <c r="BR293" s="197"/>
      <c r="BS293" s="197"/>
      <c r="BT293" s="202" t="s">
        <v>127</v>
      </c>
      <c r="BW293" s="63" t="s">
        <v>90</v>
      </c>
      <c r="BY293" s="63" t="s">
        <v>986</v>
      </c>
      <c r="BZ293" s="63" t="s">
        <v>986</v>
      </c>
      <c r="CH293" s="63">
        <v>1</v>
      </c>
      <c r="CI293" s="63">
        <v>1</v>
      </c>
      <c r="CJ293" s="63">
        <v>1</v>
      </c>
      <c r="CK293" s="198" t="s">
        <v>1799</v>
      </c>
      <c r="CL293" s="63" t="s">
        <v>986</v>
      </c>
      <c r="CM293" s="63" t="s">
        <v>985</v>
      </c>
      <c r="CN293" s="63" t="s">
        <v>986</v>
      </c>
      <c r="CO293" s="63" t="s">
        <v>986</v>
      </c>
      <c r="CP293" s="63" t="s">
        <v>986</v>
      </c>
      <c r="CQ293" s="63" t="s">
        <v>295</v>
      </c>
      <c r="CR293" s="63" t="s">
        <v>986</v>
      </c>
      <c r="CS293" s="63" t="s">
        <v>986</v>
      </c>
      <c r="CT293" s="63" t="s">
        <v>985</v>
      </c>
      <c r="CU293" s="63" t="s">
        <v>985</v>
      </c>
      <c r="CV293" s="63">
        <v>120</v>
      </c>
      <c r="CW293" s="63">
        <v>200</v>
      </c>
      <c r="CX293" s="63">
        <v>200</v>
      </c>
      <c r="CY293" s="63">
        <v>-18</v>
      </c>
      <c r="CZ293" s="63">
        <v>-18</v>
      </c>
      <c r="DA293" s="63">
        <v>-18</v>
      </c>
      <c r="DB293" s="63">
        <v>-18</v>
      </c>
      <c r="DC293" s="63">
        <v>1</v>
      </c>
      <c r="DD293" s="63">
        <v>83</v>
      </c>
      <c r="DE293" s="63" t="s">
        <v>1775</v>
      </c>
      <c r="DF293" s="63" t="s">
        <v>986</v>
      </c>
    </row>
    <row r="294" spans="2:114">
      <c r="B294" s="63">
        <v>89734500010</v>
      </c>
      <c r="C294">
        <v>5</v>
      </c>
      <c r="D294" s="91">
        <v>89734500010</v>
      </c>
      <c r="E294" s="247" t="s">
        <v>1854</v>
      </c>
      <c r="F294" s="247" t="s">
        <v>1854</v>
      </c>
      <c r="G294" s="201" t="s">
        <v>1795</v>
      </c>
      <c r="H294" s="201" t="s">
        <v>1795</v>
      </c>
      <c r="I294" s="201" t="s">
        <v>295</v>
      </c>
      <c r="J294" s="201" t="s">
        <v>295</v>
      </c>
      <c r="K294" s="92" t="s">
        <v>295</v>
      </c>
      <c r="L294" s="99">
        <v>1</v>
      </c>
      <c r="O294" s="196" t="s">
        <v>1855</v>
      </c>
      <c r="P294" s="196" t="s">
        <v>1855</v>
      </c>
      <c r="Q294" s="89" t="s">
        <v>1856</v>
      </c>
      <c r="R294" s="89" t="s">
        <v>1856</v>
      </c>
      <c r="W294" s="204">
        <v>0</v>
      </c>
      <c r="X294" s="205">
        <v>1</v>
      </c>
      <c r="Y294" s="205">
        <v>1</v>
      </c>
      <c r="Z294" s="205">
        <v>1</v>
      </c>
      <c r="AA294" s="205">
        <v>1</v>
      </c>
      <c r="AB294" s="205">
        <v>1</v>
      </c>
      <c r="AC294" s="197"/>
      <c r="AD294" s="204">
        <v>0</v>
      </c>
      <c r="AE294" s="197">
        <v>1</v>
      </c>
      <c r="AF294" s="197">
        <v>1</v>
      </c>
      <c r="AG294" s="197">
        <v>1</v>
      </c>
      <c r="AH294" s="197">
        <v>1</v>
      </c>
      <c r="AI294" s="197">
        <v>1</v>
      </c>
      <c r="AJ294" s="197"/>
      <c r="AK294" s="206"/>
      <c r="AL294" s="206"/>
      <c r="AM294" s="207">
        <v>1</v>
      </c>
      <c r="AN294" s="207">
        <v>1</v>
      </c>
      <c r="AO294" s="207"/>
      <c r="AP294" s="197">
        <v>1</v>
      </c>
      <c r="AQ294" s="197">
        <v>11</v>
      </c>
      <c r="AR294" s="197"/>
      <c r="AS294" s="197"/>
      <c r="AT294" s="197">
        <v>3</v>
      </c>
      <c r="AU294" s="197">
        <v>2</v>
      </c>
      <c r="AV294" s="208">
        <v>0</v>
      </c>
      <c r="AW294" s="209">
        <v>10.99</v>
      </c>
      <c r="AX294" s="209">
        <v>0</v>
      </c>
      <c r="AY294" s="209"/>
      <c r="AZ294" s="209"/>
      <c r="BA294" s="198" t="s">
        <v>985</v>
      </c>
      <c r="BB294" s="197"/>
      <c r="BC294" s="210">
        <v>83</v>
      </c>
      <c r="BD294" s="211">
        <v>65409830</v>
      </c>
      <c r="BE294" s="210">
        <v>7</v>
      </c>
      <c r="BF294" s="210">
        <v>97</v>
      </c>
      <c r="BG294" s="210"/>
      <c r="BH294" s="248"/>
      <c r="BI294" s="220"/>
      <c r="BJ294" s="220"/>
      <c r="BK294" s="212">
        <v>10000</v>
      </c>
      <c r="BL294" s="213"/>
      <c r="BM294" s="213">
        <v>42121</v>
      </c>
      <c r="BN294" s="213">
        <v>54788</v>
      </c>
      <c r="BO294" s="197"/>
      <c r="BP294" s="198" t="s">
        <v>987</v>
      </c>
      <c r="BQ294" s="198" t="s">
        <v>987</v>
      </c>
      <c r="BR294" s="197"/>
      <c r="BS294" s="197"/>
      <c r="BT294" s="202" t="s">
        <v>118</v>
      </c>
      <c r="BW294" s="63" t="s">
        <v>90</v>
      </c>
      <c r="BY294" s="63" t="s">
        <v>986</v>
      </c>
      <c r="BZ294" s="63" t="s">
        <v>986</v>
      </c>
      <c r="CH294" s="63">
        <v>1</v>
      </c>
      <c r="CI294" s="63">
        <v>1</v>
      </c>
      <c r="CJ294" s="63">
        <v>1</v>
      </c>
      <c r="CK294" s="198" t="s">
        <v>1795</v>
      </c>
      <c r="CL294" s="63" t="s">
        <v>986</v>
      </c>
      <c r="CM294" s="63" t="s">
        <v>985</v>
      </c>
      <c r="CN294" s="63" t="s">
        <v>986</v>
      </c>
      <c r="CO294" s="63" t="s">
        <v>986</v>
      </c>
      <c r="CP294" s="63" t="s">
        <v>986</v>
      </c>
      <c r="CQ294" s="63" t="s">
        <v>295</v>
      </c>
      <c r="CR294" s="63" t="s">
        <v>986</v>
      </c>
      <c r="CS294" s="63" t="s">
        <v>986</v>
      </c>
      <c r="CT294" s="63" t="s">
        <v>985</v>
      </c>
      <c r="CU294" s="63" t="s">
        <v>985</v>
      </c>
      <c r="CV294" s="63">
        <v>120</v>
      </c>
      <c r="CW294" s="63">
        <v>200</v>
      </c>
      <c r="CX294" s="63">
        <v>200</v>
      </c>
      <c r="CY294" s="63">
        <v>-18</v>
      </c>
      <c r="CZ294" s="63">
        <v>-18</v>
      </c>
      <c r="DA294" s="63">
        <v>-18</v>
      </c>
      <c r="DB294" s="63">
        <v>-18</v>
      </c>
      <c r="DC294" s="63">
        <v>1</v>
      </c>
      <c r="DD294" s="63">
        <v>83</v>
      </c>
      <c r="DE294" s="63" t="s">
        <v>1775</v>
      </c>
      <c r="DF294" s="63" t="s">
        <v>986</v>
      </c>
    </row>
    <row r="295" spans="2:114">
      <c r="B295" s="63">
        <v>89734500032</v>
      </c>
      <c r="C295">
        <v>7</v>
      </c>
      <c r="D295" s="91">
        <v>89734500032</v>
      </c>
      <c r="E295" s="247" t="s">
        <v>1832</v>
      </c>
      <c r="F295" s="247" t="s">
        <v>1832</v>
      </c>
      <c r="G295" s="201" t="s">
        <v>1781</v>
      </c>
      <c r="H295" s="201" t="s">
        <v>1781</v>
      </c>
      <c r="I295" s="201" t="s">
        <v>295</v>
      </c>
      <c r="J295" s="201" t="s">
        <v>295</v>
      </c>
      <c r="K295" s="92" t="s">
        <v>295</v>
      </c>
      <c r="L295" s="99">
        <v>1</v>
      </c>
      <c r="O295" s="196" t="s">
        <v>1519</v>
      </c>
      <c r="P295" s="196" t="s">
        <v>1519</v>
      </c>
      <c r="Q295" s="196" t="s">
        <v>1833</v>
      </c>
      <c r="R295" s="89" t="s">
        <v>1833</v>
      </c>
      <c r="W295" s="204">
        <v>0</v>
      </c>
      <c r="X295" s="205">
        <v>1</v>
      </c>
      <c r="Y295" s="205">
        <v>1</v>
      </c>
      <c r="Z295" s="205">
        <v>1</v>
      </c>
      <c r="AA295" s="205">
        <v>1</v>
      </c>
      <c r="AB295" s="205">
        <v>1</v>
      </c>
      <c r="AC295" s="197"/>
      <c r="AD295" s="204">
        <v>0</v>
      </c>
      <c r="AE295" s="197">
        <v>1</v>
      </c>
      <c r="AF295" s="197">
        <v>1</v>
      </c>
      <c r="AG295" s="197">
        <v>1</v>
      </c>
      <c r="AH295" s="197">
        <v>1</v>
      </c>
      <c r="AI295" s="197">
        <v>1</v>
      </c>
      <c r="AJ295" s="197"/>
      <c r="AK295" s="206"/>
      <c r="AL295" s="206"/>
      <c r="AM295" s="207">
        <v>1</v>
      </c>
      <c r="AN295" s="207">
        <v>1</v>
      </c>
      <c r="AO295" s="207"/>
      <c r="AP295" s="197">
        <v>1</v>
      </c>
      <c r="AQ295" s="197">
        <v>11</v>
      </c>
      <c r="AR295" s="197"/>
      <c r="AS295" s="197"/>
      <c r="AT295" s="197">
        <v>3</v>
      </c>
      <c r="AU295" s="197">
        <v>2</v>
      </c>
      <c r="AV295" s="208">
        <v>0</v>
      </c>
      <c r="AW295" s="209">
        <v>5.69</v>
      </c>
      <c r="AX295" s="209">
        <v>0</v>
      </c>
      <c r="AY295" s="209"/>
      <c r="AZ295" s="209"/>
      <c r="BA295" s="198" t="s">
        <v>985</v>
      </c>
      <c r="BB295" s="197"/>
      <c r="BC295" s="210">
        <v>83</v>
      </c>
      <c r="BD295" s="211">
        <v>65409830</v>
      </c>
      <c r="BE295" s="210">
        <v>7</v>
      </c>
      <c r="BF295" s="210">
        <v>97</v>
      </c>
      <c r="BG295" s="210"/>
      <c r="BH295" s="248"/>
      <c r="BI295" s="220"/>
      <c r="BJ295" s="220"/>
      <c r="BK295" s="212">
        <v>10000</v>
      </c>
      <c r="BL295" s="213"/>
      <c r="BM295" s="213">
        <v>42121</v>
      </c>
      <c r="BN295" s="213">
        <v>54788</v>
      </c>
      <c r="BO295" s="197"/>
      <c r="BP295" s="198" t="s">
        <v>987</v>
      </c>
      <c r="BQ295" s="198" t="s">
        <v>987</v>
      </c>
      <c r="BR295" s="197"/>
      <c r="BS295" s="197"/>
      <c r="BT295" s="202" t="s">
        <v>456</v>
      </c>
      <c r="BW295" s="63" t="s">
        <v>90</v>
      </c>
      <c r="BY295" s="63" t="s">
        <v>986</v>
      </c>
      <c r="BZ295" s="63" t="s">
        <v>986</v>
      </c>
      <c r="CH295" s="63">
        <v>1</v>
      </c>
      <c r="CI295" s="63">
        <v>1</v>
      </c>
      <c r="CJ295" s="63">
        <v>1</v>
      </c>
      <c r="CK295" s="198" t="s">
        <v>1781</v>
      </c>
      <c r="CL295" s="63" t="s">
        <v>986</v>
      </c>
      <c r="CM295" s="63" t="s">
        <v>985</v>
      </c>
      <c r="CN295" s="63" t="s">
        <v>986</v>
      </c>
      <c r="CO295" s="63" t="s">
        <v>986</v>
      </c>
      <c r="CP295" s="63" t="s">
        <v>986</v>
      </c>
      <c r="CQ295" s="63" t="s">
        <v>295</v>
      </c>
      <c r="CR295" s="63" t="s">
        <v>986</v>
      </c>
      <c r="CS295" s="63" t="s">
        <v>986</v>
      </c>
      <c r="CT295" s="63" t="s">
        <v>985</v>
      </c>
      <c r="CU295" s="63" t="s">
        <v>985</v>
      </c>
      <c r="CV295" s="63">
        <v>120</v>
      </c>
      <c r="CW295" s="63">
        <v>200</v>
      </c>
      <c r="CX295" s="63">
        <v>200</v>
      </c>
      <c r="CY295" s="63">
        <v>-18</v>
      </c>
      <c r="CZ295" s="63">
        <v>-18</v>
      </c>
      <c r="DA295" s="63">
        <v>-18</v>
      </c>
      <c r="DB295" s="63">
        <v>-18</v>
      </c>
      <c r="DC295" s="63">
        <v>1</v>
      </c>
      <c r="DD295" s="63">
        <v>83</v>
      </c>
      <c r="DE295" s="63" t="s">
        <v>1775</v>
      </c>
      <c r="DF295" s="63" t="s">
        <v>986</v>
      </c>
    </row>
    <row r="296" spans="2:114" s="278" customFormat="1">
      <c r="B296" s="278" t="s">
        <v>1183</v>
      </c>
      <c r="C296">
        <v>2</v>
      </c>
      <c r="D296" s="91" t="s">
        <v>1183</v>
      </c>
      <c r="E296" s="91" t="s">
        <v>1740</v>
      </c>
      <c r="F296" s="91" t="s">
        <v>1740</v>
      </c>
      <c r="G296" t="s">
        <v>1443</v>
      </c>
      <c r="H296" t="s">
        <v>1443</v>
      </c>
      <c r="I296" s="201" t="s">
        <v>480</v>
      </c>
      <c r="J296" s="201" t="s">
        <v>480</v>
      </c>
      <c r="K296" s="92" t="s">
        <v>997</v>
      </c>
      <c r="L296" s="99">
        <v>250</v>
      </c>
      <c r="M296" s="89"/>
      <c r="N296" s="89"/>
      <c r="O296" t="s">
        <v>1548</v>
      </c>
      <c r="P296" t="s">
        <v>1548</v>
      </c>
      <c r="Q296" s="89" t="s">
        <v>1390</v>
      </c>
      <c r="R296" s="89" t="s">
        <v>1390</v>
      </c>
      <c r="S296" s="63"/>
      <c r="T296" s="89"/>
      <c r="U296" s="89"/>
      <c r="V296" s="200"/>
      <c r="W296" s="204">
        <v>0</v>
      </c>
      <c r="X296" s="205">
        <v>1</v>
      </c>
      <c r="Y296" s="205">
        <v>1</v>
      </c>
      <c r="Z296" s="205">
        <v>1</v>
      </c>
      <c r="AA296" s="205">
        <v>1</v>
      </c>
      <c r="AB296" s="205">
        <v>1</v>
      </c>
      <c r="AC296" s="197"/>
      <c r="AD296" s="204">
        <v>0</v>
      </c>
      <c r="AE296" s="197">
        <v>1</v>
      </c>
      <c r="AF296" s="197">
        <v>1</v>
      </c>
      <c r="AG296" s="197">
        <v>1</v>
      </c>
      <c r="AH296" s="197">
        <v>1</v>
      </c>
      <c r="AI296" s="197">
        <v>1</v>
      </c>
      <c r="AJ296" s="197"/>
      <c r="AK296" s="206"/>
      <c r="AL296" s="206"/>
      <c r="AM296" s="207">
        <v>1</v>
      </c>
      <c r="AN296" s="207">
        <v>1</v>
      </c>
      <c r="AO296" s="207"/>
      <c r="AP296" s="197">
        <v>1</v>
      </c>
      <c r="AQ296" s="197">
        <v>11</v>
      </c>
      <c r="AR296" s="63"/>
      <c r="AS296" s="63"/>
      <c r="AT296" s="197">
        <v>3</v>
      </c>
      <c r="AU296" s="197">
        <v>2</v>
      </c>
      <c r="AV296" s="208">
        <v>0</v>
      </c>
      <c r="AW296" s="209">
        <v>11.99</v>
      </c>
      <c r="AX296" s="209">
        <v>0</v>
      </c>
      <c r="AY296" s="209"/>
      <c r="AZ296" s="209"/>
      <c r="BA296" s="198" t="s">
        <v>985</v>
      </c>
      <c r="BB296" s="197"/>
      <c r="BC296" s="210">
        <v>83</v>
      </c>
      <c r="BD296" s="211">
        <v>65409830</v>
      </c>
      <c r="BE296" s="210">
        <v>7</v>
      </c>
      <c r="BF296" s="210">
        <v>97</v>
      </c>
      <c r="BG296" s="70"/>
      <c r="BH296" s="71"/>
      <c r="BI296" s="72"/>
      <c r="BJ296" s="72"/>
      <c r="BK296" s="212">
        <v>10000</v>
      </c>
      <c r="BL296" s="213"/>
      <c r="BM296" s="213">
        <v>42121</v>
      </c>
      <c r="BN296" s="213">
        <v>54788</v>
      </c>
      <c r="BO296" s="197"/>
      <c r="BP296" s="198" t="s">
        <v>987</v>
      </c>
      <c r="BQ296" s="198" t="s">
        <v>987</v>
      </c>
      <c r="BR296" s="63"/>
      <c r="BS296" s="63"/>
      <c r="BT296" t="s">
        <v>168</v>
      </c>
      <c r="BU296" s="63"/>
      <c r="BV296" s="63"/>
      <c r="BW296" s="63" t="s">
        <v>90</v>
      </c>
      <c r="BX296" s="89"/>
      <c r="BY296" s="63" t="s">
        <v>986</v>
      </c>
      <c r="BZ296" s="63" t="s">
        <v>986</v>
      </c>
      <c r="CA296" s="63"/>
      <c r="CB296" s="63"/>
      <c r="CC296" s="89"/>
      <c r="CD296" s="89"/>
      <c r="CE296" s="72"/>
      <c r="CF296" s="63"/>
      <c r="CG296" s="63"/>
      <c r="CH296" s="63">
        <v>1</v>
      </c>
      <c r="CI296" s="63">
        <v>1</v>
      </c>
      <c r="CJ296" s="63">
        <v>1</v>
      </c>
      <c r="CK296" t="s">
        <v>1443</v>
      </c>
      <c r="CL296" s="63" t="s">
        <v>986</v>
      </c>
      <c r="CM296" s="63" t="s">
        <v>985</v>
      </c>
      <c r="CN296" s="63" t="s">
        <v>986</v>
      </c>
      <c r="CO296" s="63" t="s">
        <v>986</v>
      </c>
      <c r="CP296" s="63" t="s">
        <v>986</v>
      </c>
      <c r="CQ296" s="63" t="s">
        <v>480</v>
      </c>
      <c r="CR296" s="63" t="s">
        <v>986</v>
      </c>
      <c r="CS296" s="63" t="s">
        <v>985</v>
      </c>
      <c r="CT296" s="63" t="s">
        <v>985</v>
      </c>
      <c r="CU296" s="63" t="s">
        <v>985</v>
      </c>
      <c r="CV296" s="63">
        <v>120</v>
      </c>
      <c r="CW296" s="63">
        <v>200</v>
      </c>
      <c r="CX296" s="63">
        <v>200</v>
      </c>
      <c r="CY296" s="63">
        <v>-18</v>
      </c>
      <c r="CZ296" s="63">
        <v>-18</v>
      </c>
      <c r="DA296" s="63">
        <v>-18</v>
      </c>
      <c r="DB296" s="63">
        <v>-18</v>
      </c>
      <c r="DC296" s="63">
        <v>1</v>
      </c>
      <c r="DD296" s="63">
        <v>83</v>
      </c>
      <c r="DE296" s="63" t="s">
        <v>988</v>
      </c>
      <c r="DF296" s="63" t="s">
        <v>985</v>
      </c>
      <c r="DG296" s="92"/>
      <c r="DH296" s="92"/>
      <c r="DI296" s="191"/>
      <c r="DJ296" s="192"/>
    </row>
    <row r="297" spans="2:114">
      <c r="B297" s="63" t="s">
        <v>1184</v>
      </c>
      <c r="C297">
        <v>0</v>
      </c>
      <c r="D297" s="91" t="s">
        <v>1184</v>
      </c>
      <c r="E297" s="91" t="s">
        <v>1741</v>
      </c>
      <c r="F297" s="91" t="s">
        <v>1741</v>
      </c>
      <c r="G297" t="s">
        <v>994</v>
      </c>
      <c r="H297" t="s">
        <v>994</v>
      </c>
      <c r="I297" s="201" t="s">
        <v>480</v>
      </c>
      <c r="J297" s="201" t="s">
        <v>480</v>
      </c>
      <c r="K297" s="92" t="s">
        <v>997</v>
      </c>
      <c r="L297" s="99">
        <v>340</v>
      </c>
      <c r="O297" t="s">
        <v>1576</v>
      </c>
      <c r="P297" t="s">
        <v>1576</v>
      </c>
      <c r="Q297" s="89" t="s">
        <v>1391</v>
      </c>
      <c r="R297" s="89" t="s">
        <v>1391</v>
      </c>
      <c r="W297" s="204">
        <v>0</v>
      </c>
      <c r="X297" s="205">
        <v>1</v>
      </c>
      <c r="Y297" s="205">
        <v>1</v>
      </c>
      <c r="Z297" s="205">
        <v>1</v>
      </c>
      <c r="AA297" s="205">
        <v>1</v>
      </c>
      <c r="AB297" s="205">
        <v>1</v>
      </c>
      <c r="AC297" s="197"/>
      <c r="AD297" s="204">
        <v>0</v>
      </c>
      <c r="AE297" s="197">
        <v>1</v>
      </c>
      <c r="AF297" s="197">
        <v>1</v>
      </c>
      <c r="AG297" s="197">
        <v>1</v>
      </c>
      <c r="AH297" s="197">
        <v>1</v>
      </c>
      <c r="AI297" s="197">
        <v>1</v>
      </c>
      <c r="AJ297" s="197"/>
      <c r="AK297" s="206"/>
      <c r="AL297" s="206"/>
      <c r="AM297" s="207">
        <v>1</v>
      </c>
      <c r="AN297" s="207">
        <v>1</v>
      </c>
      <c r="AO297" s="207"/>
      <c r="AP297" s="197">
        <v>1</v>
      </c>
      <c r="AQ297" s="197">
        <v>11</v>
      </c>
      <c r="AT297" s="197">
        <v>3</v>
      </c>
      <c r="AU297" s="197">
        <v>2</v>
      </c>
      <c r="AV297" s="208">
        <v>0</v>
      </c>
      <c r="AW297" s="209">
        <v>2.29</v>
      </c>
      <c r="AX297" s="209">
        <v>0</v>
      </c>
      <c r="AY297" s="209"/>
      <c r="AZ297" s="209"/>
      <c r="BA297" s="198" t="s">
        <v>985</v>
      </c>
      <c r="BB297" s="197"/>
      <c r="BC297" s="210">
        <v>83</v>
      </c>
      <c r="BD297" s="211">
        <v>65409830</v>
      </c>
      <c r="BE297" s="210">
        <v>7</v>
      </c>
      <c r="BF297" s="210">
        <v>97</v>
      </c>
      <c r="BK297" s="212">
        <v>10000</v>
      </c>
      <c r="BL297" s="213"/>
      <c r="BM297" s="213">
        <v>42121</v>
      </c>
      <c r="BN297" s="213">
        <v>54788</v>
      </c>
      <c r="BO297" s="197"/>
      <c r="BP297" s="198" t="s">
        <v>987</v>
      </c>
      <c r="BQ297" s="198" t="s">
        <v>987</v>
      </c>
      <c r="BT297" t="s">
        <v>224</v>
      </c>
      <c r="BW297" s="63" t="s">
        <v>90</v>
      </c>
      <c r="BY297" s="63" t="s">
        <v>986</v>
      </c>
      <c r="BZ297" s="63" t="s">
        <v>986</v>
      </c>
      <c r="CH297" s="63">
        <v>1</v>
      </c>
      <c r="CI297" s="63">
        <v>1</v>
      </c>
      <c r="CJ297" s="63">
        <v>1</v>
      </c>
      <c r="CK297" t="s">
        <v>994</v>
      </c>
      <c r="CL297" s="63" t="s">
        <v>986</v>
      </c>
      <c r="CM297" s="63" t="s">
        <v>985</v>
      </c>
      <c r="CN297" s="63" t="s">
        <v>986</v>
      </c>
      <c r="CO297" s="63" t="s">
        <v>986</v>
      </c>
      <c r="CP297" s="63" t="s">
        <v>986</v>
      </c>
      <c r="CQ297" s="63" t="s">
        <v>480</v>
      </c>
      <c r="CR297" s="63" t="s">
        <v>986</v>
      </c>
      <c r="CS297" s="63" t="s">
        <v>985</v>
      </c>
      <c r="CT297" s="63" t="s">
        <v>985</v>
      </c>
      <c r="CU297" s="63" t="s">
        <v>985</v>
      </c>
      <c r="CV297" s="63">
        <v>120</v>
      </c>
      <c r="CW297" s="63">
        <v>200</v>
      </c>
      <c r="CX297" s="63">
        <v>200</v>
      </c>
      <c r="CY297" s="63">
        <v>-18</v>
      </c>
      <c r="CZ297" s="63">
        <v>-18</v>
      </c>
      <c r="DA297" s="63">
        <v>-18</v>
      </c>
      <c r="DB297" s="63">
        <v>-18</v>
      </c>
      <c r="DC297" s="63">
        <v>1</v>
      </c>
      <c r="DD297" s="63">
        <v>83</v>
      </c>
      <c r="DE297" s="63" t="s">
        <v>988</v>
      </c>
      <c r="DF297" s="63" t="s">
        <v>985</v>
      </c>
    </row>
    <row r="298" spans="2:114">
      <c r="B298" s="63" t="s">
        <v>1185</v>
      </c>
      <c r="C298">
        <v>2</v>
      </c>
      <c r="D298" s="91" t="s">
        <v>1185</v>
      </c>
      <c r="E298" s="91" t="s">
        <v>1742</v>
      </c>
      <c r="F298" s="91" t="s">
        <v>1742</v>
      </c>
      <c r="G298" t="s">
        <v>992</v>
      </c>
      <c r="H298" t="s">
        <v>992</v>
      </c>
      <c r="I298" s="201" t="s">
        <v>480</v>
      </c>
      <c r="J298" s="201" t="s">
        <v>480</v>
      </c>
      <c r="K298" s="92" t="s">
        <v>997</v>
      </c>
      <c r="L298" s="99">
        <v>400</v>
      </c>
      <c r="O298" t="s">
        <v>1479</v>
      </c>
      <c r="P298" t="s">
        <v>1479</v>
      </c>
      <c r="Q298" s="89" t="s">
        <v>1392</v>
      </c>
      <c r="R298" s="89" t="s">
        <v>1392</v>
      </c>
      <c r="W298" s="204">
        <v>0</v>
      </c>
      <c r="X298" s="205">
        <v>1</v>
      </c>
      <c r="Y298" s="205">
        <v>1</v>
      </c>
      <c r="Z298" s="205">
        <v>1</v>
      </c>
      <c r="AA298" s="205">
        <v>1</v>
      </c>
      <c r="AB298" s="205">
        <v>1</v>
      </c>
      <c r="AC298" s="197"/>
      <c r="AD298" s="204">
        <v>0</v>
      </c>
      <c r="AE298" s="197">
        <v>1</v>
      </c>
      <c r="AF298" s="197">
        <v>1</v>
      </c>
      <c r="AG298" s="197">
        <v>1</v>
      </c>
      <c r="AH298" s="197">
        <v>1</v>
      </c>
      <c r="AI298" s="197">
        <v>1</v>
      </c>
      <c r="AJ298" s="197"/>
      <c r="AK298" s="206"/>
      <c r="AL298" s="206"/>
      <c r="AM298" s="207">
        <v>1</v>
      </c>
      <c r="AN298" s="207">
        <v>1</v>
      </c>
      <c r="AO298" s="207"/>
      <c r="AP298" s="197">
        <v>1</v>
      </c>
      <c r="AQ298" s="197">
        <v>11</v>
      </c>
      <c r="AT298" s="197">
        <v>3</v>
      </c>
      <c r="AU298" s="197">
        <v>2</v>
      </c>
      <c r="AV298" s="208">
        <v>0</v>
      </c>
      <c r="AW298" s="209">
        <v>9.99</v>
      </c>
      <c r="AX298" s="209">
        <v>0</v>
      </c>
      <c r="AY298" s="209"/>
      <c r="AZ298" s="209"/>
      <c r="BA298" s="198" t="s">
        <v>985</v>
      </c>
      <c r="BB298" s="197"/>
      <c r="BC298" s="210">
        <v>83</v>
      </c>
      <c r="BD298" s="211">
        <v>65409830</v>
      </c>
      <c r="BE298" s="210">
        <v>7</v>
      </c>
      <c r="BF298" s="210">
        <v>97</v>
      </c>
      <c r="BK298" s="212">
        <v>10000</v>
      </c>
      <c r="BL298" s="213"/>
      <c r="BM298" s="213">
        <v>42121</v>
      </c>
      <c r="BN298" s="213">
        <v>54788</v>
      </c>
      <c r="BO298" s="197"/>
      <c r="BP298" s="198" t="s">
        <v>987</v>
      </c>
      <c r="BQ298" s="198" t="s">
        <v>987</v>
      </c>
      <c r="BT298" t="s">
        <v>127</v>
      </c>
      <c r="BW298" s="63" t="s">
        <v>90</v>
      </c>
      <c r="BY298" s="63" t="s">
        <v>986</v>
      </c>
      <c r="BZ298" s="63" t="s">
        <v>986</v>
      </c>
      <c r="CH298" s="63">
        <v>1</v>
      </c>
      <c r="CI298" s="63">
        <v>1</v>
      </c>
      <c r="CJ298" s="63">
        <v>1</v>
      </c>
      <c r="CK298" t="s">
        <v>992</v>
      </c>
      <c r="CL298" s="63" t="s">
        <v>986</v>
      </c>
      <c r="CM298" s="63" t="s">
        <v>985</v>
      </c>
      <c r="CN298" s="63" t="s">
        <v>986</v>
      </c>
      <c r="CO298" s="63" t="s">
        <v>986</v>
      </c>
      <c r="CP298" s="63" t="s">
        <v>986</v>
      </c>
      <c r="CQ298" s="63" t="s">
        <v>480</v>
      </c>
      <c r="CR298" s="63" t="s">
        <v>986</v>
      </c>
      <c r="CS298" s="63" t="s">
        <v>985</v>
      </c>
      <c r="CT298" s="63" t="s">
        <v>985</v>
      </c>
      <c r="CU298" s="63" t="s">
        <v>985</v>
      </c>
      <c r="CV298" s="63">
        <v>120</v>
      </c>
      <c r="CW298" s="63">
        <v>200</v>
      </c>
      <c r="CX298" s="63">
        <v>200</v>
      </c>
      <c r="CY298" s="63">
        <v>-18</v>
      </c>
      <c r="CZ298" s="63">
        <v>-18</v>
      </c>
      <c r="DA298" s="63">
        <v>-18</v>
      </c>
      <c r="DB298" s="63">
        <v>-18</v>
      </c>
      <c r="DC298" s="63">
        <v>1</v>
      </c>
      <c r="DD298" s="63">
        <v>83</v>
      </c>
      <c r="DE298" s="63" t="s">
        <v>988</v>
      </c>
      <c r="DF298" s="63" t="s">
        <v>985</v>
      </c>
    </row>
    <row r="299" spans="2:114">
      <c r="B299" s="63">
        <v>89734500067</v>
      </c>
      <c r="C299">
        <v>9</v>
      </c>
      <c r="D299" s="91">
        <v>89734500067</v>
      </c>
      <c r="E299" s="247" t="s">
        <v>1834</v>
      </c>
      <c r="F299" s="247" t="s">
        <v>1834</v>
      </c>
      <c r="G299" s="201" t="s">
        <v>1799</v>
      </c>
      <c r="H299" s="201" t="s">
        <v>1799</v>
      </c>
      <c r="I299" s="201" t="s">
        <v>295</v>
      </c>
      <c r="J299" s="201" t="s">
        <v>295</v>
      </c>
      <c r="K299" s="92" t="s">
        <v>295</v>
      </c>
      <c r="L299" s="99">
        <v>1</v>
      </c>
      <c r="O299" s="196" t="s">
        <v>1817</v>
      </c>
      <c r="P299" s="196" t="s">
        <v>1817</v>
      </c>
      <c r="Q299" s="89" t="s">
        <v>1835</v>
      </c>
      <c r="R299" s="89" t="s">
        <v>1835</v>
      </c>
      <c r="W299" s="204">
        <v>0</v>
      </c>
      <c r="X299" s="205">
        <v>1</v>
      </c>
      <c r="Y299" s="205">
        <v>1</v>
      </c>
      <c r="Z299" s="205">
        <v>1</v>
      </c>
      <c r="AA299" s="205">
        <v>1</v>
      </c>
      <c r="AB299" s="205">
        <v>1</v>
      </c>
      <c r="AC299" s="197"/>
      <c r="AD299" s="204">
        <v>0</v>
      </c>
      <c r="AE299" s="197">
        <v>1</v>
      </c>
      <c r="AF299" s="197">
        <v>1</v>
      </c>
      <c r="AG299" s="197">
        <v>1</v>
      </c>
      <c r="AH299" s="197">
        <v>1</v>
      </c>
      <c r="AI299" s="197">
        <v>1</v>
      </c>
      <c r="AJ299" s="197"/>
      <c r="AK299" s="206"/>
      <c r="AL299" s="206"/>
      <c r="AM299" s="207">
        <v>1</v>
      </c>
      <c r="AN299" s="207">
        <v>1</v>
      </c>
      <c r="AO299" s="207"/>
      <c r="AP299" s="197">
        <v>1</v>
      </c>
      <c r="AQ299" s="197">
        <v>11</v>
      </c>
      <c r="AR299" s="197"/>
      <c r="AS299" s="197"/>
      <c r="AT299" s="197">
        <v>3</v>
      </c>
      <c r="AU299" s="197">
        <v>2</v>
      </c>
      <c r="AV299" s="208">
        <v>0</v>
      </c>
      <c r="AW299" s="209">
        <v>8.7899999999999991</v>
      </c>
      <c r="AX299" s="209">
        <v>0</v>
      </c>
      <c r="AY299" s="209"/>
      <c r="AZ299" s="209"/>
      <c r="BA299" s="198" t="s">
        <v>985</v>
      </c>
      <c r="BB299" s="197"/>
      <c r="BC299" s="210">
        <v>83</v>
      </c>
      <c r="BD299" s="211">
        <v>65409830</v>
      </c>
      <c r="BE299" s="210">
        <v>7</v>
      </c>
      <c r="BF299" s="210">
        <v>97</v>
      </c>
      <c r="BG299" s="210"/>
      <c r="BH299" s="248"/>
      <c r="BI299" s="220"/>
      <c r="BJ299" s="220"/>
      <c r="BK299" s="212">
        <v>10000</v>
      </c>
      <c r="BL299" s="213"/>
      <c r="BM299" s="213">
        <v>42121</v>
      </c>
      <c r="BN299" s="213">
        <v>54788</v>
      </c>
      <c r="BO299" s="197"/>
      <c r="BP299" s="198" t="s">
        <v>987</v>
      </c>
      <c r="BQ299" s="198" t="s">
        <v>987</v>
      </c>
      <c r="BR299" s="197"/>
      <c r="BS299" s="197"/>
      <c r="BT299" s="202" t="s">
        <v>168</v>
      </c>
      <c r="BW299" s="63" t="s">
        <v>90</v>
      </c>
      <c r="BY299" s="63" t="s">
        <v>986</v>
      </c>
      <c r="BZ299" s="63" t="s">
        <v>986</v>
      </c>
      <c r="CH299" s="63">
        <v>1</v>
      </c>
      <c r="CI299" s="63">
        <v>1</v>
      </c>
      <c r="CJ299" s="63">
        <v>1</v>
      </c>
      <c r="CK299" s="198" t="s">
        <v>1799</v>
      </c>
      <c r="CL299" s="63" t="s">
        <v>986</v>
      </c>
      <c r="CM299" s="63" t="s">
        <v>985</v>
      </c>
      <c r="CN299" s="63" t="s">
        <v>986</v>
      </c>
      <c r="CO299" s="63" t="s">
        <v>986</v>
      </c>
      <c r="CP299" s="63" t="s">
        <v>986</v>
      </c>
      <c r="CQ299" s="63" t="s">
        <v>295</v>
      </c>
      <c r="CR299" s="63" t="s">
        <v>986</v>
      </c>
      <c r="CS299" s="63" t="s">
        <v>986</v>
      </c>
      <c r="CT299" s="63" t="s">
        <v>985</v>
      </c>
      <c r="CU299" s="63" t="s">
        <v>985</v>
      </c>
      <c r="CV299" s="63">
        <v>120</v>
      </c>
      <c r="CW299" s="63">
        <v>200</v>
      </c>
      <c r="CX299" s="63">
        <v>200</v>
      </c>
      <c r="CY299" s="63">
        <v>-18</v>
      </c>
      <c r="CZ299" s="63">
        <v>-18</v>
      </c>
      <c r="DA299" s="63">
        <v>-18</v>
      </c>
      <c r="DB299" s="63">
        <v>-18</v>
      </c>
      <c r="DC299" s="63">
        <v>1</v>
      </c>
      <c r="DD299" s="63">
        <v>83</v>
      </c>
      <c r="DE299" s="63" t="s">
        <v>1775</v>
      </c>
      <c r="DF299" s="63" t="s">
        <v>986</v>
      </c>
    </row>
    <row r="300" spans="2:114">
      <c r="B300" s="63">
        <v>89734500069</v>
      </c>
      <c r="C300">
        <v>3</v>
      </c>
      <c r="D300" s="91">
        <v>89734500069</v>
      </c>
      <c r="E300" s="247" t="s">
        <v>1836</v>
      </c>
      <c r="F300" s="247" t="s">
        <v>1836</v>
      </c>
      <c r="G300" s="201" t="s">
        <v>1781</v>
      </c>
      <c r="H300" s="201" t="s">
        <v>1781</v>
      </c>
      <c r="I300" s="201" t="s">
        <v>295</v>
      </c>
      <c r="J300" s="201" t="s">
        <v>295</v>
      </c>
      <c r="K300" s="92" t="s">
        <v>295</v>
      </c>
      <c r="L300" s="99">
        <v>1</v>
      </c>
      <c r="O300" s="196" t="s">
        <v>1789</v>
      </c>
      <c r="P300" s="196" t="s">
        <v>1789</v>
      </c>
      <c r="Q300" s="89" t="s">
        <v>1837</v>
      </c>
      <c r="R300" s="89" t="s">
        <v>1837</v>
      </c>
      <c r="W300" s="204">
        <v>0</v>
      </c>
      <c r="X300" s="205">
        <v>1</v>
      </c>
      <c r="Y300" s="205">
        <v>1</v>
      </c>
      <c r="Z300" s="205">
        <v>1</v>
      </c>
      <c r="AA300" s="205">
        <v>1</v>
      </c>
      <c r="AB300" s="205">
        <v>1</v>
      </c>
      <c r="AC300" s="197"/>
      <c r="AD300" s="204">
        <v>0</v>
      </c>
      <c r="AE300" s="197">
        <v>1</v>
      </c>
      <c r="AF300" s="197">
        <v>1</v>
      </c>
      <c r="AG300" s="197">
        <v>1</v>
      </c>
      <c r="AH300" s="197">
        <v>1</v>
      </c>
      <c r="AI300" s="197">
        <v>1</v>
      </c>
      <c r="AJ300" s="197"/>
      <c r="AK300" s="206"/>
      <c r="AL300" s="206"/>
      <c r="AM300" s="207">
        <v>1</v>
      </c>
      <c r="AN300" s="207">
        <v>1</v>
      </c>
      <c r="AO300" s="207"/>
      <c r="AP300" s="197">
        <v>1</v>
      </c>
      <c r="AQ300" s="197">
        <v>11</v>
      </c>
      <c r="AR300" s="197"/>
      <c r="AS300" s="197"/>
      <c r="AT300" s="197">
        <v>3</v>
      </c>
      <c r="AU300" s="197">
        <v>2</v>
      </c>
      <c r="AV300" s="208">
        <v>0</v>
      </c>
      <c r="AW300" s="209">
        <v>9.49</v>
      </c>
      <c r="AX300" s="209">
        <v>0</v>
      </c>
      <c r="AY300" s="209"/>
      <c r="AZ300" s="209"/>
      <c r="BA300" s="198" t="s">
        <v>985</v>
      </c>
      <c r="BB300" s="197"/>
      <c r="BC300" s="210">
        <v>83</v>
      </c>
      <c r="BD300" s="211">
        <v>65409830</v>
      </c>
      <c r="BE300" s="210">
        <v>7</v>
      </c>
      <c r="BF300" s="210">
        <v>97</v>
      </c>
      <c r="BG300" s="210"/>
      <c r="BH300" s="248"/>
      <c r="BI300" s="220"/>
      <c r="BJ300" s="220"/>
      <c r="BK300" s="212">
        <v>10000</v>
      </c>
      <c r="BL300" s="213"/>
      <c r="BM300" s="213">
        <v>42121</v>
      </c>
      <c r="BN300" s="213">
        <v>54788</v>
      </c>
      <c r="BO300" s="197"/>
      <c r="BP300" s="198" t="s">
        <v>987</v>
      </c>
      <c r="BQ300" s="198" t="s">
        <v>987</v>
      </c>
      <c r="BR300" s="197"/>
      <c r="BS300" s="197"/>
      <c r="BT300" s="202" t="s">
        <v>263</v>
      </c>
      <c r="BW300" s="63" t="s">
        <v>90</v>
      </c>
      <c r="BY300" s="63" t="s">
        <v>986</v>
      </c>
      <c r="BZ300" s="63" t="s">
        <v>986</v>
      </c>
      <c r="CH300" s="63">
        <v>1</v>
      </c>
      <c r="CI300" s="63">
        <v>1</v>
      </c>
      <c r="CJ300" s="63">
        <v>1</v>
      </c>
      <c r="CK300" s="198" t="s">
        <v>1781</v>
      </c>
      <c r="CL300" s="63" t="s">
        <v>986</v>
      </c>
      <c r="CM300" s="63" t="s">
        <v>985</v>
      </c>
      <c r="CN300" s="63" t="s">
        <v>986</v>
      </c>
      <c r="CO300" s="63" t="s">
        <v>986</v>
      </c>
      <c r="CP300" s="63" t="s">
        <v>986</v>
      </c>
      <c r="CQ300" s="63" t="s">
        <v>295</v>
      </c>
      <c r="CR300" s="63" t="s">
        <v>986</v>
      </c>
      <c r="CS300" s="63" t="s">
        <v>986</v>
      </c>
      <c r="CT300" s="63" t="s">
        <v>985</v>
      </c>
      <c r="CU300" s="63" t="s">
        <v>985</v>
      </c>
      <c r="CV300" s="63">
        <v>120</v>
      </c>
      <c r="CW300" s="63">
        <v>200</v>
      </c>
      <c r="CX300" s="63">
        <v>200</v>
      </c>
      <c r="CY300" s="63">
        <v>-18</v>
      </c>
      <c r="CZ300" s="63">
        <v>-18</v>
      </c>
      <c r="DA300" s="63">
        <v>-18</v>
      </c>
      <c r="DB300" s="63">
        <v>-18</v>
      </c>
      <c r="DC300" s="63">
        <v>1</v>
      </c>
      <c r="DD300" s="63">
        <v>83</v>
      </c>
      <c r="DE300" s="63" t="s">
        <v>1775</v>
      </c>
      <c r="DF300" s="63" t="s">
        <v>986</v>
      </c>
    </row>
    <row r="301" spans="2:114">
      <c r="B301" s="63" t="s">
        <v>1202</v>
      </c>
      <c r="C301">
        <v>4</v>
      </c>
      <c r="D301" s="91" t="s">
        <v>1202</v>
      </c>
      <c r="E301" s="91" t="s">
        <v>1754</v>
      </c>
      <c r="F301" s="91" t="s">
        <v>1754</v>
      </c>
      <c r="G301" t="s">
        <v>1449</v>
      </c>
      <c r="H301" t="s">
        <v>1449</v>
      </c>
      <c r="I301" s="201" t="s">
        <v>480</v>
      </c>
      <c r="J301" s="201" t="s">
        <v>480</v>
      </c>
      <c r="K301" s="92" t="s">
        <v>997</v>
      </c>
      <c r="L301" s="99">
        <v>150</v>
      </c>
      <c r="O301" t="s">
        <v>1479</v>
      </c>
      <c r="P301" t="s">
        <v>1479</v>
      </c>
      <c r="Q301" s="89" t="s">
        <v>1408</v>
      </c>
      <c r="R301" s="89" t="s">
        <v>1408</v>
      </c>
      <c r="W301" s="204">
        <v>0</v>
      </c>
      <c r="X301" s="205">
        <v>1</v>
      </c>
      <c r="Y301" s="205">
        <v>1</v>
      </c>
      <c r="Z301" s="205">
        <v>1</v>
      </c>
      <c r="AA301" s="205">
        <v>1</v>
      </c>
      <c r="AB301" s="205">
        <v>1</v>
      </c>
      <c r="AC301" s="197"/>
      <c r="AD301" s="204">
        <v>0</v>
      </c>
      <c r="AE301" s="197">
        <v>1</v>
      </c>
      <c r="AF301" s="197">
        <v>1</v>
      </c>
      <c r="AG301" s="197">
        <v>1</v>
      </c>
      <c r="AH301" s="197">
        <v>1</v>
      </c>
      <c r="AI301" s="197">
        <v>1</v>
      </c>
      <c r="AJ301" s="197"/>
      <c r="AK301" s="206"/>
      <c r="AL301" s="206"/>
      <c r="AM301" s="207">
        <v>1</v>
      </c>
      <c r="AN301" s="207">
        <v>1</v>
      </c>
      <c r="AO301" s="207"/>
      <c r="AP301" s="197">
        <v>1</v>
      </c>
      <c r="AQ301" s="197">
        <v>11</v>
      </c>
      <c r="AT301" s="197">
        <v>3</v>
      </c>
      <c r="AU301" s="197">
        <v>2</v>
      </c>
      <c r="AV301" s="208">
        <v>0</v>
      </c>
      <c r="AW301" s="209">
        <v>2.99</v>
      </c>
      <c r="AX301" s="209">
        <v>0</v>
      </c>
      <c r="AY301" s="209"/>
      <c r="AZ301" s="209"/>
      <c r="BA301" s="198" t="s">
        <v>985</v>
      </c>
      <c r="BB301" s="197"/>
      <c r="BC301" s="210">
        <v>83</v>
      </c>
      <c r="BD301" s="211">
        <v>65409830</v>
      </c>
      <c r="BE301" s="210">
        <v>7</v>
      </c>
      <c r="BF301" s="210">
        <v>97</v>
      </c>
      <c r="BK301" s="212">
        <v>10000</v>
      </c>
      <c r="BL301" s="213"/>
      <c r="BM301" s="213">
        <v>42121</v>
      </c>
      <c r="BN301" s="213">
        <v>54788</v>
      </c>
      <c r="BO301" s="197"/>
      <c r="BP301" s="198" t="s">
        <v>987</v>
      </c>
      <c r="BQ301" s="198" t="s">
        <v>987</v>
      </c>
      <c r="BT301" t="s">
        <v>127</v>
      </c>
      <c r="BW301" s="63" t="s">
        <v>90</v>
      </c>
      <c r="BY301" s="63" t="s">
        <v>986</v>
      </c>
      <c r="BZ301" s="63" t="s">
        <v>986</v>
      </c>
      <c r="CH301" s="63">
        <v>1</v>
      </c>
      <c r="CI301" s="63">
        <v>1</v>
      </c>
      <c r="CJ301" s="63">
        <v>1</v>
      </c>
      <c r="CK301" t="s">
        <v>1449</v>
      </c>
      <c r="CL301" s="63" t="s">
        <v>986</v>
      </c>
      <c r="CM301" s="63" t="s">
        <v>985</v>
      </c>
      <c r="CN301" s="63" t="s">
        <v>986</v>
      </c>
      <c r="CO301" s="63" t="s">
        <v>986</v>
      </c>
      <c r="CP301" s="63" t="s">
        <v>986</v>
      </c>
      <c r="CQ301" s="63" t="s">
        <v>480</v>
      </c>
      <c r="CR301" s="63" t="s">
        <v>986</v>
      </c>
      <c r="CS301" s="63" t="s">
        <v>985</v>
      </c>
      <c r="CT301" s="63" t="s">
        <v>985</v>
      </c>
      <c r="CU301" s="63" t="s">
        <v>985</v>
      </c>
      <c r="CV301" s="63">
        <v>120</v>
      </c>
      <c r="CW301" s="63">
        <v>200</v>
      </c>
      <c r="CX301" s="63">
        <v>200</v>
      </c>
      <c r="CY301" s="63">
        <v>-18</v>
      </c>
      <c r="CZ301" s="63">
        <v>-18</v>
      </c>
      <c r="DA301" s="63">
        <v>-18</v>
      </c>
      <c r="DB301" s="63">
        <v>-18</v>
      </c>
      <c r="DC301" s="63">
        <v>1</v>
      </c>
      <c r="DD301" s="63">
        <v>83</v>
      </c>
      <c r="DE301" s="63" t="s">
        <v>988</v>
      </c>
      <c r="DF301" s="63" t="s">
        <v>985</v>
      </c>
    </row>
    <row r="302" spans="2:114">
      <c r="B302" s="63" t="s">
        <v>1186</v>
      </c>
      <c r="C302">
        <v>7</v>
      </c>
      <c r="D302" s="91" t="s">
        <v>1186</v>
      </c>
      <c r="E302" s="91" t="s">
        <v>1743</v>
      </c>
      <c r="F302" s="91" t="s">
        <v>1743</v>
      </c>
      <c r="G302" t="s">
        <v>1472</v>
      </c>
      <c r="H302" t="s">
        <v>1472</v>
      </c>
      <c r="I302" s="201" t="s">
        <v>480</v>
      </c>
      <c r="J302" s="201" t="s">
        <v>480</v>
      </c>
      <c r="K302" s="92" t="s">
        <v>997</v>
      </c>
      <c r="L302" s="99">
        <v>230</v>
      </c>
      <c r="O302" t="s">
        <v>1570</v>
      </c>
      <c r="P302" t="s">
        <v>1570</v>
      </c>
      <c r="Q302" s="89" t="s">
        <v>1393</v>
      </c>
      <c r="R302" s="89" t="s">
        <v>1393</v>
      </c>
      <c r="W302" s="204">
        <v>0</v>
      </c>
      <c r="X302" s="205">
        <v>1</v>
      </c>
      <c r="Y302" s="205">
        <v>1</v>
      </c>
      <c r="Z302" s="205">
        <v>1</v>
      </c>
      <c r="AA302" s="205">
        <v>1</v>
      </c>
      <c r="AB302" s="205">
        <v>1</v>
      </c>
      <c r="AC302" s="197"/>
      <c r="AD302" s="204">
        <v>0</v>
      </c>
      <c r="AE302" s="197">
        <v>1</v>
      </c>
      <c r="AF302" s="197">
        <v>1</v>
      </c>
      <c r="AG302" s="197">
        <v>1</v>
      </c>
      <c r="AH302" s="197">
        <v>1</v>
      </c>
      <c r="AI302" s="197">
        <v>1</v>
      </c>
      <c r="AJ302" s="197"/>
      <c r="AK302" s="206"/>
      <c r="AL302" s="206"/>
      <c r="AM302" s="207">
        <v>1</v>
      </c>
      <c r="AN302" s="207">
        <v>1</v>
      </c>
      <c r="AO302" s="207"/>
      <c r="AP302" s="197">
        <v>1</v>
      </c>
      <c r="AQ302" s="197">
        <v>11</v>
      </c>
      <c r="AT302" s="197">
        <v>3</v>
      </c>
      <c r="AU302" s="197">
        <v>2</v>
      </c>
      <c r="AV302" s="208">
        <v>0</v>
      </c>
      <c r="AW302" s="209">
        <v>3.99</v>
      </c>
      <c r="AX302" s="209">
        <v>0</v>
      </c>
      <c r="AY302" s="209"/>
      <c r="AZ302" s="209"/>
      <c r="BA302" s="198" t="s">
        <v>985</v>
      </c>
      <c r="BB302" s="197"/>
      <c r="BC302" s="210">
        <v>83</v>
      </c>
      <c r="BD302" s="211">
        <v>65409830</v>
      </c>
      <c r="BE302" s="210">
        <v>7</v>
      </c>
      <c r="BF302" s="210">
        <v>97</v>
      </c>
      <c r="BK302" s="212">
        <v>10000</v>
      </c>
      <c r="BL302" s="213"/>
      <c r="BM302" s="213">
        <v>42121</v>
      </c>
      <c r="BN302" s="213">
        <v>54788</v>
      </c>
      <c r="BO302" s="197"/>
      <c r="BP302" s="198" t="s">
        <v>987</v>
      </c>
      <c r="BQ302" s="198" t="s">
        <v>987</v>
      </c>
      <c r="BT302" t="s">
        <v>127</v>
      </c>
      <c r="BW302" s="63" t="s">
        <v>90</v>
      </c>
      <c r="BY302" s="63" t="s">
        <v>986</v>
      </c>
      <c r="BZ302" s="63" t="s">
        <v>986</v>
      </c>
      <c r="CH302" s="63">
        <v>1</v>
      </c>
      <c r="CI302" s="63">
        <v>1</v>
      </c>
      <c r="CJ302" s="63">
        <v>1</v>
      </c>
      <c r="CK302" t="s">
        <v>1472</v>
      </c>
      <c r="CL302" s="63" t="s">
        <v>986</v>
      </c>
      <c r="CM302" s="63" t="s">
        <v>985</v>
      </c>
      <c r="CN302" s="63" t="s">
        <v>986</v>
      </c>
      <c r="CO302" s="63" t="s">
        <v>986</v>
      </c>
      <c r="CP302" s="63" t="s">
        <v>986</v>
      </c>
      <c r="CQ302" s="63" t="s">
        <v>480</v>
      </c>
      <c r="CR302" s="63" t="s">
        <v>986</v>
      </c>
      <c r="CS302" s="63" t="s">
        <v>985</v>
      </c>
      <c r="CT302" s="63" t="s">
        <v>985</v>
      </c>
      <c r="CU302" s="63" t="s">
        <v>985</v>
      </c>
      <c r="CV302" s="63">
        <v>120</v>
      </c>
      <c r="CW302" s="63">
        <v>200</v>
      </c>
      <c r="CX302" s="63">
        <v>200</v>
      </c>
      <c r="CY302" s="63">
        <v>-18</v>
      </c>
      <c r="CZ302" s="63">
        <v>-18</v>
      </c>
      <c r="DA302" s="63">
        <v>-18</v>
      </c>
      <c r="DB302" s="63">
        <v>-18</v>
      </c>
      <c r="DC302" s="63">
        <v>1</v>
      </c>
      <c r="DD302" s="63">
        <v>83</v>
      </c>
      <c r="DE302" s="63" t="s">
        <v>988</v>
      </c>
      <c r="DF302" s="63" t="s">
        <v>985</v>
      </c>
    </row>
    <row r="303" spans="2:114">
      <c r="B303" s="63" t="s">
        <v>1187</v>
      </c>
      <c r="C303">
        <v>4</v>
      </c>
      <c r="D303" s="91" t="s">
        <v>1187</v>
      </c>
      <c r="E303" s="91" t="s">
        <v>1744</v>
      </c>
      <c r="F303" s="91" t="s">
        <v>1744</v>
      </c>
      <c r="G303" t="s">
        <v>992</v>
      </c>
      <c r="H303" t="s">
        <v>992</v>
      </c>
      <c r="I303" s="201" t="s">
        <v>480</v>
      </c>
      <c r="J303" s="201" t="s">
        <v>480</v>
      </c>
      <c r="K303" s="92" t="s">
        <v>997</v>
      </c>
      <c r="L303" s="99">
        <v>400</v>
      </c>
      <c r="O303" t="s">
        <v>1563</v>
      </c>
      <c r="P303" t="s">
        <v>1563</v>
      </c>
      <c r="Q303" s="89" t="s">
        <v>1394</v>
      </c>
      <c r="R303" s="89" t="s">
        <v>1394</v>
      </c>
      <c r="W303" s="204">
        <v>0</v>
      </c>
      <c r="X303" s="205">
        <v>1</v>
      </c>
      <c r="Y303" s="205">
        <v>1</v>
      </c>
      <c r="Z303" s="205">
        <v>1</v>
      </c>
      <c r="AA303" s="205">
        <v>1</v>
      </c>
      <c r="AB303" s="205">
        <v>1</v>
      </c>
      <c r="AC303" s="197"/>
      <c r="AD303" s="204">
        <v>0</v>
      </c>
      <c r="AE303" s="197">
        <v>1</v>
      </c>
      <c r="AF303" s="197">
        <v>1</v>
      </c>
      <c r="AG303" s="197">
        <v>1</v>
      </c>
      <c r="AH303" s="197">
        <v>1</v>
      </c>
      <c r="AI303" s="197">
        <v>1</v>
      </c>
      <c r="AJ303" s="197"/>
      <c r="AK303" s="206"/>
      <c r="AL303" s="206"/>
      <c r="AM303" s="207">
        <v>1</v>
      </c>
      <c r="AN303" s="207">
        <v>1</v>
      </c>
      <c r="AO303" s="207"/>
      <c r="AP303" s="197">
        <v>1</v>
      </c>
      <c r="AQ303" s="197">
        <v>11</v>
      </c>
      <c r="AT303" s="197">
        <v>3</v>
      </c>
      <c r="AU303" s="197">
        <v>2</v>
      </c>
      <c r="AV303" s="208">
        <v>0</v>
      </c>
      <c r="AW303" s="209">
        <v>2.99</v>
      </c>
      <c r="AX303" s="209">
        <v>0</v>
      </c>
      <c r="AY303" s="209"/>
      <c r="AZ303" s="209"/>
      <c r="BA303" s="198" t="s">
        <v>985</v>
      </c>
      <c r="BB303" s="197"/>
      <c r="BC303" s="210">
        <v>83</v>
      </c>
      <c r="BD303" s="211">
        <v>65409830</v>
      </c>
      <c r="BE303" s="210">
        <v>7</v>
      </c>
      <c r="BF303" s="210">
        <v>97</v>
      </c>
      <c r="BK303" s="212">
        <v>10000</v>
      </c>
      <c r="BL303" s="213"/>
      <c r="BM303" s="213">
        <v>42121</v>
      </c>
      <c r="BN303" s="213">
        <v>54788</v>
      </c>
      <c r="BO303" s="197"/>
      <c r="BP303" s="198" t="s">
        <v>987</v>
      </c>
      <c r="BQ303" s="198" t="s">
        <v>987</v>
      </c>
      <c r="BT303" t="s">
        <v>439</v>
      </c>
      <c r="BW303" s="63" t="s">
        <v>90</v>
      </c>
      <c r="BY303" s="63" t="s">
        <v>986</v>
      </c>
      <c r="BZ303" s="63" t="s">
        <v>986</v>
      </c>
      <c r="CH303" s="63">
        <v>1</v>
      </c>
      <c r="CI303" s="63">
        <v>1</v>
      </c>
      <c r="CJ303" s="63">
        <v>1</v>
      </c>
      <c r="CK303" t="s">
        <v>992</v>
      </c>
      <c r="CL303" s="63" t="s">
        <v>986</v>
      </c>
      <c r="CM303" s="63" t="s">
        <v>985</v>
      </c>
      <c r="CN303" s="63" t="s">
        <v>986</v>
      </c>
      <c r="CO303" s="63" t="s">
        <v>986</v>
      </c>
      <c r="CP303" s="63" t="s">
        <v>986</v>
      </c>
      <c r="CQ303" s="63" t="s">
        <v>480</v>
      </c>
      <c r="CR303" s="63" t="s">
        <v>986</v>
      </c>
      <c r="CS303" s="63" t="s">
        <v>985</v>
      </c>
      <c r="CT303" s="63" t="s">
        <v>985</v>
      </c>
      <c r="CU303" s="63" t="s">
        <v>985</v>
      </c>
      <c r="CV303" s="63">
        <v>120</v>
      </c>
      <c r="CW303" s="63">
        <v>200</v>
      </c>
      <c r="CX303" s="63">
        <v>200</v>
      </c>
      <c r="CY303" s="63">
        <v>-18</v>
      </c>
      <c r="CZ303" s="63">
        <v>-18</v>
      </c>
      <c r="DA303" s="63">
        <v>-18</v>
      </c>
      <c r="DB303" s="63">
        <v>-18</v>
      </c>
      <c r="DC303" s="63">
        <v>1</v>
      </c>
      <c r="DD303" s="63">
        <v>83</v>
      </c>
      <c r="DE303" s="63" t="s">
        <v>988</v>
      </c>
      <c r="DF303" s="63" t="s">
        <v>985</v>
      </c>
    </row>
    <row r="304" spans="2:114">
      <c r="B304" s="63" t="s">
        <v>1188</v>
      </c>
      <c r="C304">
        <v>4</v>
      </c>
      <c r="D304" s="91" t="s">
        <v>1188</v>
      </c>
      <c r="E304" s="91" t="s">
        <v>1745</v>
      </c>
      <c r="F304" s="91" t="s">
        <v>1745</v>
      </c>
      <c r="G304" t="s">
        <v>992</v>
      </c>
      <c r="H304" t="s">
        <v>992</v>
      </c>
      <c r="I304" s="201" t="s">
        <v>480</v>
      </c>
      <c r="J304" s="201" t="s">
        <v>480</v>
      </c>
      <c r="K304" s="92" t="s">
        <v>997</v>
      </c>
      <c r="L304" s="99">
        <v>400</v>
      </c>
      <c r="O304" t="s">
        <v>1577</v>
      </c>
      <c r="P304" t="s">
        <v>1577</v>
      </c>
      <c r="Q304" s="89" t="s">
        <v>1395</v>
      </c>
      <c r="R304" s="89" t="s">
        <v>1395</v>
      </c>
      <c r="W304" s="204">
        <v>0</v>
      </c>
      <c r="X304" s="205">
        <v>1</v>
      </c>
      <c r="Y304" s="205">
        <v>1</v>
      </c>
      <c r="Z304" s="205">
        <v>1</v>
      </c>
      <c r="AA304" s="205">
        <v>1</v>
      </c>
      <c r="AB304" s="205">
        <v>1</v>
      </c>
      <c r="AC304" s="197"/>
      <c r="AD304" s="204">
        <v>0</v>
      </c>
      <c r="AE304" s="197">
        <v>1</v>
      </c>
      <c r="AF304" s="197">
        <v>1</v>
      </c>
      <c r="AG304" s="197">
        <v>1</v>
      </c>
      <c r="AH304" s="197">
        <v>1</v>
      </c>
      <c r="AI304" s="197">
        <v>1</v>
      </c>
      <c r="AJ304" s="197"/>
      <c r="AK304" s="206"/>
      <c r="AL304" s="206"/>
      <c r="AM304" s="207">
        <v>1</v>
      </c>
      <c r="AN304" s="207">
        <v>1</v>
      </c>
      <c r="AO304" s="207"/>
      <c r="AP304" s="197">
        <v>1</v>
      </c>
      <c r="AQ304" s="197">
        <v>11</v>
      </c>
      <c r="AT304" s="197">
        <v>3</v>
      </c>
      <c r="AU304" s="197">
        <v>2</v>
      </c>
      <c r="AV304" s="208">
        <v>0</v>
      </c>
      <c r="AW304" s="209">
        <v>2.59</v>
      </c>
      <c r="AX304" s="209">
        <v>0</v>
      </c>
      <c r="AY304" s="209"/>
      <c r="AZ304" s="209"/>
      <c r="BA304" s="198" t="s">
        <v>985</v>
      </c>
      <c r="BB304" s="197"/>
      <c r="BC304" s="210">
        <v>83</v>
      </c>
      <c r="BD304" s="211">
        <v>65409830</v>
      </c>
      <c r="BE304" s="210">
        <v>7</v>
      </c>
      <c r="BF304" s="210">
        <v>97</v>
      </c>
      <c r="BK304" s="212">
        <v>10000</v>
      </c>
      <c r="BL304" s="213"/>
      <c r="BM304" s="213">
        <v>42121</v>
      </c>
      <c r="BN304" s="213">
        <v>54788</v>
      </c>
      <c r="BO304" s="197"/>
      <c r="BP304" s="198" t="s">
        <v>987</v>
      </c>
      <c r="BQ304" s="198" t="s">
        <v>987</v>
      </c>
      <c r="BT304" t="s">
        <v>127</v>
      </c>
      <c r="BW304" s="63" t="s">
        <v>90</v>
      </c>
      <c r="BY304" s="63" t="s">
        <v>986</v>
      </c>
      <c r="BZ304" s="63" t="s">
        <v>986</v>
      </c>
      <c r="CH304" s="63">
        <v>1</v>
      </c>
      <c r="CI304" s="63">
        <v>1</v>
      </c>
      <c r="CJ304" s="63">
        <v>1</v>
      </c>
      <c r="CK304" t="s">
        <v>992</v>
      </c>
      <c r="CL304" s="63" t="s">
        <v>986</v>
      </c>
      <c r="CM304" s="63" t="s">
        <v>985</v>
      </c>
      <c r="CN304" s="63" t="s">
        <v>986</v>
      </c>
      <c r="CO304" s="63" t="s">
        <v>986</v>
      </c>
      <c r="CP304" s="63" t="s">
        <v>986</v>
      </c>
      <c r="CQ304" s="63" t="s">
        <v>480</v>
      </c>
      <c r="CR304" s="63" t="s">
        <v>986</v>
      </c>
      <c r="CS304" s="63" t="s">
        <v>985</v>
      </c>
      <c r="CT304" s="63" t="s">
        <v>985</v>
      </c>
      <c r="CU304" s="63" t="s">
        <v>985</v>
      </c>
      <c r="CV304" s="63">
        <v>120</v>
      </c>
      <c r="CW304" s="63">
        <v>200</v>
      </c>
      <c r="CX304" s="63">
        <v>200</v>
      </c>
      <c r="CY304" s="63">
        <v>-18</v>
      </c>
      <c r="CZ304" s="63">
        <v>-18</v>
      </c>
      <c r="DA304" s="63">
        <v>-18</v>
      </c>
      <c r="DB304" s="63">
        <v>-18</v>
      </c>
      <c r="DC304" s="63">
        <v>1</v>
      </c>
      <c r="DD304" s="63">
        <v>83</v>
      </c>
      <c r="DE304" s="63" t="s">
        <v>988</v>
      </c>
      <c r="DF304" s="63" t="s">
        <v>985</v>
      </c>
    </row>
    <row r="305" spans="2:114">
      <c r="B305" s="63" t="s">
        <v>1189</v>
      </c>
      <c r="C305">
        <v>6</v>
      </c>
      <c r="D305" s="91" t="s">
        <v>1189</v>
      </c>
      <c r="E305" s="91" t="s">
        <v>1746</v>
      </c>
      <c r="F305" s="91" t="s">
        <v>1746</v>
      </c>
      <c r="G305" t="s">
        <v>1472</v>
      </c>
      <c r="H305" t="s">
        <v>1472</v>
      </c>
      <c r="I305" s="201" t="s">
        <v>480</v>
      </c>
      <c r="J305" s="201" t="s">
        <v>480</v>
      </c>
      <c r="K305" s="92" t="s">
        <v>997</v>
      </c>
      <c r="L305" s="99">
        <v>230</v>
      </c>
      <c r="O305" t="s">
        <v>1570</v>
      </c>
      <c r="P305" t="s">
        <v>1570</v>
      </c>
      <c r="Q305" s="89" t="s">
        <v>1396</v>
      </c>
      <c r="R305" s="89" t="s">
        <v>1396</v>
      </c>
      <c r="W305" s="204">
        <v>0</v>
      </c>
      <c r="X305" s="205">
        <v>1</v>
      </c>
      <c r="Y305" s="205">
        <v>1</v>
      </c>
      <c r="Z305" s="205">
        <v>1</v>
      </c>
      <c r="AA305" s="205">
        <v>1</v>
      </c>
      <c r="AB305" s="205">
        <v>1</v>
      </c>
      <c r="AC305" s="197"/>
      <c r="AD305" s="204">
        <v>0</v>
      </c>
      <c r="AE305" s="197">
        <v>1</v>
      </c>
      <c r="AF305" s="197">
        <v>1</v>
      </c>
      <c r="AG305" s="197">
        <v>1</v>
      </c>
      <c r="AH305" s="197">
        <v>1</v>
      </c>
      <c r="AI305" s="197">
        <v>1</v>
      </c>
      <c r="AJ305" s="197"/>
      <c r="AK305" s="206"/>
      <c r="AL305" s="206"/>
      <c r="AM305" s="207">
        <v>1</v>
      </c>
      <c r="AN305" s="207">
        <v>1</v>
      </c>
      <c r="AO305" s="207"/>
      <c r="AP305" s="197">
        <v>1</v>
      </c>
      <c r="AQ305" s="197">
        <v>11</v>
      </c>
      <c r="AT305" s="197">
        <v>3</v>
      </c>
      <c r="AU305" s="197">
        <v>2</v>
      </c>
      <c r="AV305" s="208">
        <v>0</v>
      </c>
      <c r="AW305" s="209">
        <v>3.99</v>
      </c>
      <c r="AX305" s="209">
        <v>0</v>
      </c>
      <c r="AY305" s="209"/>
      <c r="AZ305" s="209"/>
      <c r="BA305" s="198" t="s">
        <v>985</v>
      </c>
      <c r="BB305" s="197"/>
      <c r="BC305" s="210">
        <v>83</v>
      </c>
      <c r="BD305" s="211">
        <v>65409830</v>
      </c>
      <c r="BE305" s="210">
        <v>7</v>
      </c>
      <c r="BF305" s="210">
        <v>97</v>
      </c>
      <c r="BK305" s="212">
        <v>10000</v>
      </c>
      <c r="BL305" s="213"/>
      <c r="BM305" s="213">
        <v>42121</v>
      </c>
      <c r="BN305" s="213">
        <v>54788</v>
      </c>
      <c r="BO305" s="197"/>
      <c r="BP305" s="198" t="s">
        <v>987</v>
      </c>
      <c r="BQ305" s="198" t="s">
        <v>987</v>
      </c>
      <c r="BT305" t="s">
        <v>127</v>
      </c>
      <c r="BW305" s="63" t="s">
        <v>90</v>
      </c>
      <c r="BY305" s="63" t="s">
        <v>986</v>
      </c>
      <c r="BZ305" s="63" t="s">
        <v>986</v>
      </c>
      <c r="CH305" s="63">
        <v>1</v>
      </c>
      <c r="CI305" s="63">
        <v>1</v>
      </c>
      <c r="CJ305" s="63">
        <v>1</v>
      </c>
      <c r="CK305" t="s">
        <v>1472</v>
      </c>
      <c r="CL305" s="63" t="s">
        <v>986</v>
      </c>
      <c r="CM305" s="63" t="s">
        <v>985</v>
      </c>
      <c r="CN305" s="63" t="s">
        <v>986</v>
      </c>
      <c r="CO305" s="63" t="s">
        <v>986</v>
      </c>
      <c r="CP305" s="63" t="s">
        <v>986</v>
      </c>
      <c r="CQ305" s="63" t="s">
        <v>480</v>
      </c>
      <c r="CR305" s="63" t="s">
        <v>986</v>
      </c>
      <c r="CS305" s="63" t="s">
        <v>985</v>
      </c>
      <c r="CT305" s="63" t="s">
        <v>985</v>
      </c>
      <c r="CU305" s="63" t="s">
        <v>985</v>
      </c>
      <c r="CV305" s="63">
        <v>120</v>
      </c>
      <c r="CW305" s="63">
        <v>200</v>
      </c>
      <c r="CX305" s="63">
        <v>200</v>
      </c>
      <c r="CY305" s="63">
        <v>-18</v>
      </c>
      <c r="CZ305" s="63">
        <v>-18</v>
      </c>
      <c r="DA305" s="63">
        <v>-18</v>
      </c>
      <c r="DB305" s="63">
        <v>-18</v>
      </c>
      <c r="DC305" s="63">
        <v>1</v>
      </c>
      <c r="DD305" s="63">
        <v>83</v>
      </c>
      <c r="DE305" s="63" t="s">
        <v>988</v>
      </c>
      <c r="DF305" s="63" t="s">
        <v>985</v>
      </c>
    </row>
    <row r="306" spans="2:114">
      <c r="B306" s="63" t="s">
        <v>1213</v>
      </c>
      <c r="C306" s="224">
        <v>0</v>
      </c>
      <c r="D306" s="225" t="s">
        <v>1213</v>
      </c>
      <c r="E306" s="225" t="s">
        <v>1419</v>
      </c>
      <c r="F306" s="225" t="s">
        <v>1419</v>
      </c>
      <c r="G306" s="224" t="s">
        <v>1461</v>
      </c>
      <c r="H306" s="224" t="s">
        <v>1461</v>
      </c>
      <c r="I306" s="226" t="s">
        <v>480</v>
      </c>
      <c r="J306" s="226" t="s">
        <v>480</v>
      </c>
      <c r="K306" s="227" t="s">
        <v>997</v>
      </c>
      <c r="L306" s="228">
        <v>681</v>
      </c>
      <c r="M306" s="229"/>
      <c r="N306" s="229"/>
      <c r="O306" s="224" t="s">
        <v>1568</v>
      </c>
      <c r="P306" s="224" t="s">
        <v>1568</v>
      </c>
      <c r="Q306" s="229" t="s">
        <v>1419</v>
      </c>
      <c r="R306" s="229" t="s">
        <v>1419</v>
      </c>
      <c r="S306" s="230"/>
      <c r="T306" s="229"/>
      <c r="U306" s="229"/>
      <c r="V306" s="231"/>
      <c r="W306" s="223">
        <v>0</v>
      </c>
      <c r="X306" s="232">
        <v>1</v>
      </c>
      <c r="Y306" s="232">
        <v>1</v>
      </c>
      <c r="Z306" s="232">
        <v>1</v>
      </c>
      <c r="AA306" s="232">
        <v>1</v>
      </c>
      <c r="AB306" s="232">
        <v>1</v>
      </c>
      <c r="AC306" s="230"/>
      <c r="AD306" s="223">
        <v>0</v>
      </c>
      <c r="AE306" s="230">
        <v>1</v>
      </c>
      <c r="AF306" s="230">
        <v>1</v>
      </c>
      <c r="AG306" s="230">
        <v>1</v>
      </c>
      <c r="AH306" s="230">
        <v>1</v>
      </c>
      <c r="AI306" s="230">
        <v>1</v>
      </c>
      <c r="AJ306" s="230"/>
      <c r="AK306" s="225"/>
      <c r="AL306" s="225"/>
      <c r="AM306" s="233">
        <v>1</v>
      </c>
      <c r="AN306" s="233">
        <v>1</v>
      </c>
      <c r="AO306" s="233"/>
      <c r="AP306" s="230">
        <v>1</v>
      </c>
      <c r="AQ306" s="230">
        <v>11</v>
      </c>
      <c r="AR306" s="230"/>
      <c r="AS306" s="230"/>
      <c r="AT306" s="230">
        <v>3</v>
      </c>
      <c r="AU306" s="230">
        <v>2</v>
      </c>
      <c r="AV306" s="234">
        <v>0</v>
      </c>
      <c r="AW306" s="235">
        <v>5.49</v>
      </c>
      <c r="AX306" s="235">
        <v>0</v>
      </c>
      <c r="AY306" s="235"/>
      <c r="AZ306" s="235"/>
      <c r="BA306" s="227" t="s">
        <v>985</v>
      </c>
      <c r="BB306" s="230"/>
      <c r="BC306" s="236">
        <v>83</v>
      </c>
      <c r="BD306" s="237">
        <v>65409830</v>
      </c>
      <c r="BE306" s="236">
        <v>7</v>
      </c>
      <c r="BF306" s="236">
        <v>97</v>
      </c>
      <c r="BG306" s="236"/>
      <c r="BH306" s="238"/>
      <c r="BI306" s="239"/>
      <c r="BJ306" s="239"/>
      <c r="BK306" s="240">
        <v>10000</v>
      </c>
      <c r="BL306" s="241"/>
      <c r="BM306" s="241">
        <v>42121</v>
      </c>
      <c r="BN306" s="241">
        <v>54788</v>
      </c>
      <c r="BO306" s="230"/>
      <c r="BP306" s="227" t="s">
        <v>987</v>
      </c>
      <c r="BQ306" s="227" t="s">
        <v>987</v>
      </c>
      <c r="BR306" s="230"/>
      <c r="BS306" s="230"/>
      <c r="BT306" s="224" t="s">
        <v>127</v>
      </c>
      <c r="BU306" s="230"/>
      <c r="BV306" s="230"/>
      <c r="BW306" s="230" t="s">
        <v>90</v>
      </c>
      <c r="BX306" s="229"/>
      <c r="BY306" s="230" t="s">
        <v>986</v>
      </c>
      <c r="BZ306" s="230" t="s">
        <v>986</v>
      </c>
      <c r="CA306" s="230"/>
      <c r="CB306" s="230"/>
      <c r="CC306" s="229"/>
      <c r="CD306" s="229"/>
      <c r="CE306" s="239"/>
      <c r="CF306" s="230"/>
      <c r="CG306" s="230"/>
      <c r="CH306" s="230">
        <v>1</v>
      </c>
      <c r="CI306" s="230">
        <v>1</v>
      </c>
      <c r="CJ306" s="230">
        <v>1</v>
      </c>
      <c r="CK306" s="224" t="s">
        <v>1461</v>
      </c>
      <c r="CL306" s="230" t="s">
        <v>986</v>
      </c>
      <c r="CM306" s="230" t="s">
        <v>985</v>
      </c>
      <c r="CN306" s="230" t="s">
        <v>986</v>
      </c>
      <c r="CO306" s="230" t="s">
        <v>986</v>
      </c>
      <c r="CP306" s="230" t="s">
        <v>986</v>
      </c>
      <c r="CQ306" s="230" t="s">
        <v>480</v>
      </c>
      <c r="CR306" s="230" t="s">
        <v>986</v>
      </c>
      <c r="CS306" s="230" t="s">
        <v>985</v>
      </c>
      <c r="CT306" s="230" t="s">
        <v>985</v>
      </c>
      <c r="CU306" s="230" t="s">
        <v>985</v>
      </c>
      <c r="CV306" s="230">
        <v>120</v>
      </c>
      <c r="CW306" s="230">
        <v>200</v>
      </c>
      <c r="CX306" s="230">
        <v>200</v>
      </c>
      <c r="CY306" s="230">
        <v>-18</v>
      </c>
      <c r="CZ306" s="230">
        <v>-18</v>
      </c>
      <c r="DA306" s="230">
        <v>-18</v>
      </c>
      <c r="DB306" s="230">
        <v>-18</v>
      </c>
      <c r="DC306" s="230">
        <v>1</v>
      </c>
      <c r="DD306" s="230">
        <v>83</v>
      </c>
      <c r="DE306" s="230" t="s">
        <v>988</v>
      </c>
      <c r="DF306" s="230" t="s">
        <v>985</v>
      </c>
      <c r="DG306" s="227"/>
      <c r="DH306" s="227"/>
      <c r="DI306" s="242"/>
      <c r="DJ306" s="243"/>
    </row>
    <row r="307" spans="2:114">
      <c r="B307" s="63">
        <v>89734500195</v>
      </c>
      <c r="C307">
        <v>9</v>
      </c>
      <c r="D307" s="91">
        <v>89734500195</v>
      </c>
      <c r="E307" s="247" t="s">
        <v>1838</v>
      </c>
      <c r="F307" s="247" t="s">
        <v>1838</v>
      </c>
      <c r="G307" s="201" t="s">
        <v>1799</v>
      </c>
      <c r="H307" s="201" t="s">
        <v>1799</v>
      </c>
      <c r="I307" s="201" t="s">
        <v>295</v>
      </c>
      <c r="J307" s="201" t="s">
        <v>295</v>
      </c>
      <c r="K307" s="92" t="s">
        <v>295</v>
      </c>
      <c r="L307" s="99">
        <v>1</v>
      </c>
      <c r="O307" s="196" t="s">
        <v>1575</v>
      </c>
      <c r="P307" s="196" t="s">
        <v>1575</v>
      </c>
      <c r="Q307" s="89" t="s">
        <v>1839</v>
      </c>
      <c r="R307" s="89" t="s">
        <v>1839</v>
      </c>
      <c r="W307" s="204">
        <v>0</v>
      </c>
      <c r="X307" s="205">
        <v>1</v>
      </c>
      <c r="Y307" s="205">
        <v>1</v>
      </c>
      <c r="Z307" s="205">
        <v>1</v>
      </c>
      <c r="AA307" s="205">
        <v>1</v>
      </c>
      <c r="AB307" s="205">
        <v>1</v>
      </c>
      <c r="AC307" s="197"/>
      <c r="AD307" s="204">
        <v>0</v>
      </c>
      <c r="AE307" s="197">
        <v>1</v>
      </c>
      <c r="AF307" s="197">
        <v>1</v>
      </c>
      <c r="AG307" s="197">
        <v>1</v>
      </c>
      <c r="AH307" s="197">
        <v>1</v>
      </c>
      <c r="AI307" s="197">
        <v>1</v>
      </c>
      <c r="AJ307" s="197"/>
      <c r="AK307" s="206"/>
      <c r="AL307" s="206"/>
      <c r="AM307" s="207">
        <v>1</v>
      </c>
      <c r="AN307" s="207">
        <v>1</v>
      </c>
      <c r="AO307" s="207"/>
      <c r="AP307" s="197">
        <v>1</v>
      </c>
      <c r="AQ307" s="197">
        <v>11</v>
      </c>
      <c r="AR307" s="197"/>
      <c r="AS307" s="197"/>
      <c r="AT307" s="197">
        <v>3</v>
      </c>
      <c r="AU307" s="197">
        <v>2</v>
      </c>
      <c r="AV307" s="208">
        <v>0</v>
      </c>
      <c r="AW307" s="209">
        <v>8.7899999999999991</v>
      </c>
      <c r="AX307" s="209">
        <v>0</v>
      </c>
      <c r="AY307" s="209"/>
      <c r="AZ307" s="209"/>
      <c r="BA307" s="198" t="s">
        <v>985</v>
      </c>
      <c r="BB307" s="197"/>
      <c r="BC307" s="210">
        <v>83</v>
      </c>
      <c r="BD307" s="211">
        <v>65409830</v>
      </c>
      <c r="BE307" s="210">
        <v>7</v>
      </c>
      <c r="BF307" s="210">
        <v>97</v>
      </c>
      <c r="BG307" s="210"/>
      <c r="BH307" s="248"/>
      <c r="BI307" s="220"/>
      <c r="BJ307" s="220"/>
      <c r="BK307" s="212">
        <v>10000</v>
      </c>
      <c r="BL307" s="213"/>
      <c r="BM307" s="213">
        <v>42121</v>
      </c>
      <c r="BN307" s="213">
        <v>54788</v>
      </c>
      <c r="BO307" s="197"/>
      <c r="BP307" s="198" t="s">
        <v>987</v>
      </c>
      <c r="BQ307" s="198" t="s">
        <v>987</v>
      </c>
      <c r="BR307" s="197"/>
      <c r="BS307" s="197"/>
      <c r="BT307" s="202" t="s">
        <v>127</v>
      </c>
      <c r="BW307" s="63" t="s">
        <v>90</v>
      </c>
      <c r="BY307" s="63" t="s">
        <v>986</v>
      </c>
      <c r="BZ307" s="63" t="s">
        <v>986</v>
      </c>
      <c r="CH307" s="63">
        <v>1</v>
      </c>
      <c r="CI307" s="63">
        <v>1</v>
      </c>
      <c r="CJ307" s="63">
        <v>1</v>
      </c>
      <c r="CK307" s="198" t="s">
        <v>1799</v>
      </c>
      <c r="CL307" s="63" t="s">
        <v>986</v>
      </c>
      <c r="CM307" s="63" t="s">
        <v>985</v>
      </c>
      <c r="CN307" s="63" t="s">
        <v>986</v>
      </c>
      <c r="CO307" s="63" t="s">
        <v>986</v>
      </c>
      <c r="CP307" s="63" t="s">
        <v>986</v>
      </c>
      <c r="CQ307" s="63" t="s">
        <v>295</v>
      </c>
      <c r="CR307" s="63" t="s">
        <v>986</v>
      </c>
      <c r="CS307" s="63" t="s">
        <v>986</v>
      </c>
      <c r="CT307" s="63" t="s">
        <v>985</v>
      </c>
      <c r="CU307" s="63" t="s">
        <v>985</v>
      </c>
      <c r="CV307" s="63">
        <v>120</v>
      </c>
      <c r="CW307" s="63">
        <v>200</v>
      </c>
      <c r="CX307" s="63">
        <v>200</v>
      </c>
      <c r="CY307" s="63">
        <v>-18</v>
      </c>
      <c r="CZ307" s="63">
        <v>-18</v>
      </c>
      <c r="DA307" s="63">
        <v>-18</v>
      </c>
      <c r="DB307" s="63">
        <v>-18</v>
      </c>
      <c r="DC307" s="63">
        <v>1</v>
      </c>
      <c r="DD307" s="63">
        <v>83</v>
      </c>
      <c r="DE307" s="63" t="s">
        <v>1775</v>
      </c>
      <c r="DF307" s="63" t="s">
        <v>986</v>
      </c>
    </row>
    <row r="308" spans="2:114">
      <c r="B308" s="63">
        <v>89734500230</v>
      </c>
      <c r="C308">
        <v>7</v>
      </c>
      <c r="D308" s="91">
        <v>89734500230</v>
      </c>
      <c r="E308" s="247" t="s">
        <v>1840</v>
      </c>
      <c r="F308" s="247" t="s">
        <v>1840</v>
      </c>
      <c r="G308" s="201" t="s">
        <v>1795</v>
      </c>
      <c r="H308" s="201" t="s">
        <v>1795</v>
      </c>
      <c r="I308" s="201" t="s">
        <v>295</v>
      </c>
      <c r="J308" s="201" t="s">
        <v>295</v>
      </c>
      <c r="K308" s="92" t="s">
        <v>295</v>
      </c>
      <c r="L308" s="99">
        <v>1</v>
      </c>
      <c r="O308" s="196" t="s">
        <v>1796</v>
      </c>
      <c r="P308" s="196" t="s">
        <v>1796</v>
      </c>
      <c r="Q308" s="89" t="s">
        <v>1841</v>
      </c>
      <c r="R308" s="89" t="s">
        <v>1841</v>
      </c>
      <c r="W308" s="204">
        <v>0</v>
      </c>
      <c r="X308" s="205">
        <v>1</v>
      </c>
      <c r="Y308" s="205">
        <v>1</v>
      </c>
      <c r="Z308" s="205">
        <v>1</v>
      </c>
      <c r="AA308" s="205">
        <v>1</v>
      </c>
      <c r="AB308" s="205">
        <v>1</v>
      </c>
      <c r="AC308" s="197"/>
      <c r="AD308" s="204">
        <v>0</v>
      </c>
      <c r="AE308" s="197">
        <v>1</v>
      </c>
      <c r="AF308" s="197">
        <v>1</v>
      </c>
      <c r="AG308" s="197">
        <v>1</v>
      </c>
      <c r="AH308" s="197">
        <v>1</v>
      </c>
      <c r="AI308" s="197">
        <v>1</v>
      </c>
      <c r="AJ308" s="197"/>
      <c r="AK308" s="206"/>
      <c r="AL308" s="206"/>
      <c r="AM308" s="207">
        <v>1</v>
      </c>
      <c r="AN308" s="207">
        <v>1</v>
      </c>
      <c r="AO308" s="207"/>
      <c r="AP308" s="197">
        <v>1</v>
      </c>
      <c r="AQ308" s="197">
        <v>11</v>
      </c>
      <c r="AR308" s="197"/>
      <c r="AS308" s="197"/>
      <c r="AT308" s="197">
        <v>3</v>
      </c>
      <c r="AU308" s="197">
        <v>2</v>
      </c>
      <c r="AV308" s="208">
        <v>0</v>
      </c>
      <c r="AW308" s="209">
        <v>19.79</v>
      </c>
      <c r="AX308" s="209">
        <v>0</v>
      </c>
      <c r="AY308" s="209"/>
      <c r="AZ308" s="209"/>
      <c r="BA308" s="198" t="s">
        <v>985</v>
      </c>
      <c r="BB308" s="197"/>
      <c r="BC308" s="210">
        <v>83</v>
      </c>
      <c r="BD308" s="211">
        <v>65409830</v>
      </c>
      <c r="BE308" s="210">
        <v>7</v>
      </c>
      <c r="BF308" s="210">
        <v>97</v>
      </c>
      <c r="BG308" s="210"/>
      <c r="BH308" s="248"/>
      <c r="BI308" s="220"/>
      <c r="BJ308" s="220"/>
      <c r="BK308" s="212">
        <v>10000</v>
      </c>
      <c r="BL308" s="213"/>
      <c r="BM308" s="213">
        <v>42121</v>
      </c>
      <c r="BN308" s="213">
        <v>54788</v>
      </c>
      <c r="BO308" s="197"/>
      <c r="BP308" s="198" t="s">
        <v>987</v>
      </c>
      <c r="BQ308" s="198" t="s">
        <v>987</v>
      </c>
      <c r="BR308" s="197"/>
      <c r="BS308" s="197"/>
      <c r="BT308" s="202" t="s">
        <v>118</v>
      </c>
      <c r="BW308" s="63" t="s">
        <v>90</v>
      </c>
      <c r="BY308" s="63" t="s">
        <v>986</v>
      </c>
      <c r="BZ308" s="63" t="s">
        <v>986</v>
      </c>
      <c r="CH308" s="63">
        <v>1</v>
      </c>
      <c r="CI308" s="63">
        <v>1</v>
      </c>
      <c r="CJ308" s="63">
        <v>1</v>
      </c>
      <c r="CK308" s="198" t="s">
        <v>1795</v>
      </c>
      <c r="CL308" s="63" t="s">
        <v>986</v>
      </c>
      <c r="CM308" s="63" t="s">
        <v>985</v>
      </c>
      <c r="CN308" s="63" t="s">
        <v>986</v>
      </c>
      <c r="CO308" s="63" t="s">
        <v>986</v>
      </c>
      <c r="CP308" s="63" t="s">
        <v>986</v>
      </c>
      <c r="CQ308" s="63" t="s">
        <v>295</v>
      </c>
      <c r="CR308" s="63" t="s">
        <v>986</v>
      </c>
      <c r="CS308" s="63" t="s">
        <v>986</v>
      </c>
      <c r="CT308" s="63" t="s">
        <v>985</v>
      </c>
      <c r="CU308" s="63" t="s">
        <v>985</v>
      </c>
      <c r="CV308" s="63">
        <v>120</v>
      </c>
      <c r="CW308" s="63">
        <v>200</v>
      </c>
      <c r="CX308" s="63">
        <v>200</v>
      </c>
      <c r="CY308" s="63">
        <v>-18</v>
      </c>
      <c r="CZ308" s="63">
        <v>-18</v>
      </c>
      <c r="DA308" s="63">
        <v>-18</v>
      </c>
      <c r="DB308" s="63">
        <v>-18</v>
      </c>
      <c r="DC308" s="63">
        <v>1</v>
      </c>
      <c r="DD308" s="63">
        <v>83</v>
      </c>
      <c r="DE308" s="63" t="s">
        <v>1775</v>
      </c>
      <c r="DF308" s="63" t="s">
        <v>986</v>
      </c>
    </row>
    <row r="309" spans="2:114">
      <c r="B309" s="63" t="s">
        <v>1190</v>
      </c>
      <c r="C309" s="224">
        <v>7</v>
      </c>
      <c r="D309" s="225" t="s">
        <v>1190</v>
      </c>
      <c r="E309" s="225" t="s">
        <v>1397</v>
      </c>
      <c r="F309" s="225" t="s">
        <v>1397</v>
      </c>
      <c r="G309" s="224" t="s">
        <v>990</v>
      </c>
      <c r="H309" s="224" t="s">
        <v>990</v>
      </c>
      <c r="I309" s="226" t="s">
        <v>480</v>
      </c>
      <c r="J309" s="226" t="s">
        <v>480</v>
      </c>
      <c r="K309" s="227" t="s">
        <v>997</v>
      </c>
      <c r="L309" s="228">
        <v>300</v>
      </c>
      <c r="M309" s="229"/>
      <c r="N309" s="229"/>
      <c r="O309" s="224" t="s">
        <v>1535</v>
      </c>
      <c r="P309" s="224" t="s">
        <v>1535</v>
      </c>
      <c r="Q309" s="229" t="s">
        <v>1397</v>
      </c>
      <c r="R309" s="229" t="s">
        <v>1397</v>
      </c>
      <c r="S309" s="230"/>
      <c r="T309" s="229"/>
      <c r="U309" s="229"/>
      <c r="V309" s="231"/>
      <c r="W309" s="223">
        <v>0</v>
      </c>
      <c r="X309" s="232">
        <v>1</v>
      </c>
      <c r="Y309" s="232">
        <v>1</v>
      </c>
      <c r="Z309" s="232">
        <v>1</v>
      </c>
      <c r="AA309" s="232">
        <v>1</v>
      </c>
      <c r="AB309" s="232">
        <v>1</v>
      </c>
      <c r="AC309" s="230"/>
      <c r="AD309" s="223">
        <v>0</v>
      </c>
      <c r="AE309" s="230">
        <v>1</v>
      </c>
      <c r="AF309" s="230">
        <v>1</v>
      </c>
      <c r="AG309" s="230">
        <v>1</v>
      </c>
      <c r="AH309" s="230">
        <v>1</v>
      </c>
      <c r="AI309" s="230">
        <v>1</v>
      </c>
      <c r="AJ309" s="230"/>
      <c r="AK309" s="225"/>
      <c r="AL309" s="225"/>
      <c r="AM309" s="233">
        <v>1</v>
      </c>
      <c r="AN309" s="233">
        <v>1</v>
      </c>
      <c r="AO309" s="233"/>
      <c r="AP309" s="230">
        <v>1</v>
      </c>
      <c r="AQ309" s="230">
        <v>11</v>
      </c>
      <c r="AR309" s="230"/>
      <c r="AS309" s="230"/>
      <c r="AT309" s="230">
        <v>3</v>
      </c>
      <c r="AU309" s="230">
        <v>2</v>
      </c>
      <c r="AV309" s="234">
        <v>0</v>
      </c>
      <c r="AW309" s="235">
        <v>6.49</v>
      </c>
      <c r="AX309" s="235">
        <v>0</v>
      </c>
      <c r="AY309" s="235"/>
      <c r="AZ309" s="235"/>
      <c r="BA309" s="227" t="s">
        <v>985</v>
      </c>
      <c r="BB309" s="230"/>
      <c r="BC309" s="236">
        <v>83</v>
      </c>
      <c r="BD309" s="237">
        <v>65409830</v>
      </c>
      <c r="BE309" s="236">
        <v>7</v>
      </c>
      <c r="BF309" s="236">
        <v>97</v>
      </c>
      <c r="BG309" s="236"/>
      <c r="BH309" s="238"/>
      <c r="BI309" s="239"/>
      <c r="BJ309" s="239"/>
      <c r="BK309" s="240">
        <v>10000</v>
      </c>
      <c r="BL309" s="241"/>
      <c r="BM309" s="241">
        <v>42121</v>
      </c>
      <c r="BN309" s="241">
        <v>54788</v>
      </c>
      <c r="BO309" s="230"/>
      <c r="BP309" s="227" t="s">
        <v>987</v>
      </c>
      <c r="BQ309" s="227" t="s">
        <v>987</v>
      </c>
      <c r="BR309" s="230"/>
      <c r="BS309" s="230"/>
      <c r="BT309" s="224" t="s">
        <v>118</v>
      </c>
      <c r="BU309" s="230"/>
      <c r="BV309" s="230"/>
      <c r="BW309" s="230" t="s">
        <v>90</v>
      </c>
      <c r="BX309" s="229"/>
      <c r="BY309" s="230" t="s">
        <v>986</v>
      </c>
      <c r="BZ309" s="230" t="s">
        <v>986</v>
      </c>
      <c r="CA309" s="230"/>
      <c r="CB309" s="230"/>
      <c r="CC309" s="229"/>
      <c r="CD309" s="229"/>
      <c r="CE309" s="239"/>
      <c r="CF309" s="230"/>
      <c r="CG309" s="230"/>
      <c r="CH309" s="230">
        <v>1</v>
      </c>
      <c r="CI309" s="230">
        <v>1</v>
      </c>
      <c r="CJ309" s="230">
        <v>1</v>
      </c>
      <c r="CK309" s="224" t="s">
        <v>990</v>
      </c>
      <c r="CL309" s="230" t="s">
        <v>986</v>
      </c>
      <c r="CM309" s="230" t="s">
        <v>985</v>
      </c>
      <c r="CN309" s="230" t="s">
        <v>986</v>
      </c>
      <c r="CO309" s="230" t="s">
        <v>986</v>
      </c>
      <c r="CP309" s="230" t="s">
        <v>986</v>
      </c>
      <c r="CQ309" s="230" t="s">
        <v>480</v>
      </c>
      <c r="CR309" s="230" t="s">
        <v>986</v>
      </c>
      <c r="CS309" s="230" t="s">
        <v>985</v>
      </c>
      <c r="CT309" s="230" t="s">
        <v>985</v>
      </c>
      <c r="CU309" s="230" t="s">
        <v>985</v>
      </c>
      <c r="CV309" s="230">
        <v>120</v>
      </c>
      <c r="CW309" s="230">
        <v>200</v>
      </c>
      <c r="CX309" s="230">
        <v>200</v>
      </c>
      <c r="CY309" s="230">
        <v>-18</v>
      </c>
      <c r="CZ309" s="230">
        <v>-18</v>
      </c>
      <c r="DA309" s="230">
        <v>-18</v>
      </c>
      <c r="DB309" s="230">
        <v>-18</v>
      </c>
      <c r="DC309" s="230">
        <v>1</v>
      </c>
      <c r="DD309" s="230">
        <v>83</v>
      </c>
      <c r="DE309" s="230" t="s">
        <v>988</v>
      </c>
      <c r="DF309" s="230" t="s">
        <v>985</v>
      </c>
      <c r="DG309" s="227"/>
      <c r="DH309" s="227"/>
      <c r="DI309" s="242"/>
      <c r="DJ309" s="243"/>
    </row>
    <row r="310" spans="2:114">
      <c r="B310" s="63" t="s">
        <v>1191</v>
      </c>
      <c r="C310">
        <v>8</v>
      </c>
      <c r="D310" s="91" t="s">
        <v>1191</v>
      </c>
      <c r="E310" s="91" t="s">
        <v>1747</v>
      </c>
      <c r="F310" s="91" t="s">
        <v>1747</v>
      </c>
      <c r="G310" t="s">
        <v>992</v>
      </c>
      <c r="H310" t="s">
        <v>992</v>
      </c>
      <c r="I310" s="201" t="s">
        <v>480</v>
      </c>
      <c r="J310" s="201" t="s">
        <v>480</v>
      </c>
      <c r="K310" s="92" t="s">
        <v>997</v>
      </c>
      <c r="L310" s="99">
        <v>400</v>
      </c>
      <c r="O310" t="s">
        <v>1580</v>
      </c>
      <c r="P310" t="s">
        <v>1580</v>
      </c>
      <c r="Q310" s="89" t="s">
        <v>1398</v>
      </c>
      <c r="R310" s="89" t="s">
        <v>1398</v>
      </c>
      <c r="W310" s="204">
        <v>0</v>
      </c>
      <c r="X310" s="205">
        <v>1</v>
      </c>
      <c r="Y310" s="205">
        <v>1</v>
      </c>
      <c r="Z310" s="205">
        <v>1</v>
      </c>
      <c r="AA310" s="205">
        <v>1</v>
      </c>
      <c r="AB310" s="205">
        <v>1</v>
      </c>
      <c r="AC310" s="197"/>
      <c r="AD310" s="204">
        <v>0</v>
      </c>
      <c r="AE310" s="197">
        <v>1</v>
      </c>
      <c r="AF310" s="197">
        <v>1</v>
      </c>
      <c r="AG310" s="197">
        <v>1</v>
      </c>
      <c r="AH310" s="197">
        <v>1</v>
      </c>
      <c r="AI310" s="197">
        <v>1</v>
      </c>
      <c r="AJ310" s="197"/>
      <c r="AK310" s="206"/>
      <c r="AL310" s="206"/>
      <c r="AM310" s="207">
        <v>1</v>
      </c>
      <c r="AN310" s="207">
        <v>1</v>
      </c>
      <c r="AO310" s="207"/>
      <c r="AP310" s="197">
        <v>1</v>
      </c>
      <c r="AQ310" s="197">
        <v>11</v>
      </c>
      <c r="AT310" s="197">
        <v>3</v>
      </c>
      <c r="AU310" s="197">
        <v>2</v>
      </c>
      <c r="AV310" s="208">
        <v>0</v>
      </c>
      <c r="AW310" s="209">
        <v>6.99</v>
      </c>
      <c r="AX310" s="209">
        <v>0</v>
      </c>
      <c r="AY310" s="209"/>
      <c r="AZ310" s="209"/>
      <c r="BA310" s="198" t="s">
        <v>985</v>
      </c>
      <c r="BB310" s="197"/>
      <c r="BC310" s="210">
        <v>83</v>
      </c>
      <c r="BD310" s="211">
        <v>65409830</v>
      </c>
      <c r="BE310" s="210">
        <v>7</v>
      </c>
      <c r="BF310" s="210">
        <v>97</v>
      </c>
      <c r="BK310" s="212">
        <v>10000</v>
      </c>
      <c r="BL310" s="213"/>
      <c r="BM310" s="213">
        <v>42121</v>
      </c>
      <c r="BN310" s="213">
        <v>54788</v>
      </c>
      <c r="BO310" s="197"/>
      <c r="BP310" s="198" t="s">
        <v>987</v>
      </c>
      <c r="BQ310" s="198" t="s">
        <v>987</v>
      </c>
      <c r="BT310" t="s">
        <v>439</v>
      </c>
      <c r="BW310" s="63" t="s">
        <v>90</v>
      </c>
      <c r="BY310" s="63" t="s">
        <v>986</v>
      </c>
      <c r="BZ310" s="63" t="s">
        <v>986</v>
      </c>
      <c r="CH310" s="63">
        <v>1</v>
      </c>
      <c r="CI310" s="63">
        <v>1</v>
      </c>
      <c r="CJ310" s="63">
        <v>1</v>
      </c>
      <c r="CK310" t="s">
        <v>992</v>
      </c>
      <c r="CL310" s="63" t="s">
        <v>986</v>
      </c>
      <c r="CM310" s="63" t="s">
        <v>985</v>
      </c>
      <c r="CN310" s="63" t="s">
        <v>986</v>
      </c>
      <c r="CO310" s="63" t="s">
        <v>986</v>
      </c>
      <c r="CP310" s="63" t="s">
        <v>986</v>
      </c>
      <c r="CQ310" s="63" t="s">
        <v>480</v>
      </c>
      <c r="CR310" s="63" t="s">
        <v>986</v>
      </c>
      <c r="CS310" s="63" t="s">
        <v>985</v>
      </c>
      <c r="CT310" s="63" t="s">
        <v>985</v>
      </c>
      <c r="CU310" s="63" t="s">
        <v>985</v>
      </c>
      <c r="CV310" s="63">
        <v>120</v>
      </c>
      <c r="CW310" s="63">
        <v>200</v>
      </c>
      <c r="CX310" s="63">
        <v>200</v>
      </c>
      <c r="CY310" s="63">
        <v>-18</v>
      </c>
      <c r="CZ310" s="63">
        <v>-18</v>
      </c>
      <c r="DA310" s="63">
        <v>-18</v>
      </c>
      <c r="DB310" s="63">
        <v>-18</v>
      </c>
      <c r="DC310" s="63">
        <v>1</v>
      </c>
      <c r="DD310" s="63">
        <v>83</v>
      </c>
      <c r="DE310" s="63" t="s">
        <v>988</v>
      </c>
      <c r="DF310" s="63" t="s">
        <v>985</v>
      </c>
    </row>
    <row r="311" spans="2:114">
      <c r="B311" s="63">
        <v>89743500073</v>
      </c>
      <c r="C311">
        <v>0</v>
      </c>
      <c r="D311" s="91">
        <v>89743500073</v>
      </c>
      <c r="E311" s="247" t="s">
        <v>1857</v>
      </c>
      <c r="F311" s="247" t="s">
        <v>1857</v>
      </c>
      <c r="G311" s="201" t="s">
        <v>1858</v>
      </c>
      <c r="H311" s="201" t="s">
        <v>1858</v>
      </c>
      <c r="I311" s="201" t="s">
        <v>295</v>
      </c>
      <c r="J311" s="201" t="s">
        <v>295</v>
      </c>
      <c r="K311" s="92" t="s">
        <v>295</v>
      </c>
      <c r="L311" s="99">
        <v>1</v>
      </c>
      <c r="O311" s="196" t="s">
        <v>1827</v>
      </c>
      <c r="P311" s="196" t="s">
        <v>1827</v>
      </c>
      <c r="Q311" s="89" t="s">
        <v>1859</v>
      </c>
      <c r="R311" s="89" t="s">
        <v>1859</v>
      </c>
      <c r="W311" s="204">
        <v>0</v>
      </c>
      <c r="X311" s="205">
        <v>1</v>
      </c>
      <c r="Y311" s="205">
        <v>1</v>
      </c>
      <c r="Z311" s="205">
        <v>1</v>
      </c>
      <c r="AA311" s="205">
        <v>1</v>
      </c>
      <c r="AB311" s="205">
        <v>1</v>
      </c>
      <c r="AC311" s="197"/>
      <c r="AD311" s="204">
        <v>0</v>
      </c>
      <c r="AE311" s="197">
        <v>1</v>
      </c>
      <c r="AF311" s="197">
        <v>1</v>
      </c>
      <c r="AG311" s="197">
        <v>1</v>
      </c>
      <c r="AH311" s="197">
        <v>1</v>
      </c>
      <c r="AI311" s="197">
        <v>1</v>
      </c>
      <c r="AJ311" s="197"/>
      <c r="AK311" s="206"/>
      <c r="AL311" s="206"/>
      <c r="AM311" s="207">
        <v>1</v>
      </c>
      <c r="AN311" s="207">
        <v>1</v>
      </c>
      <c r="AO311" s="207"/>
      <c r="AP311" s="197">
        <v>1</v>
      </c>
      <c r="AQ311" s="197">
        <v>11</v>
      </c>
      <c r="AR311" s="197"/>
      <c r="AS311" s="197"/>
      <c r="AT311" s="197">
        <v>3</v>
      </c>
      <c r="AU311" s="197">
        <v>2</v>
      </c>
      <c r="AV311" s="208">
        <v>0</v>
      </c>
      <c r="AW311" s="209">
        <v>6.59</v>
      </c>
      <c r="AX311" s="209">
        <v>0</v>
      </c>
      <c r="AY311" s="209"/>
      <c r="AZ311" s="209"/>
      <c r="BA311" s="198" t="s">
        <v>985</v>
      </c>
      <c r="BB311" s="197"/>
      <c r="BC311" s="210">
        <v>83</v>
      </c>
      <c r="BD311" s="211">
        <v>65409830</v>
      </c>
      <c r="BE311" s="210">
        <v>7</v>
      </c>
      <c r="BF311" s="210">
        <v>97</v>
      </c>
      <c r="BG311" s="210"/>
      <c r="BH311" s="248"/>
      <c r="BI311" s="220"/>
      <c r="BJ311" s="220"/>
      <c r="BK311" s="212">
        <v>10000</v>
      </c>
      <c r="BL311" s="213"/>
      <c r="BM311" s="213">
        <v>42121</v>
      </c>
      <c r="BN311" s="213">
        <v>54788</v>
      </c>
      <c r="BO311" s="197"/>
      <c r="BP311" s="198" t="s">
        <v>987</v>
      </c>
      <c r="BQ311" s="198" t="s">
        <v>987</v>
      </c>
      <c r="BR311" s="197"/>
      <c r="BS311" s="197"/>
      <c r="BT311" s="202" t="s">
        <v>127</v>
      </c>
      <c r="BW311" s="63" t="s">
        <v>90</v>
      </c>
      <c r="BY311" s="63" t="s">
        <v>986</v>
      </c>
      <c r="BZ311" s="63" t="s">
        <v>986</v>
      </c>
      <c r="CH311" s="63">
        <v>1</v>
      </c>
      <c r="CI311" s="63">
        <v>1</v>
      </c>
      <c r="CJ311" s="63">
        <v>1</v>
      </c>
      <c r="CK311" s="198" t="s">
        <v>1858</v>
      </c>
      <c r="CL311" s="63" t="s">
        <v>986</v>
      </c>
      <c r="CM311" s="63" t="s">
        <v>985</v>
      </c>
      <c r="CN311" s="63" t="s">
        <v>986</v>
      </c>
      <c r="CO311" s="63" t="s">
        <v>986</v>
      </c>
      <c r="CP311" s="63" t="s">
        <v>986</v>
      </c>
      <c r="CQ311" s="63" t="s">
        <v>295</v>
      </c>
      <c r="CR311" s="63" t="s">
        <v>986</v>
      </c>
      <c r="CS311" s="63" t="s">
        <v>986</v>
      </c>
      <c r="CT311" s="63" t="s">
        <v>985</v>
      </c>
      <c r="CU311" s="63" t="s">
        <v>985</v>
      </c>
      <c r="CV311" s="63">
        <v>120</v>
      </c>
      <c r="CW311" s="63">
        <v>200</v>
      </c>
      <c r="CX311" s="63">
        <v>200</v>
      </c>
      <c r="CY311" s="63">
        <v>-18</v>
      </c>
      <c r="CZ311" s="63">
        <v>-18</v>
      </c>
      <c r="DA311" s="63">
        <v>-18</v>
      </c>
      <c r="DB311" s="63">
        <v>-18</v>
      </c>
      <c r="DC311" s="63">
        <v>1</v>
      </c>
      <c r="DD311" s="63">
        <v>83</v>
      </c>
      <c r="DE311" s="63" t="s">
        <v>1775</v>
      </c>
      <c r="DF311" s="63" t="s">
        <v>986</v>
      </c>
    </row>
    <row r="312" spans="2:114">
      <c r="B312" s="63" t="s">
        <v>1192</v>
      </c>
      <c r="C312">
        <v>6</v>
      </c>
      <c r="D312" s="91" t="s">
        <v>1192</v>
      </c>
      <c r="E312" s="91" t="s">
        <v>1748</v>
      </c>
      <c r="F312" s="91" t="s">
        <v>1748</v>
      </c>
      <c r="G312" t="s">
        <v>990</v>
      </c>
      <c r="H312" t="s">
        <v>990</v>
      </c>
      <c r="I312" s="201" t="s">
        <v>480</v>
      </c>
      <c r="J312" s="201" t="s">
        <v>480</v>
      </c>
      <c r="K312" s="92" t="s">
        <v>997</v>
      </c>
      <c r="L312" s="99">
        <v>300</v>
      </c>
      <c r="O312" t="s">
        <v>1535</v>
      </c>
      <c r="P312" t="s">
        <v>1535</v>
      </c>
      <c r="Q312" s="89" t="s">
        <v>1399</v>
      </c>
      <c r="R312" s="89" t="s">
        <v>1399</v>
      </c>
      <c r="W312" s="204">
        <v>0</v>
      </c>
      <c r="X312" s="205">
        <v>1</v>
      </c>
      <c r="Y312" s="205">
        <v>1</v>
      </c>
      <c r="Z312" s="205">
        <v>1</v>
      </c>
      <c r="AA312" s="205">
        <v>1</v>
      </c>
      <c r="AB312" s="205">
        <v>1</v>
      </c>
      <c r="AC312" s="197"/>
      <c r="AD312" s="204">
        <v>0</v>
      </c>
      <c r="AE312" s="197">
        <v>1</v>
      </c>
      <c r="AF312" s="197">
        <v>1</v>
      </c>
      <c r="AG312" s="197">
        <v>1</v>
      </c>
      <c r="AH312" s="197">
        <v>1</v>
      </c>
      <c r="AI312" s="197">
        <v>1</v>
      </c>
      <c r="AJ312" s="197"/>
      <c r="AK312" s="206"/>
      <c r="AL312" s="206"/>
      <c r="AM312" s="207">
        <v>1</v>
      </c>
      <c r="AN312" s="207">
        <v>1</v>
      </c>
      <c r="AO312" s="207"/>
      <c r="AP312" s="197">
        <v>1</v>
      </c>
      <c r="AQ312" s="197">
        <v>11</v>
      </c>
      <c r="AT312" s="197">
        <v>3</v>
      </c>
      <c r="AU312" s="197">
        <v>2</v>
      </c>
      <c r="AV312" s="208">
        <v>0</v>
      </c>
      <c r="AW312" s="209">
        <v>6.99</v>
      </c>
      <c r="AX312" s="209">
        <v>0</v>
      </c>
      <c r="AY312" s="209"/>
      <c r="AZ312" s="209"/>
      <c r="BA312" s="198" t="s">
        <v>985</v>
      </c>
      <c r="BB312" s="197"/>
      <c r="BC312" s="210">
        <v>83</v>
      </c>
      <c r="BD312" s="211">
        <v>65409830</v>
      </c>
      <c r="BE312" s="210">
        <v>7</v>
      </c>
      <c r="BF312" s="210">
        <v>97</v>
      </c>
      <c r="BK312" s="212">
        <v>10000</v>
      </c>
      <c r="BL312" s="213"/>
      <c r="BM312" s="213">
        <v>42121</v>
      </c>
      <c r="BN312" s="213">
        <v>54788</v>
      </c>
      <c r="BO312" s="197"/>
      <c r="BP312" s="198" t="s">
        <v>987</v>
      </c>
      <c r="BQ312" s="198" t="s">
        <v>987</v>
      </c>
      <c r="BT312" t="s">
        <v>118</v>
      </c>
      <c r="BW312" s="63" t="s">
        <v>90</v>
      </c>
      <c r="BY312" s="63" t="s">
        <v>986</v>
      </c>
      <c r="BZ312" s="63" t="s">
        <v>986</v>
      </c>
      <c r="CH312" s="63">
        <v>1</v>
      </c>
      <c r="CI312" s="63">
        <v>1</v>
      </c>
      <c r="CJ312" s="63">
        <v>1</v>
      </c>
      <c r="CK312" t="s">
        <v>990</v>
      </c>
      <c r="CL312" s="63" t="s">
        <v>986</v>
      </c>
      <c r="CM312" s="63" t="s">
        <v>985</v>
      </c>
      <c r="CN312" s="63" t="s">
        <v>986</v>
      </c>
      <c r="CO312" s="63" t="s">
        <v>986</v>
      </c>
      <c r="CP312" s="63" t="s">
        <v>986</v>
      </c>
      <c r="CQ312" s="63" t="s">
        <v>480</v>
      </c>
      <c r="CR312" s="63" t="s">
        <v>986</v>
      </c>
      <c r="CS312" s="63" t="s">
        <v>985</v>
      </c>
      <c r="CT312" s="63" t="s">
        <v>985</v>
      </c>
      <c r="CU312" s="63" t="s">
        <v>985</v>
      </c>
      <c r="CV312" s="63">
        <v>120</v>
      </c>
      <c r="CW312" s="63">
        <v>200</v>
      </c>
      <c r="CX312" s="63">
        <v>200</v>
      </c>
      <c r="CY312" s="63">
        <v>-18</v>
      </c>
      <c r="CZ312" s="63">
        <v>-18</v>
      </c>
      <c r="DA312" s="63">
        <v>-18</v>
      </c>
      <c r="DB312" s="63">
        <v>-18</v>
      </c>
      <c r="DC312" s="63">
        <v>1</v>
      </c>
      <c r="DD312" s="63">
        <v>83</v>
      </c>
      <c r="DE312" s="63" t="s">
        <v>988</v>
      </c>
      <c r="DF312" s="63" t="s">
        <v>985</v>
      </c>
    </row>
    <row r="313" spans="2:114">
      <c r="B313" s="63" t="s">
        <v>1193</v>
      </c>
      <c r="C313">
        <v>6</v>
      </c>
      <c r="D313" s="91" t="s">
        <v>1193</v>
      </c>
      <c r="E313" s="91" t="s">
        <v>1749</v>
      </c>
      <c r="F313" s="91" t="s">
        <v>1749</v>
      </c>
      <c r="G313" t="s">
        <v>1441</v>
      </c>
      <c r="H313" t="s">
        <v>1441</v>
      </c>
      <c r="I313" s="201" t="s">
        <v>480</v>
      </c>
      <c r="J313" s="201" t="s">
        <v>480</v>
      </c>
      <c r="K313" s="92" t="s">
        <v>997</v>
      </c>
      <c r="L313" s="99">
        <v>260</v>
      </c>
      <c r="O313" t="s">
        <v>1479</v>
      </c>
      <c r="P313" t="s">
        <v>1479</v>
      </c>
      <c r="Q313" s="89" t="s">
        <v>1400</v>
      </c>
      <c r="R313" s="89" t="s">
        <v>1400</v>
      </c>
      <c r="W313" s="204">
        <v>0</v>
      </c>
      <c r="X313" s="205">
        <v>1</v>
      </c>
      <c r="Y313" s="205">
        <v>1</v>
      </c>
      <c r="Z313" s="205">
        <v>1</v>
      </c>
      <c r="AA313" s="205">
        <v>1</v>
      </c>
      <c r="AB313" s="205">
        <v>1</v>
      </c>
      <c r="AC313" s="197"/>
      <c r="AD313" s="204">
        <v>0</v>
      </c>
      <c r="AE313" s="197">
        <v>1</v>
      </c>
      <c r="AF313" s="197">
        <v>1</v>
      </c>
      <c r="AG313" s="197">
        <v>1</v>
      </c>
      <c r="AH313" s="197">
        <v>1</v>
      </c>
      <c r="AI313" s="197">
        <v>1</v>
      </c>
      <c r="AJ313" s="197"/>
      <c r="AK313" s="206"/>
      <c r="AL313" s="206"/>
      <c r="AM313" s="207">
        <v>1</v>
      </c>
      <c r="AN313" s="207">
        <v>1</v>
      </c>
      <c r="AO313" s="207"/>
      <c r="AP313" s="197">
        <v>1</v>
      </c>
      <c r="AQ313" s="197">
        <v>11</v>
      </c>
      <c r="AT313" s="197">
        <v>3</v>
      </c>
      <c r="AU313" s="197">
        <v>2</v>
      </c>
      <c r="AV313" s="208">
        <v>0</v>
      </c>
      <c r="AW313" s="209">
        <v>4.99</v>
      </c>
      <c r="AX313" s="209">
        <v>0</v>
      </c>
      <c r="AY313" s="209"/>
      <c r="AZ313" s="209"/>
      <c r="BA313" s="198" t="s">
        <v>985</v>
      </c>
      <c r="BB313" s="197"/>
      <c r="BC313" s="210">
        <v>83</v>
      </c>
      <c r="BD313" s="211">
        <v>65409830</v>
      </c>
      <c r="BE313" s="210">
        <v>7</v>
      </c>
      <c r="BF313" s="210">
        <v>97</v>
      </c>
      <c r="BK313" s="212">
        <v>10000</v>
      </c>
      <c r="BL313" s="213"/>
      <c r="BM313" s="213">
        <v>42121</v>
      </c>
      <c r="BN313" s="213">
        <v>54788</v>
      </c>
      <c r="BO313" s="197"/>
      <c r="BP313" s="198" t="s">
        <v>987</v>
      </c>
      <c r="BQ313" s="198" t="s">
        <v>987</v>
      </c>
      <c r="BT313" t="s">
        <v>256</v>
      </c>
      <c r="BW313" s="63" t="s">
        <v>90</v>
      </c>
      <c r="BY313" s="63" t="s">
        <v>986</v>
      </c>
      <c r="BZ313" s="63" t="s">
        <v>986</v>
      </c>
      <c r="CH313" s="63">
        <v>1</v>
      </c>
      <c r="CI313" s="63">
        <v>1</v>
      </c>
      <c r="CJ313" s="63">
        <v>1</v>
      </c>
      <c r="CK313" t="s">
        <v>1441</v>
      </c>
      <c r="CL313" s="63" t="s">
        <v>986</v>
      </c>
      <c r="CM313" s="63" t="s">
        <v>985</v>
      </c>
      <c r="CN313" s="63" t="s">
        <v>986</v>
      </c>
      <c r="CO313" s="63" t="s">
        <v>986</v>
      </c>
      <c r="CP313" s="63" t="s">
        <v>986</v>
      </c>
      <c r="CQ313" s="63" t="s">
        <v>480</v>
      </c>
      <c r="CR313" s="63" t="s">
        <v>986</v>
      </c>
      <c r="CS313" s="63" t="s">
        <v>985</v>
      </c>
      <c r="CT313" s="63" t="s">
        <v>985</v>
      </c>
      <c r="CU313" s="63" t="s">
        <v>985</v>
      </c>
      <c r="CV313" s="63">
        <v>120</v>
      </c>
      <c r="CW313" s="63">
        <v>200</v>
      </c>
      <c r="CX313" s="63">
        <v>200</v>
      </c>
      <c r="CY313" s="63">
        <v>-18</v>
      </c>
      <c r="CZ313" s="63">
        <v>-18</v>
      </c>
      <c r="DA313" s="63">
        <v>-18</v>
      </c>
      <c r="DB313" s="63">
        <v>-18</v>
      </c>
      <c r="DC313" s="63">
        <v>1</v>
      </c>
      <c r="DD313" s="63">
        <v>83</v>
      </c>
      <c r="DE313" s="63" t="s">
        <v>988</v>
      </c>
      <c r="DF313" s="63" t="s">
        <v>985</v>
      </c>
    </row>
    <row r="314" spans="2:114">
      <c r="B314" s="63" t="s">
        <v>1194</v>
      </c>
      <c r="C314">
        <v>8</v>
      </c>
      <c r="D314" s="91" t="s">
        <v>1194</v>
      </c>
      <c r="E314" s="91" t="s">
        <v>1748</v>
      </c>
      <c r="F314" s="91" t="s">
        <v>1748</v>
      </c>
      <c r="G314" t="s">
        <v>990</v>
      </c>
      <c r="H314" t="s">
        <v>990</v>
      </c>
      <c r="I314" s="201" t="s">
        <v>480</v>
      </c>
      <c r="J314" s="201" t="s">
        <v>480</v>
      </c>
      <c r="K314" s="92" t="s">
        <v>997</v>
      </c>
      <c r="L314" s="99">
        <v>300</v>
      </c>
      <c r="O314" t="s">
        <v>1579</v>
      </c>
      <c r="P314" t="s">
        <v>1579</v>
      </c>
      <c r="Q314" s="89" t="s">
        <v>1401</v>
      </c>
      <c r="R314" s="89" t="s">
        <v>1401</v>
      </c>
      <c r="W314" s="204">
        <v>0</v>
      </c>
      <c r="X314" s="205">
        <v>1</v>
      </c>
      <c r="Y314" s="205">
        <v>1</v>
      </c>
      <c r="Z314" s="205">
        <v>1</v>
      </c>
      <c r="AA314" s="205">
        <v>1</v>
      </c>
      <c r="AB314" s="205">
        <v>1</v>
      </c>
      <c r="AC314" s="197"/>
      <c r="AD314" s="204">
        <v>0</v>
      </c>
      <c r="AE314" s="197">
        <v>1</v>
      </c>
      <c r="AF314" s="197">
        <v>1</v>
      </c>
      <c r="AG314" s="197">
        <v>1</v>
      </c>
      <c r="AH314" s="197">
        <v>1</v>
      </c>
      <c r="AI314" s="197">
        <v>1</v>
      </c>
      <c r="AJ314" s="197"/>
      <c r="AK314" s="206"/>
      <c r="AL314" s="206"/>
      <c r="AM314" s="207">
        <v>1</v>
      </c>
      <c r="AN314" s="207">
        <v>1</v>
      </c>
      <c r="AO314" s="207"/>
      <c r="AP314" s="197">
        <v>1</v>
      </c>
      <c r="AQ314" s="197">
        <v>11</v>
      </c>
      <c r="AT314" s="197">
        <v>3</v>
      </c>
      <c r="AU314" s="197">
        <v>2</v>
      </c>
      <c r="AV314" s="208">
        <v>0</v>
      </c>
      <c r="AW314" s="209">
        <v>5.99</v>
      </c>
      <c r="AX314" s="209">
        <v>0</v>
      </c>
      <c r="AY314" s="209"/>
      <c r="AZ314" s="209"/>
      <c r="BA314" s="198" t="s">
        <v>985</v>
      </c>
      <c r="BB314" s="197"/>
      <c r="BC314" s="210">
        <v>83</v>
      </c>
      <c r="BD314" s="211">
        <v>65409830</v>
      </c>
      <c r="BE314" s="210">
        <v>7</v>
      </c>
      <c r="BF314" s="210">
        <v>97</v>
      </c>
      <c r="BK314" s="212">
        <v>10000</v>
      </c>
      <c r="BL314" s="213"/>
      <c r="BM314" s="213">
        <v>42121</v>
      </c>
      <c r="BN314" s="213">
        <v>54788</v>
      </c>
      <c r="BO314" s="197"/>
      <c r="BP314" s="198" t="s">
        <v>987</v>
      </c>
      <c r="BQ314" s="198" t="s">
        <v>987</v>
      </c>
      <c r="BT314" t="s">
        <v>127</v>
      </c>
      <c r="BW314" s="63" t="s">
        <v>90</v>
      </c>
      <c r="BY314" s="63" t="s">
        <v>986</v>
      </c>
      <c r="BZ314" s="63" t="s">
        <v>986</v>
      </c>
      <c r="CH314" s="63">
        <v>1</v>
      </c>
      <c r="CI314" s="63">
        <v>1</v>
      </c>
      <c r="CJ314" s="63">
        <v>1</v>
      </c>
      <c r="CK314" t="s">
        <v>990</v>
      </c>
      <c r="CL314" s="63" t="s">
        <v>986</v>
      </c>
      <c r="CM314" s="63" t="s">
        <v>985</v>
      </c>
      <c r="CN314" s="63" t="s">
        <v>986</v>
      </c>
      <c r="CO314" s="63" t="s">
        <v>986</v>
      </c>
      <c r="CP314" s="63" t="s">
        <v>986</v>
      </c>
      <c r="CQ314" s="63" t="s">
        <v>480</v>
      </c>
      <c r="CR314" s="63" t="s">
        <v>986</v>
      </c>
      <c r="CS314" s="63" t="s">
        <v>985</v>
      </c>
      <c r="CT314" s="63" t="s">
        <v>985</v>
      </c>
      <c r="CU314" s="63" t="s">
        <v>985</v>
      </c>
      <c r="CV314" s="63">
        <v>120</v>
      </c>
      <c r="CW314" s="63">
        <v>200</v>
      </c>
      <c r="CX314" s="63">
        <v>200</v>
      </c>
      <c r="CY314" s="63">
        <v>-18</v>
      </c>
      <c r="CZ314" s="63">
        <v>-18</v>
      </c>
      <c r="DA314" s="63">
        <v>-18</v>
      </c>
      <c r="DB314" s="63">
        <v>-18</v>
      </c>
      <c r="DC314" s="63">
        <v>1</v>
      </c>
      <c r="DD314" s="63">
        <v>83</v>
      </c>
      <c r="DE314" s="63" t="s">
        <v>988</v>
      </c>
      <c r="DF314" s="63" t="s">
        <v>985</v>
      </c>
    </row>
    <row r="315" spans="2:114">
      <c r="B315" s="63" t="s">
        <v>1195</v>
      </c>
      <c r="C315">
        <v>4</v>
      </c>
      <c r="D315" s="91" t="s">
        <v>1195</v>
      </c>
      <c r="E315" s="91" t="s">
        <v>1750</v>
      </c>
      <c r="F315" s="91" t="s">
        <v>1750</v>
      </c>
      <c r="G315" t="s">
        <v>992</v>
      </c>
      <c r="H315" t="s">
        <v>992</v>
      </c>
      <c r="I315" s="201" t="s">
        <v>480</v>
      </c>
      <c r="J315" s="201" t="s">
        <v>480</v>
      </c>
      <c r="K315" s="92" t="s">
        <v>997</v>
      </c>
      <c r="L315" s="99">
        <v>400</v>
      </c>
      <c r="O315" t="s">
        <v>1578</v>
      </c>
      <c r="P315" t="s">
        <v>1578</v>
      </c>
      <c r="Q315" s="89" t="s">
        <v>1402</v>
      </c>
      <c r="R315" s="89" t="s">
        <v>1402</v>
      </c>
      <c r="W315" s="204">
        <v>0</v>
      </c>
      <c r="X315" s="205">
        <v>1</v>
      </c>
      <c r="Y315" s="205">
        <v>1</v>
      </c>
      <c r="Z315" s="205">
        <v>1</v>
      </c>
      <c r="AA315" s="205">
        <v>1</v>
      </c>
      <c r="AB315" s="205">
        <v>1</v>
      </c>
      <c r="AC315" s="197"/>
      <c r="AD315" s="204">
        <v>0</v>
      </c>
      <c r="AE315" s="197">
        <v>1</v>
      </c>
      <c r="AF315" s="197">
        <v>1</v>
      </c>
      <c r="AG315" s="197">
        <v>1</v>
      </c>
      <c r="AH315" s="197">
        <v>1</v>
      </c>
      <c r="AI315" s="197">
        <v>1</v>
      </c>
      <c r="AJ315" s="197"/>
      <c r="AK315" s="206"/>
      <c r="AL315" s="206"/>
      <c r="AM315" s="207">
        <v>1</v>
      </c>
      <c r="AN315" s="207">
        <v>1</v>
      </c>
      <c r="AO315" s="207"/>
      <c r="AP315" s="197">
        <v>1</v>
      </c>
      <c r="AQ315" s="197">
        <v>11</v>
      </c>
      <c r="AT315" s="197">
        <v>3</v>
      </c>
      <c r="AU315" s="197">
        <v>2</v>
      </c>
      <c r="AV315" s="208">
        <v>0</v>
      </c>
      <c r="AW315" s="209">
        <v>5.99</v>
      </c>
      <c r="AX315" s="209">
        <v>0</v>
      </c>
      <c r="AY315" s="209"/>
      <c r="AZ315" s="209"/>
      <c r="BA315" s="198" t="s">
        <v>985</v>
      </c>
      <c r="BB315" s="197"/>
      <c r="BC315" s="210">
        <v>83</v>
      </c>
      <c r="BD315" s="211">
        <v>65409830</v>
      </c>
      <c r="BE315" s="210">
        <v>7</v>
      </c>
      <c r="BF315" s="210">
        <v>97</v>
      </c>
      <c r="BK315" s="212">
        <v>10000</v>
      </c>
      <c r="BL315" s="213"/>
      <c r="BM315" s="213">
        <v>42121</v>
      </c>
      <c r="BN315" s="213">
        <v>54788</v>
      </c>
      <c r="BO315" s="197"/>
      <c r="BP315" s="198" t="s">
        <v>987</v>
      </c>
      <c r="BQ315" s="198" t="s">
        <v>987</v>
      </c>
      <c r="BT315" t="s">
        <v>181</v>
      </c>
      <c r="BW315" s="63" t="s">
        <v>90</v>
      </c>
      <c r="BY315" s="63" t="s">
        <v>986</v>
      </c>
      <c r="BZ315" s="63" t="s">
        <v>986</v>
      </c>
      <c r="CH315" s="63">
        <v>1</v>
      </c>
      <c r="CI315" s="63">
        <v>1</v>
      </c>
      <c r="CJ315" s="63">
        <v>1</v>
      </c>
      <c r="CK315" t="s">
        <v>992</v>
      </c>
      <c r="CL315" s="63" t="s">
        <v>986</v>
      </c>
      <c r="CM315" s="63" t="s">
        <v>985</v>
      </c>
      <c r="CN315" s="63" t="s">
        <v>986</v>
      </c>
      <c r="CO315" s="63" t="s">
        <v>986</v>
      </c>
      <c r="CP315" s="63" t="s">
        <v>986</v>
      </c>
      <c r="CQ315" s="63" t="s">
        <v>480</v>
      </c>
      <c r="CR315" s="63" t="s">
        <v>986</v>
      </c>
      <c r="CS315" s="63" t="s">
        <v>985</v>
      </c>
      <c r="CT315" s="63" t="s">
        <v>985</v>
      </c>
      <c r="CU315" s="63" t="s">
        <v>985</v>
      </c>
      <c r="CV315" s="63">
        <v>120</v>
      </c>
      <c r="CW315" s="63">
        <v>200</v>
      </c>
      <c r="CX315" s="63">
        <v>200</v>
      </c>
      <c r="CY315" s="63">
        <v>-18</v>
      </c>
      <c r="CZ315" s="63">
        <v>-18</v>
      </c>
      <c r="DA315" s="63">
        <v>-18</v>
      </c>
      <c r="DB315" s="63">
        <v>-18</v>
      </c>
      <c r="DC315" s="63">
        <v>1</v>
      </c>
      <c r="DD315" s="63">
        <v>83</v>
      </c>
      <c r="DE315" s="63" t="s">
        <v>988</v>
      </c>
      <c r="DF315" s="63" t="s">
        <v>985</v>
      </c>
    </row>
    <row r="316" spans="2:114">
      <c r="B316" s="63" t="s">
        <v>1082</v>
      </c>
      <c r="C316">
        <v>9</v>
      </c>
      <c r="D316" s="91" t="s">
        <v>1082</v>
      </c>
      <c r="E316" s="91" t="s">
        <v>1661</v>
      </c>
      <c r="F316" s="91" t="s">
        <v>1661</v>
      </c>
      <c r="G316" t="s">
        <v>1453</v>
      </c>
      <c r="H316" t="s">
        <v>1453</v>
      </c>
      <c r="I316" s="201" t="s">
        <v>480</v>
      </c>
      <c r="J316" s="201" t="s">
        <v>480</v>
      </c>
      <c r="K316" s="92" t="s">
        <v>997</v>
      </c>
      <c r="L316" s="99">
        <v>195</v>
      </c>
      <c r="O316" s="89" t="s">
        <v>1526</v>
      </c>
      <c r="P316" s="89" t="s">
        <v>1526</v>
      </c>
      <c r="Q316" s="89" t="s">
        <v>1296</v>
      </c>
      <c r="R316" s="89" t="s">
        <v>1296</v>
      </c>
      <c r="W316" s="204">
        <v>0</v>
      </c>
      <c r="X316" s="205">
        <v>1</v>
      </c>
      <c r="Y316" s="205">
        <v>1</v>
      </c>
      <c r="Z316" s="205">
        <v>1</v>
      </c>
      <c r="AA316" s="205">
        <v>1</v>
      </c>
      <c r="AB316" s="205">
        <v>1</v>
      </c>
      <c r="AC316" s="197"/>
      <c r="AD316" s="204">
        <v>0</v>
      </c>
      <c r="AE316" s="197">
        <v>1</v>
      </c>
      <c r="AF316" s="197">
        <v>1</v>
      </c>
      <c r="AG316" s="197">
        <v>1</v>
      </c>
      <c r="AH316" s="197">
        <v>1</v>
      </c>
      <c r="AI316" s="197">
        <v>1</v>
      </c>
      <c r="AJ316" s="197"/>
      <c r="AK316" s="206"/>
      <c r="AL316" s="206"/>
      <c r="AM316" s="207">
        <v>1</v>
      </c>
      <c r="AN316" s="207">
        <v>1</v>
      </c>
      <c r="AO316" s="207"/>
      <c r="AP316" s="197">
        <v>1</v>
      </c>
      <c r="AQ316" s="197">
        <v>11</v>
      </c>
      <c r="AT316" s="197">
        <v>3</v>
      </c>
      <c r="AU316" s="197">
        <v>2</v>
      </c>
      <c r="AV316" s="208">
        <v>0</v>
      </c>
      <c r="AW316" s="209">
        <v>4.29</v>
      </c>
      <c r="AX316" s="209">
        <v>0</v>
      </c>
      <c r="AY316" s="209"/>
      <c r="AZ316" s="209"/>
      <c r="BA316" s="198" t="s">
        <v>985</v>
      </c>
      <c r="BB316" s="197"/>
      <c r="BC316" s="210">
        <v>83</v>
      </c>
      <c r="BD316" s="211">
        <v>65409830</v>
      </c>
      <c r="BE316" s="210">
        <v>7</v>
      </c>
      <c r="BF316" s="210">
        <v>97</v>
      </c>
      <c r="BK316" s="212">
        <v>10000</v>
      </c>
      <c r="BL316" s="213"/>
      <c r="BM316" s="213">
        <v>42121</v>
      </c>
      <c r="BN316" s="213">
        <v>54788</v>
      </c>
      <c r="BO316" s="197"/>
      <c r="BP316" s="198" t="s">
        <v>987</v>
      </c>
      <c r="BQ316" s="198" t="s">
        <v>987</v>
      </c>
      <c r="BT316" t="s">
        <v>227</v>
      </c>
      <c r="BW316" s="63" t="s">
        <v>90</v>
      </c>
      <c r="BY316" s="63" t="s">
        <v>986</v>
      </c>
      <c r="BZ316" s="63" t="s">
        <v>986</v>
      </c>
      <c r="CH316" s="63">
        <v>1</v>
      </c>
      <c r="CI316" s="63">
        <v>1</v>
      </c>
      <c r="CJ316" s="63">
        <v>1</v>
      </c>
      <c r="CK316" t="s">
        <v>1453</v>
      </c>
      <c r="CL316" s="63" t="s">
        <v>986</v>
      </c>
      <c r="CM316" s="63" t="s">
        <v>985</v>
      </c>
      <c r="CN316" s="63" t="s">
        <v>986</v>
      </c>
      <c r="CO316" s="63" t="s">
        <v>986</v>
      </c>
      <c r="CP316" s="63" t="s">
        <v>986</v>
      </c>
      <c r="CQ316" s="63" t="s">
        <v>480</v>
      </c>
      <c r="CR316" s="63" t="s">
        <v>986</v>
      </c>
      <c r="CS316" s="63" t="s">
        <v>985</v>
      </c>
      <c r="CT316" s="63" t="s">
        <v>985</v>
      </c>
      <c r="CU316" s="63" t="s">
        <v>985</v>
      </c>
      <c r="CV316" s="63">
        <v>120</v>
      </c>
      <c r="CW316" s="63">
        <v>200</v>
      </c>
      <c r="CX316" s="63">
        <v>200</v>
      </c>
      <c r="CY316" s="63">
        <v>-18</v>
      </c>
      <c r="CZ316" s="63">
        <v>-18</v>
      </c>
      <c r="DA316" s="63">
        <v>-18</v>
      </c>
      <c r="DB316" s="63">
        <v>-18</v>
      </c>
      <c r="DC316" s="63">
        <v>1</v>
      </c>
      <c r="DD316" s="63">
        <v>83</v>
      </c>
      <c r="DE316" s="63" t="s">
        <v>988</v>
      </c>
      <c r="DF316" s="63" t="s">
        <v>985</v>
      </c>
    </row>
    <row r="317" spans="2:114">
      <c r="B317" s="63" t="s">
        <v>1083</v>
      </c>
      <c r="C317">
        <v>3</v>
      </c>
      <c r="D317" s="91" t="s">
        <v>1083</v>
      </c>
      <c r="E317" s="91" t="s">
        <v>1662</v>
      </c>
      <c r="F317" s="91" t="s">
        <v>1662</v>
      </c>
      <c r="G317" t="s">
        <v>1443</v>
      </c>
      <c r="H317" t="s">
        <v>1443</v>
      </c>
      <c r="I317" s="201" t="s">
        <v>480</v>
      </c>
      <c r="J317" s="201" t="s">
        <v>480</v>
      </c>
      <c r="K317" s="92" t="s">
        <v>997</v>
      </c>
      <c r="L317" s="99">
        <v>250</v>
      </c>
      <c r="O317" s="89" t="s">
        <v>1527</v>
      </c>
      <c r="P317" s="89" t="s">
        <v>1527</v>
      </c>
      <c r="Q317" s="89" t="s">
        <v>1297</v>
      </c>
      <c r="R317" s="89" t="s">
        <v>1297</v>
      </c>
      <c r="W317" s="204">
        <v>0</v>
      </c>
      <c r="X317" s="205">
        <v>1</v>
      </c>
      <c r="Y317" s="205">
        <v>1</v>
      </c>
      <c r="Z317" s="205">
        <v>1</v>
      </c>
      <c r="AA317" s="205">
        <v>1</v>
      </c>
      <c r="AB317" s="205">
        <v>1</v>
      </c>
      <c r="AC317" s="197"/>
      <c r="AD317" s="204">
        <v>0</v>
      </c>
      <c r="AE317" s="197">
        <v>1</v>
      </c>
      <c r="AF317" s="197">
        <v>1</v>
      </c>
      <c r="AG317" s="197">
        <v>1</v>
      </c>
      <c r="AH317" s="197">
        <v>1</v>
      </c>
      <c r="AI317" s="197">
        <v>1</v>
      </c>
      <c r="AJ317" s="197"/>
      <c r="AK317" s="206"/>
      <c r="AL317" s="206"/>
      <c r="AM317" s="207">
        <v>1</v>
      </c>
      <c r="AN317" s="207">
        <v>1</v>
      </c>
      <c r="AO317" s="207"/>
      <c r="AP317" s="197">
        <v>1</v>
      </c>
      <c r="AQ317" s="197">
        <v>11</v>
      </c>
      <c r="AT317" s="197">
        <v>3</v>
      </c>
      <c r="AU317" s="197">
        <v>2</v>
      </c>
      <c r="AV317" s="208">
        <v>0</v>
      </c>
      <c r="AW317" s="209">
        <v>4.99</v>
      </c>
      <c r="AX317" s="209">
        <v>0</v>
      </c>
      <c r="AY317" s="209"/>
      <c r="AZ317" s="209"/>
      <c r="BA317" s="198" t="s">
        <v>985</v>
      </c>
      <c r="BB317" s="197"/>
      <c r="BC317" s="210">
        <v>83</v>
      </c>
      <c r="BD317" s="211">
        <v>65409830</v>
      </c>
      <c r="BE317" s="210">
        <v>7</v>
      </c>
      <c r="BF317" s="210">
        <v>97</v>
      </c>
      <c r="BK317" s="212">
        <v>10000</v>
      </c>
      <c r="BL317" s="213"/>
      <c r="BM317" s="213">
        <v>42121</v>
      </c>
      <c r="BN317" s="213">
        <v>54788</v>
      </c>
      <c r="BO317" s="197"/>
      <c r="BP317" s="198" t="s">
        <v>987</v>
      </c>
      <c r="BQ317" s="198" t="s">
        <v>987</v>
      </c>
      <c r="BT317" t="s">
        <v>227</v>
      </c>
      <c r="BW317" s="63" t="s">
        <v>90</v>
      </c>
      <c r="BY317" s="63" t="s">
        <v>986</v>
      </c>
      <c r="BZ317" s="63" t="s">
        <v>986</v>
      </c>
      <c r="CH317" s="63">
        <v>1</v>
      </c>
      <c r="CI317" s="63">
        <v>1</v>
      </c>
      <c r="CJ317" s="63">
        <v>1</v>
      </c>
      <c r="CK317" t="s">
        <v>1443</v>
      </c>
      <c r="CL317" s="63" t="s">
        <v>986</v>
      </c>
      <c r="CM317" s="63" t="s">
        <v>985</v>
      </c>
      <c r="CN317" s="63" t="s">
        <v>986</v>
      </c>
      <c r="CO317" s="63" t="s">
        <v>986</v>
      </c>
      <c r="CP317" s="63" t="s">
        <v>986</v>
      </c>
      <c r="CQ317" s="63" t="s">
        <v>480</v>
      </c>
      <c r="CR317" s="63" t="s">
        <v>986</v>
      </c>
      <c r="CS317" s="63" t="s">
        <v>985</v>
      </c>
      <c r="CT317" s="63" t="s">
        <v>985</v>
      </c>
      <c r="CU317" s="63" t="s">
        <v>985</v>
      </c>
      <c r="CV317" s="63">
        <v>120</v>
      </c>
      <c r="CW317" s="63">
        <v>200</v>
      </c>
      <c r="CX317" s="63">
        <v>200</v>
      </c>
      <c r="CY317" s="63">
        <v>-18</v>
      </c>
      <c r="CZ317" s="63">
        <v>-18</v>
      </c>
      <c r="DA317" s="63">
        <v>-18</v>
      </c>
      <c r="DB317" s="63">
        <v>-18</v>
      </c>
      <c r="DC317" s="63">
        <v>1</v>
      </c>
      <c r="DD317" s="63">
        <v>83</v>
      </c>
      <c r="DE317" s="63" t="s">
        <v>988</v>
      </c>
      <c r="DF317" s="63" t="s">
        <v>985</v>
      </c>
    </row>
    <row r="318" spans="2:114">
      <c r="B318" s="63" t="s">
        <v>1084</v>
      </c>
      <c r="C318">
        <v>8</v>
      </c>
      <c r="D318" s="91" t="s">
        <v>1084</v>
      </c>
      <c r="E318" s="91" t="s">
        <v>1663</v>
      </c>
      <c r="F318" s="91" t="s">
        <v>1663</v>
      </c>
      <c r="G318" t="s">
        <v>992</v>
      </c>
      <c r="H318" t="s">
        <v>992</v>
      </c>
      <c r="I318" s="201" t="s">
        <v>480</v>
      </c>
      <c r="J318" s="201" t="s">
        <v>480</v>
      </c>
      <c r="K318" s="92" t="s">
        <v>997</v>
      </c>
      <c r="L318" s="99">
        <v>400</v>
      </c>
      <c r="O318" s="89" t="s">
        <v>1526</v>
      </c>
      <c r="P318" s="89" t="s">
        <v>1526</v>
      </c>
      <c r="Q318" s="89" t="s">
        <v>1298</v>
      </c>
      <c r="R318" s="89" t="s">
        <v>1298</v>
      </c>
      <c r="W318" s="204">
        <v>0</v>
      </c>
      <c r="X318" s="205">
        <v>1</v>
      </c>
      <c r="Y318" s="205">
        <v>1</v>
      </c>
      <c r="Z318" s="205">
        <v>1</v>
      </c>
      <c r="AA318" s="205">
        <v>1</v>
      </c>
      <c r="AB318" s="205">
        <v>1</v>
      </c>
      <c r="AC318" s="197"/>
      <c r="AD318" s="204">
        <v>0</v>
      </c>
      <c r="AE318" s="197">
        <v>1</v>
      </c>
      <c r="AF318" s="197">
        <v>1</v>
      </c>
      <c r="AG318" s="197">
        <v>1</v>
      </c>
      <c r="AH318" s="197">
        <v>1</v>
      </c>
      <c r="AI318" s="197">
        <v>1</v>
      </c>
      <c r="AJ318" s="197"/>
      <c r="AK318" s="206"/>
      <c r="AL318" s="206"/>
      <c r="AM318" s="207">
        <v>1</v>
      </c>
      <c r="AN318" s="207">
        <v>1</v>
      </c>
      <c r="AO318" s="207"/>
      <c r="AP318" s="197">
        <v>1</v>
      </c>
      <c r="AQ318" s="197">
        <v>11</v>
      </c>
      <c r="AT318" s="197">
        <v>3</v>
      </c>
      <c r="AU318" s="197">
        <v>2</v>
      </c>
      <c r="AV318" s="208">
        <v>0</v>
      </c>
      <c r="AW318" s="209">
        <v>4.99</v>
      </c>
      <c r="AX318" s="209">
        <v>0</v>
      </c>
      <c r="AY318" s="209"/>
      <c r="AZ318" s="209"/>
      <c r="BA318" s="198" t="s">
        <v>985</v>
      </c>
      <c r="BB318" s="197"/>
      <c r="BC318" s="210">
        <v>83</v>
      </c>
      <c r="BD318" s="211">
        <v>65409830</v>
      </c>
      <c r="BE318" s="210">
        <v>7</v>
      </c>
      <c r="BF318" s="210">
        <v>97</v>
      </c>
      <c r="BK318" s="212">
        <v>10000</v>
      </c>
      <c r="BL318" s="213"/>
      <c r="BM318" s="213">
        <v>42121</v>
      </c>
      <c r="BN318" s="213">
        <v>54788</v>
      </c>
      <c r="BO318" s="197"/>
      <c r="BP318" s="198" t="s">
        <v>987</v>
      </c>
      <c r="BQ318" s="198" t="s">
        <v>987</v>
      </c>
      <c r="BT318" t="s">
        <v>227</v>
      </c>
      <c r="BW318" s="63" t="s">
        <v>90</v>
      </c>
      <c r="BY318" s="63" t="s">
        <v>986</v>
      </c>
      <c r="BZ318" s="63" t="s">
        <v>986</v>
      </c>
      <c r="CH318" s="63">
        <v>1</v>
      </c>
      <c r="CI318" s="63">
        <v>1</v>
      </c>
      <c r="CJ318" s="63">
        <v>1</v>
      </c>
      <c r="CK318" t="s">
        <v>992</v>
      </c>
      <c r="CL318" s="63" t="s">
        <v>986</v>
      </c>
      <c r="CM318" s="63" t="s">
        <v>985</v>
      </c>
      <c r="CN318" s="63" t="s">
        <v>986</v>
      </c>
      <c r="CO318" s="63" t="s">
        <v>986</v>
      </c>
      <c r="CP318" s="63" t="s">
        <v>986</v>
      </c>
      <c r="CQ318" s="63" t="s">
        <v>480</v>
      </c>
      <c r="CR318" s="63" t="s">
        <v>986</v>
      </c>
      <c r="CS318" s="63" t="s">
        <v>985</v>
      </c>
      <c r="CT318" s="63" t="s">
        <v>985</v>
      </c>
      <c r="CU318" s="63" t="s">
        <v>985</v>
      </c>
      <c r="CV318" s="63">
        <v>120</v>
      </c>
      <c r="CW318" s="63">
        <v>200</v>
      </c>
      <c r="CX318" s="63">
        <v>200</v>
      </c>
      <c r="CY318" s="63">
        <v>-18</v>
      </c>
      <c r="CZ318" s="63">
        <v>-18</v>
      </c>
      <c r="DA318" s="63">
        <v>-18</v>
      </c>
      <c r="DB318" s="63">
        <v>-18</v>
      </c>
      <c r="DC318" s="63">
        <v>1</v>
      </c>
      <c r="DD318" s="63">
        <v>83</v>
      </c>
      <c r="DE318" s="63" t="s">
        <v>988</v>
      </c>
      <c r="DF318" s="63" t="s">
        <v>985</v>
      </c>
    </row>
    <row r="319" spans="2:114">
      <c r="B319" s="63" t="s">
        <v>1085</v>
      </c>
      <c r="C319">
        <v>4</v>
      </c>
      <c r="D319" s="91" t="s">
        <v>1085</v>
      </c>
      <c r="E319" s="91" t="s">
        <v>1664</v>
      </c>
      <c r="F319" s="91" t="s">
        <v>1664</v>
      </c>
      <c r="G319" t="s">
        <v>1454</v>
      </c>
      <c r="H319" t="s">
        <v>1454</v>
      </c>
      <c r="I319" s="201" t="s">
        <v>480</v>
      </c>
      <c r="J319" s="201" t="s">
        <v>480</v>
      </c>
      <c r="K319" s="92" t="s">
        <v>997</v>
      </c>
      <c r="L319" s="99">
        <v>380</v>
      </c>
      <c r="O319" s="89" t="s">
        <v>1526</v>
      </c>
      <c r="P319" s="89" t="s">
        <v>1526</v>
      </c>
      <c r="Q319" s="196" t="s">
        <v>1428</v>
      </c>
      <c r="R319" s="196" t="s">
        <v>1428</v>
      </c>
      <c r="W319" s="204">
        <v>0</v>
      </c>
      <c r="X319" s="205">
        <v>1</v>
      </c>
      <c r="Y319" s="205">
        <v>1</v>
      </c>
      <c r="Z319" s="205">
        <v>1</v>
      </c>
      <c r="AA319" s="205">
        <v>1</v>
      </c>
      <c r="AB319" s="205">
        <v>1</v>
      </c>
      <c r="AC319" s="197"/>
      <c r="AD319" s="204">
        <v>0</v>
      </c>
      <c r="AE319" s="197">
        <v>1</v>
      </c>
      <c r="AF319" s="197">
        <v>1</v>
      </c>
      <c r="AG319" s="197">
        <v>1</v>
      </c>
      <c r="AH319" s="197">
        <v>1</v>
      </c>
      <c r="AI319" s="197">
        <v>1</v>
      </c>
      <c r="AJ319" s="197"/>
      <c r="AK319" s="206"/>
      <c r="AL319" s="206"/>
      <c r="AM319" s="207">
        <v>1</v>
      </c>
      <c r="AN319" s="207">
        <v>1</v>
      </c>
      <c r="AO319" s="207"/>
      <c r="AP319" s="197">
        <v>1</v>
      </c>
      <c r="AQ319" s="197">
        <v>11</v>
      </c>
      <c r="AT319" s="197">
        <v>3</v>
      </c>
      <c r="AU319" s="197">
        <v>2</v>
      </c>
      <c r="AV319" s="208">
        <v>0</v>
      </c>
      <c r="AW319" s="209">
        <v>5.99</v>
      </c>
      <c r="AX319" s="209">
        <v>0</v>
      </c>
      <c r="AY319" s="209"/>
      <c r="AZ319" s="209"/>
      <c r="BA319" s="198" t="s">
        <v>985</v>
      </c>
      <c r="BB319" s="197"/>
      <c r="BC319" s="210">
        <v>83</v>
      </c>
      <c r="BD319" s="211">
        <v>65409830</v>
      </c>
      <c r="BE319" s="210">
        <v>7</v>
      </c>
      <c r="BF319" s="210">
        <v>97</v>
      </c>
      <c r="BK319" s="212">
        <v>10000</v>
      </c>
      <c r="BL319" s="213"/>
      <c r="BM319" s="213">
        <v>42121</v>
      </c>
      <c r="BN319" s="213">
        <v>54788</v>
      </c>
      <c r="BO319" s="197"/>
      <c r="BP319" s="198" t="s">
        <v>987</v>
      </c>
      <c r="BQ319" s="198" t="s">
        <v>987</v>
      </c>
      <c r="BT319" t="s">
        <v>227</v>
      </c>
      <c r="BW319" s="63" t="s">
        <v>90</v>
      </c>
      <c r="BY319" s="63" t="s">
        <v>986</v>
      </c>
      <c r="BZ319" s="63" t="s">
        <v>986</v>
      </c>
      <c r="CH319" s="63">
        <v>1</v>
      </c>
      <c r="CI319" s="63">
        <v>1</v>
      </c>
      <c r="CJ319" s="63">
        <v>1</v>
      </c>
      <c r="CK319" t="s">
        <v>1454</v>
      </c>
      <c r="CL319" s="63" t="s">
        <v>986</v>
      </c>
      <c r="CM319" s="63" t="s">
        <v>985</v>
      </c>
      <c r="CN319" s="63" t="s">
        <v>986</v>
      </c>
      <c r="CO319" s="63" t="s">
        <v>986</v>
      </c>
      <c r="CP319" s="63" t="s">
        <v>986</v>
      </c>
      <c r="CQ319" s="63" t="s">
        <v>480</v>
      </c>
      <c r="CR319" s="63" t="s">
        <v>986</v>
      </c>
      <c r="CS319" s="63" t="s">
        <v>985</v>
      </c>
      <c r="CT319" s="63" t="s">
        <v>985</v>
      </c>
      <c r="CU319" s="63" t="s">
        <v>985</v>
      </c>
      <c r="CV319" s="63">
        <v>120</v>
      </c>
      <c r="CW319" s="63">
        <v>200</v>
      </c>
      <c r="CX319" s="63">
        <v>200</v>
      </c>
      <c r="CY319" s="63">
        <v>-18</v>
      </c>
      <c r="CZ319" s="63">
        <v>-18</v>
      </c>
      <c r="DA319" s="63">
        <v>-18</v>
      </c>
      <c r="DB319" s="63">
        <v>-18</v>
      </c>
      <c r="DC319" s="63">
        <v>1</v>
      </c>
      <c r="DD319" s="63">
        <v>83</v>
      </c>
      <c r="DE319" s="63" t="s">
        <v>988</v>
      </c>
      <c r="DF319" s="63" t="s">
        <v>985</v>
      </c>
    </row>
    <row r="320" spans="2:114">
      <c r="B320" s="63" t="s">
        <v>1086</v>
      </c>
      <c r="C320">
        <v>1</v>
      </c>
      <c r="D320" s="91" t="s">
        <v>1086</v>
      </c>
      <c r="E320" s="91" t="s">
        <v>1665</v>
      </c>
      <c r="F320" s="91" t="s">
        <v>1665</v>
      </c>
      <c r="G320" t="s">
        <v>1454</v>
      </c>
      <c r="H320" t="s">
        <v>1454</v>
      </c>
      <c r="I320" s="201" t="s">
        <v>480</v>
      </c>
      <c r="J320" s="201" t="s">
        <v>480</v>
      </c>
      <c r="K320" s="92" t="s">
        <v>997</v>
      </c>
      <c r="L320" s="99">
        <v>380</v>
      </c>
      <c r="O320" s="89" t="s">
        <v>1526</v>
      </c>
      <c r="P320" s="89" t="s">
        <v>1526</v>
      </c>
      <c r="Q320" s="89" t="s">
        <v>1299</v>
      </c>
      <c r="R320" s="89" t="s">
        <v>1299</v>
      </c>
      <c r="W320" s="204">
        <v>0</v>
      </c>
      <c r="X320" s="205">
        <v>1</v>
      </c>
      <c r="Y320" s="205">
        <v>1</v>
      </c>
      <c r="Z320" s="205">
        <v>1</v>
      </c>
      <c r="AA320" s="205">
        <v>1</v>
      </c>
      <c r="AB320" s="205">
        <v>1</v>
      </c>
      <c r="AC320" s="197"/>
      <c r="AD320" s="204">
        <v>0</v>
      </c>
      <c r="AE320" s="197">
        <v>1</v>
      </c>
      <c r="AF320" s="197">
        <v>1</v>
      </c>
      <c r="AG320" s="197">
        <v>1</v>
      </c>
      <c r="AH320" s="197">
        <v>1</v>
      </c>
      <c r="AI320" s="197">
        <v>1</v>
      </c>
      <c r="AJ320" s="197"/>
      <c r="AK320" s="206"/>
      <c r="AL320" s="206"/>
      <c r="AM320" s="207">
        <v>1</v>
      </c>
      <c r="AN320" s="207">
        <v>1</v>
      </c>
      <c r="AO320" s="207"/>
      <c r="AP320" s="197">
        <v>1</v>
      </c>
      <c r="AQ320" s="197">
        <v>11</v>
      </c>
      <c r="AT320" s="197">
        <v>3</v>
      </c>
      <c r="AU320" s="197">
        <v>2</v>
      </c>
      <c r="AV320" s="208">
        <v>0</v>
      </c>
      <c r="AW320" s="209">
        <v>5.99</v>
      </c>
      <c r="AX320" s="209">
        <v>0</v>
      </c>
      <c r="AY320" s="209"/>
      <c r="AZ320" s="209"/>
      <c r="BA320" s="198" t="s">
        <v>985</v>
      </c>
      <c r="BB320" s="197"/>
      <c r="BC320" s="210">
        <v>83</v>
      </c>
      <c r="BD320" s="211">
        <v>65409830</v>
      </c>
      <c r="BE320" s="210">
        <v>7</v>
      </c>
      <c r="BF320" s="210">
        <v>97</v>
      </c>
      <c r="BK320" s="212">
        <v>10000</v>
      </c>
      <c r="BL320" s="213"/>
      <c r="BM320" s="213">
        <v>42121</v>
      </c>
      <c r="BN320" s="213">
        <v>54788</v>
      </c>
      <c r="BO320" s="197"/>
      <c r="BP320" s="198" t="s">
        <v>987</v>
      </c>
      <c r="BQ320" s="198" t="s">
        <v>987</v>
      </c>
      <c r="BT320" t="s">
        <v>227</v>
      </c>
      <c r="BW320" s="63" t="s">
        <v>90</v>
      </c>
      <c r="BY320" s="63" t="s">
        <v>986</v>
      </c>
      <c r="BZ320" s="63" t="s">
        <v>986</v>
      </c>
      <c r="CH320" s="63">
        <v>1</v>
      </c>
      <c r="CI320" s="63">
        <v>1</v>
      </c>
      <c r="CJ320" s="63">
        <v>1</v>
      </c>
      <c r="CK320" t="s">
        <v>1454</v>
      </c>
      <c r="CL320" s="63" t="s">
        <v>986</v>
      </c>
      <c r="CM320" s="63" t="s">
        <v>985</v>
      </c>
      <c r="CN320" s="63" t="s">
        <v>986</v>
      </c>
      <c r="CO320" s="63" t="s">
        <v>986</v>
      </c>
      <c r="CP320" s="63" t="s">
        <v>986</v>
      </c>
      <c r="CQ320" s="63" t="s">
        <v>480</v>
      </c>
      <c r="CR320" s="63" t="s">
        <v>986</v>
      </c>
      <c r="CS320" s="63" t="s">
        <v>985</v>
      </c>
      <c r="CT320" s="63" t="s">
        <v>985</v>
      </c>
      <c r="CU320" s="63" t="s">
        <v>985</v>
      </c>
      <c r="CV320" s="63">
        <v>120</v>
      </c>
      <c r="CW320" s="63">
        <v>200</v>
      </c>
      <c r="CX320" s="63">
        <v>200</v>
      </c>
      <c r="CY320" s="63">
        <v>-18</v>
      </c>
      <c r="CZ320" s="63">
        <v>-18</v>
      </c>
      <c r="DA320" s="63">
        <v>-18</v>
      </c>
      <c r="DB320" s="63">
        <v>-18</v>
      </c>
      <c r="DC320" s="63">
        <v>1</v>
      </c>
      <c r="DD320" s="63">
        <v>83</v>
      </c>
      <c r="DE320" s="63" t="s">
        <v>988</v>
      </c>
      <c r="DF320" s="63" t="s">
        <v>985</v>
      </c>
    </row>
    <row r="321" spans="2:114">
      <c r="B321" s="63" t="s">
        <v>1087</v>
      </c>
      <c r="C321">
        <v>2</v>
      </c>
      <c r="D321" s="91" t="s">
        <v>1087</v>
      </c>
      <c r="E321" s="91" t="s">
        <v>1665</v>
      </c>
      <c r="F321" s="91" t="s">
        <v>1665</v>
      </c>
      <c r="G321" t="s">
        <v>994</v>
      </c>
      <c r="H321" t="s">
        <v>994</v>
      </c>
      <c r="I321" s="201" t="s">
        <v>480</v>
      </c>
      <c r="J321" s="201" t="s">
        <v>480</v>
      </c>
      <c r="K321" s="92" t="s">
        <v>997</v>
      </c>
      <c r="L321" s="99">
        <v>340</v>
      </c>
      <c r="O321" s="89" t="s">
        <v>1526</v>
      </c>
      <c r="P321" s="89" t="s">
        <v>1526</v>
      </c>
      <c r="Q321" s="89" t="s">
        <v>1300</v>
      </c>
      <c r="R321" s="89" t="s">
        <v>1300</v>
      </c>
      <c r="W321" s="204">
        <v>0</v>
      </c>
      <c r="X321" s="205">
        <v>1</v>
      </c>
      <c r="Y321" s="205">
        <v>1</v>
      </c>
      <c r="Z321" s="205">
        <v>1</v>
      </c>
      <c r="AA321" s="205">
        <v>1</v>
      </c>
      <c r="AB321" s="205">
        <v>1</v>
      </c>
      <c r="AC321" s="197"/>
      <c r="AD321" s="204">
        <v>0</v>
      </c>
      <c r="AE321" s="197">
        <v>1</v>
      </c>
      <c r="AF321" s="197">
        <v>1</v>
      </c>
      <c r="AG321" s="197">
        <v>1</v>
      </c>
      <c r="AH321" s="197">
        <v>1</v>
      </c>
      <c r="AI321" s="197">
        <v>1</v>
      </c>
      <c r="AJ321" s="197"/>
      <c r="AK321" s="206"/>
      <c r="AL321" s="206"/>
      <c r="AM321" s="207">
        <v>1</v>
      </c>
      <c r="AN321" s="207">
        <v>1</v>
      </c>
      <c r="AO321" s="207"/>
      <c r="AP321" s="197">
        <v>1</v>
      </c>
      <c r="AQ321" s="197">
        <v>11</v>
      </c>
      <c r="AT321" s="197">
        <v>3</v>
      </c>
      <c r="AU321" s="197">
        <v>2</v>
      </c>
      <c r="AV321" s="208">
        <v>0</v>
      </c>
      <c r="AW321" s="209">
        <v>5.99</v>
      </c>
      <c r="AX321" s="209">
        <v>0</v>
      </c>
      <c r="AY321" s="209"/>
      <c r="AZ321" s="209"/>
      <c r="BA321" s="198" t="s">
        <v>985</v>
      </c>
      <c r="BB321" s="197"/>
      <c r="BC321" s="210">
        <v>83</v>
      </c>
      <c r="BD321" s="211">
        <v>65409830</v>
      </c>
      <c r="BE321" s="210">
        <v>7</v>
      </c>
      <c r="BF321" s="210">
        <v>97</v>
      </c>
      <c r="BK321" s="212">
        <v>10000</v>
      </c>
      <c r="BL321" s="213"/>
      <c r="BM321" s="213">
        <v>42121</v>
      </c>
      <c r="BN321" s="213">
        <v>54788</v>
      </c>
      <c r="BO321" s="197"/>
      <c r="BP321" s="198" t="s">
        <v>987</v>
      </c>
      <c r="BQ321" s="198" t="s">
        <v>987</v>
      </c>
      <c r="BT321" t="s">
        <v>227</v>
      </c>
      <c r="BW321" s="63" t="s">
        <v>90</v>
      </c>
      <c r="BY321" s="63" t="s">
        <v>986</v>
      </c>
      <c r="BZ321" s="63" t="s">
        <v>986</v>
      </c>
      <c r="CH321" s="63">
        <v>1</v>
      </c>
      <c r="CI321" s="63">
        <v>1</v>
      </c>
      <c r="CJ321" s="63">
        <v>1</v>
      </c>
      <c r="CK321" t="s">
        <v>994</v>
      </c>
      <c r="CL321" s="63" t="s">
        <v>986</v>
      </c>
      <c r="CM321" s="63" t="s">
        <v>985</v>
      </c>
      <c r="CN321" s="63" t="s">
        <v>986</v>
      </c>
      <c r="CO321" s="63" t="s">
        <v>986</v>
      </c>
      <c r="CP321" s="63" t="s">
        <v>986</v>
      </c>
      <c r="CQ321" s="63" t="s">
        <v>480</v>
      </c>
      <c r="CR321" s="63" t="s">
        <v>986</v>
      </c>
      <c r="CS321" s="63" t="s">
        <v>985</v>
      </c>
      <c r="CT321" s="63" t="s">
        <v>985</v>
      </c>
      <c r="CU321" s="63" t="s">
        <v>985</v>
      </c>
      <c r="CV321" s="63">
        <v>120</v>
      </c>
      <c r="CW321" s="63">
        <v>200</v>
      </c>
      <c r="CX321" s="63">
        <v>200</v>
      </c>
      <c r="CY321" s="63">
        <v>-18</v>
      </c>
      <c r="CZ321" s="63">
        <v>-18</v>
      </c>
      <c r="DA321" s="63">
        <v>-18</v>
      </c>
      <c r="DB321" s="63">
        <v>-18</v>
      </c>
      <c r="DC321" s="63">
        <v>1</v>
      </c>
      <c r="DD321" s="63">
        <v>83</v>
      </c>
      <c r="DE321" s="63" t="s">
        <v>988</v>
      </c>
      <c r="DF321" s="63" t="s">
        <v>985</v>
      </c>
    </row>
    <row r="322" spans="2:114">
      <c r="B322" s="63" t="s">
        <v>1088</v>
      </c>
      <c r="C322">
        <v>6</v>
      </c>
      <c r="D322" s="91" t="s">
        <v>1088</v>
      </c>
      <c r="E322" s="91" t="s">
        <v>1666</v>
      </c>
      <c r="F322" s="91" t="s">
        <v>1666</v>
      </c>
      <c r="G322" t="s">
        <v>1436</v>
      </c>
      <c r="H322" t="s">
        <v>1436</v>
      </c>
      <c r="I322" s="201" t="s">
        <v>480</v>
      </c>
      <c r="J322" s="201" t="s">
        <v>480</v>
      </c>
      <c r="K322" s="92" t="s">
        <v>997</v>
      </c>
      <c r="L322" s="99">
        <v>454</v>
      </c>
      <c r="O322" s="89" t="s">
        <v>1528</v>
      </c>
      <c r="P322" s="89" t="s">
        <v>1528</v>
      </c>
      <c r="Q322" s="89" t="s">
        <v>1301</v>
      </c>
      <c r="R322" s="89" t="s">
        <v>1301</v>
      </c>
      <c r="W322" s="204">
        <v>0</v>
      </c>
      <c r="X322" s="205">
        <v>1</v>
      </c>
      <c r="Y322" s="205">
        <v>1</v>
      </c>
      <c r="Z322" s="205">
        <v>1</v>
      </c>
      <c r="AA322" s="205">
        <v>1</v>
      </c>
      <c r="AB322" s="205">
        <v>1</v>
      </c>
      <c r="AC322" s="197"/>
      <c r="AD322" s="204">
        <v>0</v>
      </c>
      <c r="AE322" s="197">
        <v>1</v>
      </c>
      <c r="AF322" s="197">
        <v>1</v>
      </c>
      <c r="AG322" s="197">
        <v>1</v>
      </c>
      <c r="AH322" s="197">
        <v>1</v>
      </c>
      <c r="AI322" s="197">
        <v>1</v>
      </c>
      <c r="AJ322" s="197"/>
      <c r="AK322" s="206"/>
      <c r="AL322" s="206"/>
      <c r="AM322" s="207">
        <v>1</v>
      </c>
      <c r="AN322" s="207">
        <v>1</v>
      </c>
      <c r="AO322" s="207"/>
      <c r="AP322" s="197">
        <v>1</v>
      </c>
      <c r="AQ322" s="197">
        <v>11</v>
      </c>
      <c r="AT322" s="197">
        <v>3</v>
      </c>
      <c r="AU322" s="197">
        <v>2</v>
      </c>
      <c r="AV322" s="208">
        <v>0</v>
      </c>
      <c r="AW322" s="209">
        <v>2.99</v>
      </c>
      <c r="AX322" s="209">
        <v>0</v>
      </c>
      <c r="AY322" s="209"/>
      <c r="AZ322" s="209"/>
      <c r="BA322" s="198" t="s">
        <v>985</v>
      </c>
      <c r="BB322" s="197"/>
      <c r="BC322" s="210">
        <v>83</v>
      </c>
      <c r="BD322" s="211">
        <v>65409830</v>
      </c>
      <c r="BE322" s="210">
        <v>7</v>
      </c>
      <c r="BF322" s="210">
        <v>97</v>
      </c>
      <c r="BK322" s="212">
        <v>10000</v>
      </c>
      <c r="BL322" s="213"/>
      <c r="BM322" s="213">
        <v>42121</v>
      </c>
      <c r="BN322" s="213">
        <v>54788</v>
      </c>
      <c r="BO322" s="197"/>
      <c r="BP322" s="198" t="s">
        <v>987</v>
      </c>
      <c r="BQ322" s="198" t="s">
        <v>987</v>
      </c>
      <c r="BT322" t="s">
        <v>127</v>
      </c>
      <c r="BW322" s="63" t="s">
        <v>90</v>
      </c>
      <c r="BY322" s="63" t="s">
        <v>986</v>
      </c>
      <c r="BZ322" s="63" t="s">
        <v>986</v>
      </c>
      <c r="CH322" s="63">
        <v>1</v>
      </c>
      <c r="CI322" s="63">
        <v>1</v>
      </c>
      <c r="CJ322" s="63">
        <v>1</v>
      </c>
      <c r="CK322" t="s">
        <v>1436</v>
      </c>
      <c r="CL322" s="63" t="s">
        <v>986</v>
      </c>
      <c r="CM322" s="63" t="s">
        <v>985</v>
      </c>
      <c r="CN322" s="63" t="s">
        <v>986</v>
      </c>
      <c r="CO322" s="63" t="s">
        <v>986</v>
      </c>
      <c r="CP322" s="63" t="s">
        <v>986</v>
      </c>
      <c r="CQ322" s="63" t="s">
        <v>480</v>
      </c>
      <c r="CR322" s="63" t="s">
        <v>986</v>
      </c>
      <c r="CS322" s="63" t="s">
        <v>985</v>
      </c>
      <c r="CT322" s="63" t="s">
        <v>985</v>
      </c>
      <c r="CU322" s="63" t="s">
        <v>985</v>
      </c>
      <c r="CV322" s="63">
        <v>120</v>
      </c>
      <c r="CW322" s="63">
        <v>200</v>
      </c>
      <c r="CX322" s="63">
        <v>200</v>
      </c>
      <c r="CY322" s="63">
        <v>-18</v>
      </c>
      <c r="CZ322" s="63">
        <v>-18</v>
      </c>
      <c r="DA322" s="63">
        <v>-18</v>
      </c>
      <c r="DB322" s="63">
        <v>-18</v>
      </c>
      <c r="DC322" s="63">
        <v>1</v>
      </c>
      <c r="DD322" s="63">
        <v>83</v>
      </c>
      <c r="DE322" s="63" t="s">
        <v>988</v>
      </c>
      <c r="DF322" s="63" t="s">
        <v>985</v>
      </c>
    </row>
    <row r="323" spans="2:114">
      <c r="B323" s="63" t="s">
        <v>1106</v>
      </c>
      <c r="C323" s="224">
        <v>8</v>
      </c>
      <c r="D323" s="225" t="s">
        <v>1106</v>
      </c>
      <c r="E323" s="225" t="s">
        <v>1319</v>
      </c>
      <c r="F323" s="225" t="s">
        <v>1319</v>
      </c>
      <c r="G323" s="224" t="s">
        <v>994</v>
      </c>
      <c r="H323" s="224" t="s">
        <v>994</v>
      </c>
      <c r="I323" s="226" t="s">
        <v>480</v>
      </c>
      <c r="J323" s="226" t="s">
        <v>480</v>
      </c>
      <c r="K323" s="227" t="s">
        <v>997</v>
      </c>
      <c r="L323" s="228">
        <v>340</v>
      </c>
      <c r="M323" s="229"/>
      <c r="N323" s="229"/>
      <c r="O323" s="224" t="s">
        <v>1581</v>
      </c>
      <c r="P323" s="224" t="s">
        <v>1581</v>
      </c>
      <c r="Q323" s="229" t="s">
        <v>1319</v>
      </c>
      <c r="R323" s="229" t="s">
        <v>1319</v>
      </c>
      <c r="S323" s="230"/>
      <c r="T323" s="229"/>
      <c r="U323" s="229"/>
      <c r="V323" s="231"/>
      <c r="W323" s="223">
        <v>0</v>
      </c>
      <c r="X323" s="232">
        <v>1</v>
      </c>
      <c r="Y323" s="232">
        <v>1</v>
      </c>
      <c r="Z323" s="232">
        <v>1</v>
      </c>
      <c r="AA323" s="232">
        <v>1</v>
      </c>
      <c r="AB323" s="232">
        <v>1</v>
      </c>
      <c r="AC323" s="230"/>
      <c r="AD323" s="223">
        <v>0</v>
      </c>
      <c r="AE323" s="230">
        <v>1</v>
      </c>
      <c r="AF323" s="230">
        <v>1</v>
      </c>
      <c r="AG323" s="230">
        <v>1</v>
      </c>
      <c r="AH323" s="230">
        <v>1</v>
      </c>
      <c r="AI323" s="230">
        <v>1</v>
      </c>
      <c r="AJ323" s="230"/>
      <c r="AK323" s="225"/>
      <c r="AL323" s="225"/>
      <c r="AM323" s="233">
        <v>1</v>
      </c>
      <c r="AN323" s="233">
        <v>1</v>
      </c>
      <c r="AO323" s="233"/>
      <c r="AP323" s="230">
        <v>1</v>
      </c>
      <c r="AQ323" s="230">
        <v>11</v>
      </c>
      <c r="AR323" s="230"/>
      <c r="AS323" s="230"/>
      <c r="AT323" s="230">
        <v>3</v>
      </c>
      <c r="AU323" s="230">
        <v>2</v>
      </c>
      <c r="AV323" s="234">
        <v>0</v>
      </c>
      <c r="AW323" s="235">
        <v>2.99</v>
      </c>
      <c r="AX323" s="235">
        <v>0</v>
      </c>
      <c r="AY323" s="235"/>
      <c r="AZ323" s="235"/>
      <c r="BA323" s="227" t="s">
        <v>985</v>
      </c>
      <c r="BB323" s="230"/>
      <c r="BC323" s="236">
        <v>83</v>
      </c>
      <c r="BD323" s="237">
        <v>65409830</v>
      </c>
      <c r="BE323" s="236">
        <v>7</v>
      </c>
      <c r="BF323" s="236">
        <v>97</v>
      </c>
      <c r="BG323" s="236"/>
      <c r="BH323" s="238"/>
      <c r="BI323" s="239"/>
      <c r="BJ323" s="239"/>
      <c r="BK323" s="240">
        <v>10000</v>
      </c>
      <c r="BL323" s="241"/>
      <c r="BM323" s="241">
        <v>42121</v>
      </c>
      <c r="BN323" s="241">
        <v>54788</v>
      </c>
      <c r="BO323" s="230"/>
      <c r="BP323" s="227" t="s">
        <v>987</v>
      </c>
      <c r="BQ323" s="227" t="s">
        <v>987</v>
      </c>
      <c r="BR323" s="230"/>
      <c r="BS323" s="230"/>
      <c r="BT323" s="224" t="s">
        <v>127</v>
      </c>
      <c r="BU323" s="230"/>
      <c r="BV323" s="230"/>
      <c r="BW323" s="230" t="s">
        <v>90</v>
      </c>
      <c r="BX323" s="229"/>
      <c r="BY323" s="230" t="s">
        <v>986</v>
      </c>
      <c r="BZ323" s="230" t="s">
        <v>986</v>
      </c>
      <c r="CA323" s="230"/>
      <c r="CB323" s="230"/>
      <c r="CC323" s="229"/>
      <c r="CD323" s="229"/>
      <c r="CE323" s="239"/>
      <c r="CF323" s="230"/>
      <c r="CG323" s="230"/>
      <c r="CH323" s="230">
        <v>1</v>
      </c>
      <c r="CI323" s="230">
        <v>1</v>
      </c>
      <c r="CJ323" s="230">
        <v>1</v>
      </c>
      <c r="CK323" s="224" t="s">
        <v>994</v>
      </c>
      <c r="CL323" s="230" t="s">
        <v>986</v>
      </c>
      <c r="CM323" s="230" t="s">
        <v>985</v>
      </c>
      <c r="CN323" s="230" t="s">
        <v>986</v>
      </c>
      <c r="CO323" s="230" t="s">
        <v>986</v>
      </c>
      <c r="CP323" s="230" t="s">
        <v>986</v>
      </c>
      <c r="CQ323" s="230" t="s">
        <v>480</v>
      </c>
      <c r="CR323" s="230" t="s">
        <v>986</v>
      </c>
      <c r="CS323" s="230" t="s">
        <v>985</v>
      </c>
      <c r="CT323" s="230" t="s">
        <v>985</v>
      </c>
      <c r="CU323" s="230" t="s">
        <v>985</v>
      </c>
      <c r="CV323" s="230">
        <v>120</v>
      </c>
      <c r="CW323" s="230">
        <v>200</v>
      </c>
      <c r="CX323" s="230">
        <v>200</v>
      </c>
      <c r="CY323" s="230">
        <v>-18</v>
      </c>
      <c r="CZ323" s="230">
        <v>-18</v>
      </c>
      <c r="DA323" s="230">
        <v>-18</v>
      </c>
      <c r="DB323" s="230">
        <v>-18</v>
      </c>
      <c r="DC323" s="230">
        <v>1</v>
      </c>
      <c r="DD323" s="230">
        <v>83</v>
      </c>
      <c r="DE323" s="230" t="s">
        <v>988</v>
      </c>
      <c r="DF323" s="230" t="s">
        <v>985</v>
      </c>
      <c r="DG323" s="227"/>
      <c r="DH323" s="227"/>
      <c r="DI323" s="242"/>
      <c r="DJ323" s="243"/>
    </row>
    <row r="324" spans="2:114">
      <c r="B324" s="63" t="s">
        <v>1107</v>
      </c>
      <c r="C324" s="224">
        <v>2</v>
      </c>
      <c r="D324" s="225" t="s">
        <v>1107</v>
      </c>
      <c r="E324" s="225" t="s">
        <v>1320</v>
      </c>
      <c r="F324" s="225" t="s">
        <v>1320</v>
      </c>
      <c r="G324" s="224" t="s">
        <v>1461</v>
      </c>
      <c r="H324" s="224" t="s">
        <v>1461</v>
      </c>
      <c r="I324" s="226" t="s">
        <v>480</v>
      </c>
      <c r="J324" s="226" t="s">
        <v>480</v>
      </c>
      <c r="K324" s="227" t="s">
        <v>997</v>
      </c>
      <c r="L324" s="228">
        <v>681</v>
      </c>
      <c r="M324" s="229"/>
      <c r="N324" s="229"/>
      <c r="O324" s="224" t="s">
        <v>1541</v>
      </c>
      <c r="P324" s="224" t="s">
        <v>1541</v>
      </c>
      <c r="Q324" s="229" t="s">
        <v>1320</v>
      </c>
      <c r="R324" s="229" t="s">
        <v>1320</v>
      </c>
      <c r="S324" s="230"/>
      <c r="T324" s="229"/>
      <c r="U324" s="229"/>
      <c r="V324" s="231"/>
      <c r="W324" s="223">
        <v>0</v>
      </c>
      <c r="X324" s="232">
        <v>1</v>
      </c>
      <c r="Y324" s="232">
        <v>1</v>
      </c>
      <c r="Z324" s="232">
        <v>1</v>
      </c>
      <c r="AA324" s="232">
        <v>1</v>
      </c>
      <c r="AB324" s="232">
        <v>1</v>
      </c>
      <c r="AC324" s="230"/>
      <c r="AD324" s="223">
        <v>0</v>
      </c>
      <c r="AE324" s="230">
        <v>1</v>
      </c>
      <c r="AF324" s="230">
        <v>1</v>
      </c>
      <c r="AG324" s="230">
        <v>1</v>
      </c>
      <c r="AH324" s="230">
        <v>1</v>
      </c>
      <c r="AI324" s="230">
        <v>1</v>
      </c>
      <c r="AJ324" s="230"/>
      <c r="AK324" s="225"/>
      <c r="AL324" s="225"/>
      <c r="AM324" s="233">
        <v>1</v>
      </c>
      <c r="AN324" s="233">
        <v>1</v>
      </c>
      <c r="AO324" s="233"/>
      <c r="AP324" s="230">
        <v>1</v>
      </c>
      <c r="AQ324" s="230">
        <v>11</v>
      </c>
      <c r="AR324" s="230"/>
      <c r="AS324" s="230"/>
      <c r="AT324" s="230">
        <v>3</v>
      </c>
      <c r="AU324" s="230">
        <v>2</v>
      </c>
      <c r="AV324" s="234">
        <v>0</v>
      </c>
      <c r="AW324" s="235">
        <v>5.99</v>
      </c>
      <c r="AX324" s="235">
        <v>0</v>
      </c>
      <c r="AY324" s="235"/>
      <c r="AZ324" s="235"/>
      <c r="BA324" s="227" t="s">
        <v>985</v>
      </c>
      <c r="BB324" s="230"/>
      <c r="BC324" s="236">
        <v>83</v>
      </c>
      <c r="BD324" s="237">
        <v>65409830</v>
      </c>
      <c r="BE324" s="236">
        <v>7</v>
      </c>
      <c r="BF324" s="236">
        <v>97</v>
      </c>
      <c r="BG324" s="236"/>
      <c r="BH324" s="238"/>
      <c r="BI324" s="239"/>
      <c r="BJ324" s="239"/>
      <c r="BK324" s="240">
        <v>10000</v>
      </c>
      <c r="BL324" s="241"/>
      <c r="BM324" s="241">
        <v>42121</v>
      </c>
      <c r="BN324" s="241">
        <v>54788</v>
      </c>
      <c r="BO324" s="230"/>
      <c r="BP324" s="227" t="s">
        <v>987</v>
      </c>
      <c r="BQ324" s="227" t="s">
        <v>987</v>
      </c>
      <c r="BR324" s="230"/>
      <c r="BS324" s="230"/>
      <c r="BT324" s="224" t="s">
        <v>127</v>
      </c>
      <c r="BU324" s="230"/>
      <c r="BV324" s="230"/>
      <c r="BW324" s="230" t="s">
        <v>90</v>
      </c>
      <c r="BX324" s="229"/>
      <c r="BY324" s="230" t="s">
        <v>986</v>
      </c>
      <c r="BZ324" s="230" t="s">
        <v>986</v>
      </c>
      <c r="CA324" s="230"/>
      <c r="CB324" s="230"/>
      <c r="CC324" s="229"/>
      <c r="CD324" s="229"/>
      <c r="CE324" s="239"/>
      <c r="CF324" s="230"/>
      <c r="CG324" s="230"/>
      <c r="CH324" s="230">
        <v>1</v>
      </c>
      <c r="CI324" s="230">
        <v>1</v>
      </c>
      <c r="CJ324" s="230">
        <v>1</v>
      </c>
      <c r="CK324" s="224" t="s">
        <v>1461</v>
      </c>
      <c r="CL324" s="230" t="s">
        <v>986</v>
      </c>
      <c r="CM324" s="230" t="s">
        <v>985</v>
      </c>
      <c r="CN324" s="230" t="s">
        <v>986</v>
      </c>
      <c r="CO324" s="230" t="s">
        <v>986</v>
      </c>
      <c r="CP324" s="230" t="s">
        <v>986</v>
      </c>
      <c r="CQ324" s="230" t="s">
        <v>480</v>
      </c>
      <c r="CR324" s="230" t="s">
        <v>986</v>
      </c>
      <c r="CS324" s="230" t="s">
        <v>985</v>
      </c>
      <c r="CT324" s="230" t="s">
        <v>985</v>
      </c>
      <c r="CU324" s="230" t="s">
        <v>985</v>
      </c>
      <c r="CV324" s="230">
        <v>120</v>
      </c>
      <c r="CW324" s="230">
        <v>200</v>
      </c>
      <c r="CX324" s="230">
        <v>200</v>
      </c>
      <c r="CY324" s="230">
        <v>-18</v>
      </c>
      <c r="CZ324" s="230">
        <v>-18</v>
      </c>
      <c r="DA324" s="230">
        <v>-18</v>
      </c>
      <c r="DB324" s="230">
        <v>-18</v>
      </c>
      <c r="DC324" s="230">
        <v>1</v>
      </c>
      <c r="DD324" s="230">
        <v>83</v>
      </c>
      <c r="DE324" s="230" t="s">
        <v>988</v>
      </c>
      <c r="DF324" s="230" t="s">
        <v>985</v>
      </c>
      <c r="DG324" s="227"/>
      <c r="DH324" s="227"/>
      <c r="DI324" s="242"/>
      <c r="DJ324" s="243"/>
    </row>
    <row r="325" spans="2:114">
      <c r="B325" s="63" t="s">
        <v>1123</v>
      </c>
      <c r="C325">
        <v>4</v>
      </c>
      <c r="D325" s="91" t="s">
        <v>1123</v>
      </c>
      <c r="E325" s="91" t="s">
        <v>1690</v>
      </c>
      <c r="F325" s="91" t="s">
        <v>1690</v>
      </c>
      <c r="G325" t="s">
        <v>1439</v>
      </c>
      <c r="H325" t="s">
        <v>1439</v>
      </c>
      <c r="I325" s="201" t="s">
        <v>480</v>
      </c>
      <c r="J325" s="201" t="s">
        <v>480</v>
      </c>
      <c r="K325" s="92" t="s">
        <v>997</v>
      </c>
      <c r="L325" s="99">
        <v>500</v>
      </c>
      <c r="O325" t="s">
        <v>1479</v>
      </c>
      <c r="P325" t="s">
        <v>1479</v>
      </c>
      <c r="Q325" s="89" t="s">
        <v>1331</v>
      </c>
      <c r="R325" s="89" t="s">
        <v>1331</v>
      </c>
      <c r="W325" s="204">
        <v>0</v>
      </c>
      <c r="X325" s="205">
        <v>1</v>
      </c>
      <c r="Y325" s="205">
        <v>1</v>
      </c>
      <c r="Z325" s="205">
        <v>1</v>
      </c>
      <c r="AA325" s="205">
        <v>1</v>
      </c>
      <c r="AB325" s="205">
        <v>1</v>
      </c>
      <c r="AC325" s="197"/>
      <c r="AD325" s="204">
        <v>0</v>
      </c>
      <c r="AE325" s="197">
        <v>1</v>
      </c>
      <c r="AF325" s="197">
        <v>1</v>
      </c>
      <c r="AG325" s="197">
        <v>1</v>
      </c>
      <c r="AH325" s="197">
        <v>1</v>
      </c>
      <c r="AI325" s="197">
        <v>1</v>
      </c>
      <c r="AJ325" s="197"/>
      <c r="AK325" s="206"/>
      <c r="AL325" s="206"/>
      <c r="AM325" s="207">
        <v>1</v>
      </c>
      <c r="AN325" s="207">
        <v>1</v>
      </c>
      <c r="AO325" s="207"/>
      <c r="AP325" s="197">
        <v>1</v>
      </c>
      <c r="AQ325" s="197">
        <v>11</v>
      </c>
      <c r="AT325" s="197">
        <v>3</v>
      </c>
      <c r="AU325" s="197">
        <v>2</v>
      </c>
      <c r="AV325" s="208">
        <v>0</v>
      </c>
      <c r="AW325" s="209">
        <v>11.99</v>
      </c>
      <c r="AX325" s="209">
        <v>0</v>
      </c>
      <c r="AY325" s="209"/>
      <c r="AZ325" s="209"/>
      <c r="BA325" s="198" t="s">
        <v>985</v>
      </c>
      <c r="BB325" s="197"/>
      <c r="BC325" s="210">
        <v>83</v>
      </c>
      <c r="BD325" s="211">
        <v>65409830</v>
      </c>
      <c r="BE325" s="210">
        <v>7</v>
      </c>
      <c r="BF325" s="210">
        <v>97</v>
      </c>
      <c r="BK325" s="212">
        <v>10000</v>
      </c>
      <c r="BL325" s="213"/>
      <c r="BM325" s="213">
        <v>42121</v>
      </c>
      <c r="BN325" s="213">
        <v>54788</v>
      </c>
      <c r="BO325" s="197"/>
      <c r="BP325" s="198" t="s">
        <v>987</v>
      </c>
      <c r="BQ325" s="198" t="s">
        <v>987</v>
      </c>
      <c r="BT325" t="s">
        <v>137</v>
      </c>
      <c r="BW325" s="63" t="s">
        <v>90</v>
      </c>
      <c r="BY325" s="63" t="s">
        <v>986</v>
      </c>
      <c r="BZ325" s="63" t="s">
        <v>986</v>
      </c>
      <c r="CH325" s="63">
        <v>1</v>
      </c>
      <c r="CI325" s="63">
        <v>1</v>
      </c>
      <c r="CJ325" s="63">
        <v>1</v>
      </c>
      <c r="CK325" t="s">
        <v>1439</v>
      </c>
      <c r="CL325" s="63" t="s">
        <v>986</v>
      </c>
      <c r="CM325" s="63" t="s">
        <v>985</v>
      </c>
      <c r="CN325" s="63" t="s">
        <v>986</v>
      </c>
      <c r="CO325" s="63" t="s">
        <v>986</v>
      </c>
      <c r="CP325" s="63" t="s">
        <v>986</v>
      </c>
      <c r="CQ325" s="63" t="s">
        <v>480</v>
      </c>
      <c r="CR325" s="63" t="s">
        <v>986</v>
      </c>
      <c r="CS325" s="63" t="s">
        <v>985</v>
      </c>
      <c r="CT325" s="63" t="s">
        <v>985</v>
      </c>
      <c r="CU325" s="63" t="s">
        <v>985</v>
      </c>
      <c r="CV325" s="63">
        <v>120</v>
      </c>
      <c r="CW325" s="63">
        <v>200</v>
      </c>
      <c r="CX325" s="63">
        <v>200</v>
      </c>
      <c r="CY325" s="63">
        <v>-18</v>
      </c>
      <c r="CZ325" s="63">
        <v>-18</v>
      </c>
      <c r="DA325" s="63">
        <v>-18</v>
      </c>
      <c r="DB325" s="63">
        <v>-18</v>
      </c>
      <c r="DC325" s="63">
        <v>1</v>
      </c>
      <c r="DD325" s="63">
        <v>83</v>
      </c>
      <c r="DE325" s="63" t="s">
        <v>988</v>
      </c>
      <c r="DF325" s="63" t="s">
        <v>985</v>
      </c>
    </row>
    <row r="326" spans="2:114">
      <c r="B326" s="63" t="s">
        <v>1157</v>
      </c>
      <c r="C326">
        <v>6</v>
      </c>
      <c r="D326" s="91" t="s">
        <v>1157</v>
      </c>
      <c r="E326" s="91" t="s">
        <v>1720</v>
      </c>
      <c r="F326" s="91" t="s">
        <v>1720</v>
      </c>
      <c r="G326" t="s">
        <v>994</v>
      </c>
      <c r="H326" t="s">
        <v>994</v>
      </c>
      <c r="I326" s="201" t="s">
        <v>480</v>
      </c>
      <c r="J326" s="201" t="s">
        <v>480</v>
      </c>
      <c r="K326" s="92" t="s">
        <v>997</v>
      </c>
      <c r="L326" s="99">
        <v>340</v>
      </c>
      <c r="O326" t="s">
        <v>1479</v>
      </c>
      <c r="P326" t="s">
        <v>1479</v>
      </c>
      <c r="Q326" s="196" t="s">
        <v>1365</v>
      </c>
      <c r="R326" s="196" t="s">
        <v>1365</v>
      </c>
      <c r="W326" s="204">
        <v>0</v>
      </c>
      <c r="X326" s="205">
        <v>1</v>
      </c>
      <c r="Y326" s="205">
        <v>1</v>
      </c>
      <c r="Z326" s="205">
        <v>1</v>
      </c>
      <c r="AA326" s="205">
        <v>1</v>
      </c>
      <c r="AB326" s="205">
        <v>1</v>
      </c>
      <c r="AC326" s="197"/>
      <c r="AD326" s="204">
        <v>0</v>
      </c>
      <c r="AE326" s="197">
        <v>1</v>
      </c>
      <c r="AF326" s="197">
        <v>1</v>
      </c>
      <c r="AG326" s="197">
        <v>1</v>
      </c>
      <c r="AH326" s="197">
        <v>1</v>
      </c>
      <c r="AI326" s="197">
        <v>1</v>
      </c>
      <c r="AJ326" s="197"/>
      <c r="AK326" s="206"/>
      <c r="AL326" s="206"/>
      <c r="AM326" s="207">
        <v>1</v>
      </c>
      <c r="AN326" s="207">
        <v>1</v>
      </c>
      <c r="AO326" s="207"/>
      <c r="AP326" s="197">
        <v>1</v>
      </c>
      <c r="AQ326" s="197">
        <v>11</v>
      </c>
      <c r="AT326" s="197">
        <v>3</v>
      </c>
      <c r="AU326" s="197">
        <v>2</v>
      </c>
      <c r="AV326" s="208">
        <v>0</v>
      </c>
      <c r="AW326" s="209">
        <v>5.99</v>
      </c>
      <c r="AX326" s="209">
        <v>0</v>
      </c>
      <c r="AY326" s="209"/>
      <c r="AZ326" s="209"/>
      <c r="BA326" s="198" t="s">
        <v>985</v>
      </c>
      <c r="BB326" s="197"/>
      <c r="BC326" s="210">
        <v>83</v>
      </c>
      <c r="BD326" s="211">
        <v>65409830</v>
      </c>
      <c r="BE326" s="210">
        <v>7</v>
      </c>
      <c r="BF326" s="210">
        <v>97</v>
      </c>
      <c r="BK326" s="212">
        <v>10000</v>
      </c>
      <c r="BL326" s="213"/>
      <c r="BM326" s="213">
        <v>42121</v>
      </c>
      <c r="BN326" s="213">
        <v>54788</v>
      </c>
      <c r="BO326" s="197"/>
      <c r="BP326" s="198" t="s">
        <v>987</v>
      </c>
      <c r="BQ326" s="198" t="s">
        <v>987</v>
      </c>
      <c r="BT326" t="s">
        <v>127</v>
      </c>
      <c r="BW326" s="63" t="s">
        <v>90</v>
      </c>
      <c r="BY326" s="63" t="s">
        <v>986</v>
      </c>
      <c r="BZ326" s="63" t="s">
        <v>986</v>
      </c>
      <c r="CH326" s="63">
        <v>1</v>
      </c>
      <c r="CI326" s="63">
        <v>1</v>
      </c>
      <c r="CJ326" s="63">
        <v>1</v>
      </c>
      <c r="CK326" t="s">
        <v>994</v>
      </c>
      <c r="CL326" s="63" t="s">
        <v>986</v>
      </c>
      <c r="CM326" s="63" t="s">
        <v>985</v>
      </c>
      <c r="CN326" s="63" t="s">
        <v>986</v>
      </c>
      <c r="CO326" s="63" t="s">
        <v>986</v>
      </c>
      <c r="CP326" s="63" t="s">
        <v>986</v>
      </c>
      <c r="CQ326" s="63" t="s">
        <v>480</v>
      </c>
      <c r="CR326" s="63" t="s">
        <v>986</v>
      </c>
      <c r="CS326" s="63" t="s">
        <v>985</v>
      </c>
      <c r="CT326" s="63" t="s">
        <v>985</v>
      </c>
      <c r="CU326" s="63" t="s">
        <v>985</v>
      </c>
      <c r="CV326" s="63">
        <v>120</v>
      </c>
      <c r="CW326" s="63">
        <v>200</v>
      </c>
      <c r="CX326" s="63">
        <v>200</v>
      </c>
      <c r="CY326" s="63">
        <v>-18</v>
      </c>
      <c r="CZ326" s="63">
        <v>-18</v>
      </c>
      <c r="DA326" s="63">
        <v>-18</v>
      </c>
      <c r="DB326" s="63">
        <v>-18</v>
      </c>
      <c r="DC326" s="63">
        <v>1</v>
      </c>
      <c r="DD326" s="63">
        <v>83</v>
      </c>
      <c r="DE326" s="63" t="s">
        <v>988</v>
      </c>
      <c r="DF326" s="63" t="s">
        <v>985</v>
      </c>
    </row>
    <row r="327" spans="2:114">
      <c r="B327" s="63" t="s">
        <v>1177</v>
      </c>
      <c r="C327">
        <v>3</v>
      </c>
      <c r="D327" s="91" t="s">
        <v>1177</v>
      </c>
      <c r="E327" s="91" t="s">
        <v>1734</v>
      </c>
      <c r="F327" s="91" t="s">
        <v>1734</v>
      </c>
      <c r="G327" t="s">
        <v>1436</v>
      </c>
      <c r="H327" t="s">
        <v>1436</v>
      </c>
      <c r="I327" s="201" t="s">
        <v>480</v>
      </c>
      <c r="J327" s="201" t="s">
        <v>480</v>
      </c>
      <c r="K327" s="92" t="s">
        <v>997</v>
      </c>
      <c r="L327" s="99">
        <v>454</v>
      </c>
      <c r="O327" t="s">
        <v>1535</v>
      </c>
      <c r="P327" t="s">
        <v>1535</v>
      </c>
      <c r="Q327" s="89" t="s">
        <v>1385</v>
      </c>
      <c r="R327" s="89" t="s">
        <v>1385</v>
      </c>
      <c r="W327" s="204">
        <v>0</v>
      </c>
      <c r="X327" s="205">
        <v>1</v>
      </c>
      <c r="Y327" s="205">
        <v>1</v>
      </c>
      <c r="Z327" s="205">
        <v>1</v>
      </c>
      <c r="AA327" s="205">
        <v>1</v>
      </c>
      <c r="AB327" s="205">
        <v>1</v>
      </c>
      <c r="AC327" s="197"/>
      <c r="AD327" s="204">
        <v>0</v>
      </c>
      <c r="AE327" s="197">
        <v>1</v>
      </c>
      <c r="AF327" s="197">
        <v>1</v>
      </c>
      <c r="AG327" s="197">
        <v>1</v>
      </c>
      <c r="AH327" s="197">
        <v>1</v>
      </c>
      <c r="AI327" s="197">
        <v>1</v>
      </c>
      <c r="AJ327" s="197"/>
      <c r="AK327" s="206"/>
      <c r="AL327" s="206"/>
      <c r="AM327" s="207">
        <v>1</v>
      </c>
      <c r="AN327" s="207">
        <v>1</v>
      </c>
      <c r="AO327" s="207"/>
      <c r="AP327" s="197">
        <v>1</v>
      </c>
      <c r="AQ327" s="197">
        <v>11</v>
      </c>
      <c r="AT327" s="197">
        <v>3</v>
      </c>
      <c r="AU327" s="197">
        <v>2</v>
      </c>
      <c r="AV327" s="208">
        <v>0</v>
      </c>
      <c r="AW327" s="209">
        <v>3.99</v>
      </c>
      <c r="AX327" s="209">
        <v>0</v>
      </c>
      <c r="AY327" s="209"/>
      <c r="AZ327" s="209"/>
      <c r="BA327" s="198" t="s">
        <v>985</v>
      </c>
      <c r="BB327" s="197"/>
      <c r="BC327" s="210">
        <v>83</v>
      </c>
      <c r="BD327" s="211">
        <v>65409830</v>
      </c>
      <c r="BE327" s="210">
        <v>7</v>
      </c>
      <c r="BF327" s="210">
        <v>97</v>
      </c>
      <c r="BK327" s="212">
        <v>10000</v>
      </c>
      <c r="BL327" s="213"/>
      <c r="BM327" s="213">
        <v>42121</v>
      </c>
      <c r="BN327" s="213">
        <v>54788</v>
      </c>
      <c r="BO327" s="197"/>
      <c r="BP327" s="198" t="s">
        <v>987</v>
      </c>
      <c r="BQ327" s="198" t="s">
        <v>987</v>
      </c>
      <c r="BT327" t="s">
        <v>256</v>
      </c>
      <c r="BW327" s="63" t="s">
        <v>90</v>
      </c>
      <c r="BY327" s="63" t="s">
        <v>986</v>
      </c>
      <c r="BZ327" s="63" t="s">
        <v>986</v>
      </c>
      <c r="CH327" s="63">
        <v>1</v>
      </c>
      <c r="CI327" s="63">
        <v>1</v>
      </c>
      <c r="CJ327" s="63">
        <v>1</v>
      </c>
      <c r="CK327" t="s">
        <v>1436</v>
      </c>
      <c r="CL327" s="63" t="s">
        <v>986</v>
      </c>
      <c r="CM327" s="63" t="s">
        <v>985</v>
      </c>
      <c r="CN327" s="63" t="s">
        <v>986</v>
      </c>
      <c r="CO327" s="63" t="s">
        <v>986</v>
      </c>
      <c r="CP327" s="63" t="s">
        <v>986</v>
      </c>
      <c r="CQ327" s="63" t="s">
        <v>480</v>
      </c>
      <c r="CR327" s="63" t="s">
        <v>986</v>
      </c>
      <c r="CS327" s="63" t="s">
        <v>985</v>
      </c>
      <c r="CT327" s="63" t="s">
        <v>985</v>
      </c>
      <c r="CU327" s="63" t="s">
        <v>985</v>
      </c>
      <c r="CV327" s="63">
        <v>120</v>
      </c>
      <c r="CW327" s="63">
        <v>200</v>
      </c>
      <c r="CX327" s="63">
        <v>200</v>
      </c>
      <c r="CY327" s="63">
        <v>-18</v>
      </c>
      <c r="CZ327" s="63">
        <v>-18</v>
      </c>
      <c r="DA327" s="63">
        <v>-18</v>
      </c>
      <c r="DB327" s="63">
        <v>-18</v>
      </c>
      <c r="DC327" s="63">
        <v>1</v>
      </c>
      <c r="DD327" s="63">
        <v>83</v>
      </c>
      <c r="DE327" s="63" t="s">
        <v>988</v>
      </c>
      <c r="DF327" s="63" t="s">
        <v>985</v>
      </c>
    </row>
    <row r="328" spans="2:114">
      <c r="B328" s="63" t="s">
        <v>1178</v>
      </c>
      <c r="C328">
        <v>6</v>
      </c>
      <c r="D328" s="91" t="s">
        <v>1178</v>
      </c>
      <c r="E328" s="91" t="s">
        <v>1735</v>
      </c>
      <c r="F328" s="91" t="s">
        <v>1735</v>
      </c>
      <c r="G328" t="s">
        <v>1448</v>
      </c>
      <c r="H328" t="s">
        <v>1448</v>
      </c>
      <c r="I328" s="201" t="s">
        <v>480</v>
      </c>
      <c r="J328" s="201" t="s">
        <v>480</v>
      </c>
      <c r="K328" s="92" t="s">
        <v>997</v>
      </c>
      <c r="L328" s="99">
        <v>200</v>
      </c>
      <c r="O328" t="s">
        <v>1574</v>
      </c>
      <c r="P328" t="s">
        <v>1574</v>
      </c>
      <c r="Q328" s="89" t="s">
        <v>1386</v>
      </c>
      <c r="R328" s="89" t="s">
        <v>1386</v>
      </c>
      <c r="W328" s="204">
        <v>0</v>
      </c>
      <c r="X328" s="205">
        <v>1</v>
      </c>
      <c r="Y328" s="205">
        <v>1</v>
      </c>
      <c r="Z328" s="205">
        <v>1</v>
      </c>
      <c r="AA328" s="205">
        <v>1</v>
      </c>
      <c r="AB328" s="205">
        <v>1</v>
      </c>
      <c r="AC328" s="197"/>
      <c r="AD328" s="204">
        <v>0</v>
      </c>
      <c r="AE328" s="197">
        <v>1</v>
      </c>
      <c r="AF328" s="197">
        <v>1</v>
      </c>
      <c r="AG328" s="197">
        <v>1</v>
      </c>
      <c r="AH328" s="197">
        <v>1</v>
      </c>
      <c r="AI328" s="197">
        <v>1</v>
      </c>
      <c r="AJ328" s="197"/>
      <c r="AK328" s="206"/>
      <c r="AL328" s="206"/>
      <c r="AM328" s="207">
        <v>1</v>
      </c>
      <c r="AN328" s="207">
        <v>1</v>
      </c>
      <c r="AO328" s="207"/>
      <c r="AP328" s="197">
        <v>1</v>
      </c>
      <c r="AQ328" s="197">
        <v>11</v>
      </c>
      <c r="AT328" s="197">
        <v>3</v>
      </c>
      <c r="AU328" s="197">
        <v>2</v>
      </c>
      <c r="AV328" s="208">
        <v>0</v>
      </c>
      <c r="AW328" s="209">
        <v>3.99</v>
      </c>
      <c r="AX328" s="209">
        <v>0</v>
      </c>
      <c r="AY328" s="209"/>
      <c r="AZ328" s="209"/>
      <c r="BA328" s="198" t="s">
        <v>985</v>
      </c>
      <c r="BB328" s="197"/>
      <c r="BC328" s="210">
        <v>83</v>
      </c>
      <c r="BD328" s="211">
        <v>65409830</v>
      </c>
      <c r="BE328" s="210">
        <v>7</v>
      </c>
      <c r="BF328" s="210">
        <v>97</v>
      </c>
      <c r="BK328" s="212">
        <v>10000</v>
      </c>
      <c r="BL328" s="213"/>
      <c r="BM328" s="213">
        <v>42121</v>
      </c>
      <c r="BN328" s="213">
        <v>54788</v>
      </c>
      <c r="BO328" s="197"/>
      <c r="BP328" s="198" t="s">
        <v>987</v>
      </c>
      <c r="BQ328" s="198" t="s">
        <v>987</v>
      </c>
      <c r="BT328" t="s">
        <v>256</v>
      </c>
      <c r="BW328" s="63" t="s">
        <v>90</v>
      </c>
      <c r="BY328" s="63" t="s">
        <v>986</v>
      </c>
      <c r="BZ328" s="63" t="s">
        <v>986</v>
      </c>
      <c r="CH328" s="63">
        <v>1</v>
      </c>
      <c r="CI328" s="63">
        <v>1</v>
      </c>
      <c r="CJ328" s="63">
        <v>1</v>
      </c>
      <c r="CK328" t="s">
        <v>1448</v>
      </c>
      <c r="CL328" s="63" t="s">
        <v>986</v>
      </c>
      <c r="CM328" s="63" t="s">
        <v>985</v>
      </c>
      <c r="CN328" s="63" t="s">
        <v>986</v>
      </c>
      <c r="CO328" s="63" t="s">
        <v>986</v>
      </c>
      <c r="CP328" s="63" t="s">
        <v>986</v>
      </c>
      <c r="CQ328" s="63" t="s">
        <v>480</v>
      </c>
      <c r="CR328" s="63" t="s">
        <v>986</v>
      </c>
      <c r="CS328" s="63" t="s">
        <v>985</v>
      </c>
      <c r="CT328" s="63" t="s">
        <v>985</v>
      </c>
      <c r="CU328" s="63" t="s">
        <v>985</v>
      </c>
      <c r="CV328" s="63">
        <v>120</v>
      </c>
      <c r="CW328" s="63">
        <v>200</v>
      </c>
      <c r="CX328" s="63">
        <v>200</v>
      </c>
      <c r="CY328" s="63">
        <v>-18</v>
      </c>
      <c r="CZ328" s="63">
        <v>-18</v>
      </c>
      <c r="DA328" s="63">
        <v>-18</v>
      </c>
      <c r="DB328" s="63">
        <v>-18</v>
      </c>
      <c r="DC328" s="63">
        <v>1</v>
      </c>
      <c r="DD328" s="63">
        <v>83</v>
      </c>
      <c r="DE328" s="63" t="s">
        <v>988</v>
      </c>
      <c r="DF328" s="63" t="s">
        <v>985</v>
      </c>
    </row>
    <row r="329" spans="2:114">
      <c r="B329" s="63" t="s">
        <v>1179</v>
      </c>
      <c r="C329">
        <v>3</v>
      </c>
      <c r="D329" s="91" t="s">
        <v>1179</v>
      </c>
      <c r="E329" s="91" t="s">
        <v>1736</v>
      </c>
      <c r="F329" s="91" t="s">
        <v>1736</v>
      </c>
      <c r="G329" t="s">
        <v>992</v>
      </c>
      <c r="H329" t="s">
        <v>992</v>
      </c>
      <c r="I329" s="201" t="s">
        <v>480</v>
      </c>
      <c r="J329" s="201" t="s">
        <v>480</v>
      </c>
      <c r="K329" s="92" t="s">
        <v>997</v>
      </c>
      <c r="L329" s="99">
        <v>400</v>
      </c>
      <c r="O329" t="s">
        <v>1479</v>
      </c>
      <c r="P329" t="s">
        <v>1479</v>
      </c>
      <c r="Q329" s="196" t="s">
        <v>1433</v>
      </c>
      <c r="R329" s="196" t="s">
        <v>1433</v>
      </c>
      <c r="W329" s="204">
        <v>0</v>
      </c>
      <c r="X329" s="205">
        <v>1</v>
      </c>
      <c r="Y329" s="205">
        <v>1</v>
      </c>
      <c r="Z329" s="205">
        <v>1</v>
      </c>
      <c r="AA329" s="205">
        <v>1</v>
      </c>
      <c r="AB329" s="205">
        <v>1</v>
      </c>
      <c r="AC329" s="197"/>
      <c r="AD329" s="204">
        <v>0</v>
      </c>
      <c r="AE329" s="197">
        <v>1</v>
      </c>
      <c r="AF329" s="197">
        <v>1</v>
      </c>
      <c r="AG329" s="197">
        <v>1</v>
      </c>
      <c r="AH329" s="197">
        <v>1</v>
      </c>
      <c r="AI329" s="197">
        <v>1</v>
      </c>
      <c r="AJ329" s="197"/>
      <c r="AK329" s="206"/>
      <c r="AL329" s="206"/>
      <c r="AM329" s="207">
        <v>1</v>
      </c>
      <c r="AN329" s="207">
        <v>1</v>
      </c>
      <c r="AO329" s="207"/>
      <c r="AP329" s="197">
        <v>1</v>
      </c>
      <c r="AQ329" s="197">
        <v>11</v>
      </c>
      <c r="AT329" s="197">
        <v>3</v>
      </c>
      <c r="AU329" s="197">
        <v>2</v>
      </c>
      <c r="AV329" s="208">
        <v>0</v>
      </c>
      <c r="AW329" s="209">
        <v>5.99</v>
      </c>
      <c r="AX329" s="209">
        <v>0</v>
      </c>
      <c r="AY329" s="209"/>
      <c r="AZ329" s="209"/>
      <c r="BA329" s="198" t="s">
        <v>985</v>
      </c>
      <c r="BB329" s="197"/>
      <c r="BC329" s="210">
        <v>83</v>
      </c>
      <c r="BD329" s="211">
        <v>65409830</v>
      </c>
      <c r="BE329" s="210">
        <v>7</v>
      </c>
      <c r="BF329" s="210">
        <v>97</v>
      </c>
      <c r="BK329" s="212">
        <v>10000</v>
      </c>
      <c r="BL329" s="213"/>
      <c r="BM329" s="213">
        <v>42121</v>
      </c>
      <c r="BN329" s="213">
        <v>54788</v>
      </c>
      <c r="BO329" s="197"/>
      <c r="BP329" s="198" t="s">
        <v>987</v>
      </c>
      <c r="BQ329" s="198" t="s">
        <v>987</v>
      </c>
      <c r="BT329" t="s">
        <v>256</v>
      </c>
      <c r="BW329" s="63" t="s">
        <v>90</v>
      </c>
      <c r="BY329" s="63" t="s">
        <v>986</v>
      </c>
      <c r="BZ329" s="63" t="s">
        <v>986</v>
      </c>
      <c r="CH329" s="63">
        <v>1</v>
      </c>
      <c r="CI329" s="63">
        <v>1</v>
      </c>
      <c r="CJ329" s="63">
        <v>1</v>
      </c>
      <c r="CK329" t="s">
        <v>992</v>
      </c>
      <c r="CL329" s="63" t="s">
        <v>986</v>
      </c>
      <c r="CM329" s="63" t="s">
        <v>985</v>
      </c>
      <c r="CN329" s="63" t="s">
        <v>986</v>
      </c>
      <c r="CO329" s="63" t="s">
        <v>986</v>
      </c>
      <c r="CP329" s="63" t="s">
        <v>986</v>
      </c>
      <c r="CQ329" s="63" t="s">
        <v>480</v>
      </c>
      <c r="CR329" s="63" t="s">
        <v>986</v>
      </c>
      <c r="CS329" s="63" t="s">
        <v>985</v>
      </c>
      <c r="CT329" s="63" t="s">
        <v>985</v>
      </c>
      <c r="CU329" s="63" t="s">
        <v>985</v>
      </c>
      <c r="CV329" s="63">
        <v>120</v>
      </c>
      <c r="CW329" s="63">
        <v>200</v>
      </c>
      <c r="CX329" s="63">
        <v>200</v>
      </c>
      <c r="CY329" s="63">
        <v>-18</v>
      </c>
      <c r="CZ329" s="63">
        <v>-18</v>
      </c>
      <c r="DA329" s="63">
        <v>-18</v>
      </c>
      <c r="DB329" s="63">
        <v>-18</v>
      </c>
      <c r="DC329" s="63">
        <v>1</v>
      </c>
      <c r="DD329" s="63">
        <v>83</v>
      </c>
      <c r="DE329" s="63" t="s">
        <v>988</v>
      </c>
      <c r="DF329" s="63" t="s">
        <v>985</v>
      </c>
    </row>
    <row r="330" spans="2:114">
      <c r="B330" s="63" t="s">
        <v>1201</v>
      </c>
      <c r="C330">
        <v>9</v>
      </c>
      <c r="D330" s="91" t="s">
        <v>1201</v>
      </c>
      <c r="E330" s="91" t="s">
        <v>1753</v>
      </c>
      <c r="F330" s="91" t="s">
        <v>1753</v>
      </c>
      <c r="G330" t="s">
        <v>1436</v>
      </c>
      <c r="H330" t="s">
        <v>1436</v>
      </c>
      <c r="I330" s="201" t="s">
        <v>480</v>
      </c>
      <c r="J330" s="201" t="s">
        <v>480</v>
      </c>
      <c r="K330" s="92" t="s">
        <v>997</v>
      </c>
      <c r="L330" s="99">
        <v>454</v>
      </c>
      <c r="O330" t="s">
        <v>1540</v>
      </c>
      <c r="P330" t="s">
        <v>1540</v>
      </c>
      <c r="Q330" s="89" t="s">
        <v>1407</v>
      </c>
      <c r="R330" s="89" t="s">
        <v>1407</v>
      </c>
      <c r="W330" s="204">
        <v>0</v>
      </c>
      <c r="X330" s="205">
        <v>1</v>
      </c>
      <c r="Y330" s="205">
        <v>1</v>
      </c>
      <c r="Z330" s="205">
        <v>1</v>
      </c>
      <c r="AA330" s="205">
        <v>1</v>
      </c>
      <c r="AB330" s="205">
        <v>1</v>
      </c>
      <c r="AC330" s="197"/>
      <c r="AD330" s="204">
        <v>0</v>
      </c>
      <c r="AE330" s="197">
        <v>1</v>
      </c>
      <c r="AF330" s="197">
        <v>1</v>
      </c>
      <c r="AG330" s="197">
        <v>1</v>
      </c>
      <c r="AH330" s="197">
        <v>1</v>
      </c>
      <c r="AI330" s="197">
        <v>1</v>
      </c>
      <c r="AJ330" s="197"/>
      <c r="AK330" s="206"/>
      <c r="AL330" s="206"/>
      <c r="AM330" s="207">
        <v>1</v>
      </c>
      <c r="AN330" s="207">
        <v>1</v>
      </c>
      <c r="AO330" s="207"/>
      <c r="AP330" s="197">
        <v>1</v>
      </c>
      <c r="AQ330" s="197">
        <v>11</v>
      </c>
      <c r="AT330" s="197">
        <v>3</v>
      </c>
      <c r="AU330" s="197">
        <v>2</v>
      </c>
      <c r="AV330" s="208">
        <v>0</v>
      </c>
      <c r="AW330" s="209">
        <v>4.29</v>
      </c>
      <c r="AX330" s="209">
        <v>0</v>
      </c>
      <c r="AY330" s="209"/>
      <c r="AZ330" s="209"/>
      <c r="BA330" s="198" t="s">
        <v>985</v>
      </c>
      <c r="BB330" s="197"/>
      <c r="BC330" s="210">
        <v>83</v>
      </c>
      <c r="BD330" s="211">
        <v>65409830</v>
      </c>
      <c r="BE330" s="210">
        <v>7</v>
      </c>
      <c r="BF330" s="210">
        <v>97</v>
      </c>
      <c r="BK330" s="212">
        <v>10000</v>
      </c>
      <c r="BL330" s="213"/>
      <c r="BM330" s="213">
        <v>42121</v>
      </c>
      <c r="BN330" s="213">
        <v>54788</v>
      </c>
      <c r="BO330" s="197"/>
      <c r="BP330" s="198" t="s">
        <v>987</v>
      </c>
      <c r="BQ330" s="198" t="s">
        <v>987</v>
      </c>
      <c r="BT330" t="s">
        <v>456</v>
      </c>
      <c r="BW330" s="63" t="s">
        <v>90</v>
      </c>
      <c r="BY330" s="63" t="s">
        <v>986</v>
      </c>
      <c r="BZ330" s="63" t="s">
        <v>986</v>
      </c>
      <c r="CH330" s="63">
        <v>1</v>
      </c>
      <c r="CI330" s="63">
        <v>1</v>
      </c>
      <c r="CJ330" s="63">
        <v>1</v>
      </c>
      <c r="CK330" t="s">
        <v>1436</v>
      </c>
      <c r="CL330" s="63" t="s">
        <v>986</v>
      </c>
      <c r="CM330" s="63" t="s">
        <v>985</v>
      </c>
      <c r="CN330" s="63" t="s">
        <v>986</v>
      </c>
      <c r="CO330" s="63" t="s">
        <v>986</v>
      </c>
      <c r="CP330" s="63" t="s">
        <v>986</v>
      </c>
      <c r="CQ330" s="63" t="s">
        <v>480</v>
      </c>
      <c r="CR330" s="63" t="s">
        <v>986</v>
      </c>
      <c r="CS330" s="63" t="s">
        <v>985</v>
      </c>
      <c r="CT330" s="63" t="s">
        <v>985</v>
      </c>
      <c r="CU330" s="63" t="s">
        <v>985</v>
      </c>
      <c r="CV330" s="63">
        <v>120</v>
      </c>
      <c r="CW330" s="63">
        <v>200</v>
      </c>
      <c r="CX330" s="63">
        <v>200</v>
      </c>
      <c r="CY330" s="63">
        <v>-18</v>
      </c>
      <c r="CZ330" s="63">
        <v>-18</v>
      </c>
      <c r="DA330" s="63">
        <v>-18</v>
      </c>
      <c r="DB330" s="63">
        <v>-18</v>
      </c>
      <c r="DC330" s="63">
        <v>1</v>
      </c>
      <c r="DD330" s="63">
        <v>83</v>
      </c>
      <c r="DE330" s="63" t="s">
        <v>988</v>
      </c>
      <c r="DF330" s="63" t="s">
        <v>985</v>
      </c>
    </row>
    <row r="331" spans="2:114">
      <c r="B331" s="63" t="s">
        <v>1180</v>
      </c>
      <c r="C331">
        <v>2</v>
      </c>
      <c r="D331" s="91" t="s">
        <v>1180</v>
      </c>
      <c r="E331" s="91" t="s">
        <v>1737</v>
      </c>
      <c r="F331" s="91" t="s">
        <v>1737</v>
      </c>
      <c r="G331" t="s">
        <v>1448</v>
      </c>
      <c r="H331" t="s">
        <v>1448</v>
      </c>
      <c r="I331" s="201" t="s">
        <v>480</v>
      </c>
      <c r="J331" s="201" t="s">
        <v>480</v>
      </c>
      <c r="K331" s="92" t="s">
        <v>997</v>
      </c>
      <c r="L331" s="99">
        <v>200</v>
      </c>
      <c r="O331" t="s">
        <v>1517</v>
      </c>
      <c r="P331" t="s">
        <v>1517</v>
      </c>
      <c r="Q331" s="89" t="s">
        <v>1387</v>
      </c>
      <c r="R331" s="89" t="s">
        <v>1387</v>
      </c>
      <c r="W331" s="204">
        <v>0</v>
      </c>
      <c r="X331" s="205">
        <v>1</v>
      </c>
      <c r="Y331" s="205">
        <v>1</v>
      </c>
      <c r="Z331" s="205">
        <v>1</v>
      </c>
      <c r="AA331" s="205">
        <v>1</v>
      </c>
      <c r="AB331" s="205">
        <v>1</v>
      </c>
      <c r="AC331" s="197"/>
      <c r="AD331" s="204">
        <v>0</v>
      </c>
      <c r="AE331" s="197">
        <v>1</v>
      </c>
      <c r="AF331" s="197">
        <v>1</v>
      </c>
      <c r="AG331" s="197">
        <v>1</v>
      </c>
      <c r="AH331" s="197">
        <v>1</v>
      </c>
      <c r="AI331" s="197">
        <v>1</v>
      </c>
      <c r="AJ331" s="197"/>
      <c r="AK331" s="206"/>
      <c r="AL331" s="206"/>
      <c r="AM331" s="207">
        <v>1</v>
      </c>
      <c r="AN331" s="207">
        <v>1</v>
      </c>
      <c r="AO331" s="207"/>
      <c r="AP331" s="197">
        <v>1</v>
      </c>
      <c r="AQ331" s="197">
        <v>11</v>
      </c>
      <c r="AT331" s="197">
        <v>3</v>
      </c>
      <c r="AU331" s="197">
        <v>2</v>
      </c>
      <c r="AV331" s="208">
        <v>0</v>
      </c>
      <c r="AW331" s="209">
        <v>2.99</v>
      </c>
      <c r="AX331" s="209">
        <v>0</v>
      </c>
      <c r="AY331" s="209"/>
      <c r="AZ331" s="209"/>
      <c r="BA331" s="198" t="s">
        <v>985</v>
      </c>
      <c r="BB331" s="197"/>
      <c r="BC331" s="210">
        <v>83</v>
      </c>
      <c r="BD331" s="211">
        <v>65409830</v>
      </c>
      <c r="BE331" s="210">
        <v>7</v>
      </c>
      <c r="BF331" s="210">
        <v>97</v>
      </c>
      <c r="BK331" s="212">
        <v>10000</v>
      </c>
      <c r="BL331" s="213"/>
      <c r="BM331" s="213">
        <v>42121</v>
      </c>
      <c r="BN331" s="213">
        <v>54788</v>
      </c>
      <c r="BO331" s="197"/>
      <c r="BP331" s="198" t="s">
        <v>987</v>
      </c>
      <c r="BQ331" s="198" t="s">
        <v>987</v>
      </c>
      <c r="BT331" t="s">
        <v>456</v>
      </c>
      <c r="BW331" s="63" t="s">
        <v>90</v>
      </c>
      <c r="BY331" s="63" t="s">
        <v>986</v>
      </c>
      <c r="BZ331" s="63" t="s">
        <v>986</v>
      </c>
      <c r="CH331" s="63">
        <v>1</v>
      </c>
      <c r="CI331" s="63">
        <v>1</v>
      </c>
      <c r="CJ331" s="63">
        <v>1</v>
      </c>
      <c r="CK331" t="s">
        <v>1448</v>
      </c>
      <c r="CL331" s="63" t="s">
        <v>986</v>
      </c>
      <c r="CM331" s="63" t="s">
        <v>985</v>
      </c>
      <c r="CN331" s="63" t="s">
        <v>986</v>
      </c>
      <c r="CO331" s="63" t="s">
        <v>986</v>
      </c>
      <c r="CP331" s="63" t="s">
        <v>986</v>
      </c>
      <c r="CQ331" s="63" t="s">
        <v>480</v>
      </c>
      <c r="CR331" s="63" t="s">
        <v>986</v>
      </c>
      <c r="CS331" s="63" t="s">
        <v>985</v>
      </c>
      <c r="CT331" s="63" t="s">
        <v>985</v>
      </c>
      <c r="CU331" s="63" t="s">
        <v>985</v>
      </c>
      <c r="CV331" s="63">
        <v>120</v>
      </c>
      <c r="CW331" s="63">
        <v>200</v>
      </c>
      <c r="CX331" s="63">
        <v>200</v>
      </c>
      <c r="CY331" s="63">
        <v>-18</v>
      </c>
      <c r="CZ331" s="63">
        <v>-18</v>
      </c>
      <c r="DA331" s="63">
        <v>-18</v>
      </c>
      <c r="DB331" s="63">
        <v>-18</v>
      </c>
      <c r="DC331" s="63">
        <v>1</v>
      </c>
      <c r="DD331" s="63">
        <v>83</v>
      </c>
      <c r="DE331" s="63" t="s">
        <v>988</v>
      </c>
      <c r="DF331" s="63" t="s">
        <v>985</v>
      </c>
    </row>
    <row r="332" spans="2:114">
      <c r="B332" s="63" t="s">
        <v>1181</v>
      </c>
      <c r="C332">
        <v>8</v>
      </c>
      <c r="D332" s="91" t="s">
        <v>1181</v>
      </c>
      <c r="E332" s="91" t="s">
        <v>1738</v>
      </c>
      <c r="F332" s="91" t="s">
        <v>1738</v>
      </c>
      <c r="G332" t="s">
        <v>1471</v>
      </c>
      <c r="H332" t="s">
        <v>1471</v>
      </c>
      <c r="I332" s="201" t="s">
        <v>480</v>
      </c>
      <c r="J332" s="201" t="s">
        <v>480</v>
      </c>
      <c r="K332" s="92" t="s">
        <v>997</v>
      </c>
      <c r="L332" s="99">
        <v>200</v>
      </c>
      <c r="O332" t="s">
        <v>1525</v>
      </c>
      <c r="P332" t="s">
        <v>1525</v>
      </c>
      <c r="Q332" s="89" t="s">
        <v>1388</v>
      </c>
      <c r="R332" s="89" t="s">
        <v>1388</v>
      </c>
      <c r="W332" s="204">
        <v>0</v>
      </c>
      <c r="X332" s="205">
        <v>1</v>
      </c>
      <c r="Y332" s="205">
        <v>1</v>
      </c>
      <c r="Z332" s="205">
        <v>1</v>
      </c>
      <c r="AA332" s="205">
        <v>1</v>
      </c>
      <c r="AB332" s="205">
        <v>1</v>
      </c>
      <c r="AC332" s="197"/>
      <c r="AD332" s="204">
        <v>0</v>
      </c>
      <c r="AE332" s="197">
        <v>1</v>
      </c>
      <c r="AF332" s="197">
        <v>1</v>
      </c>
      <c r="AG332" s="197">
        <v>1</v>
      </c>
      <c r="AH332" s="197">
        <v>1</v>
      </c>
      <c r="AI332" s="197">
        <v>1</v>
      </c>
      <c r="AJ332" s="197"/>
      <c r="AK332" s="206"/>
      <c r="AL332" s="206"/>
      <c r="AM332" s="207">
        <v>1</v>
      </c>
      <c r="AN332" s="207">
        <v>1</v>
      </c>
      <c r="AO332" s="207"/>
      <c r="AP332" s="197">
        <v>1</v>
      </c>
      <c r="AQ332" s="197">
        <v>11</v>
      </c>
      <c r="AT332" s="197">
        <v>3</v>
      </c>
      <c r="AU332" s="197">
        <v>2</v>
      </c>
      <c r="AV332" s="208">
        <v>0</v>
      </c>
      <c r="AW332" s="209">
        <v>2.99</v>
      </c>
      <c r="AX332" s="209">
        <v>0</v>
      </c>
      <c r="AY332" s="209"/>
      <c r="AZ332" s="209"/>
      <c r="BA332" s="198" t="s">
        <v>985</v>
      </c>
      <c r="BB332" s="197"/>
      <c r="BC332" s="210">
        <v>83</v>
      </c>
      <c r="BD332" s="211">
        <v>65409830</v>
      </c>
      <c r="BE332" s="210">
        <v>7</v>
      </c>
      <c r="BF332" s="210">
        <v>97</v>
      </c>
      <c r="BK332" s="212">
        <v>10000</v>
      </c>
      <c r="BL332" s="213"/>
      <c r="BM332" s="213">
        <v>42121</v>
      </c>
      <c r="BN332" s="213">
        <v>54788</v>
      </c>
      <c r="BO332" s="197"/>
      <c r="BP332" s="198" t="s">
        <v>987</v>
      </c>
      <c r="BQ332" s="198" t="s">
        <v>987</v>
      </c>
      <c r="BT332" t="s">
        <v>456</v>
      </c>
      <c r="BW332" s="63" t="s">
        <v>90</v>
      </c>
      <c r="BY332" s="63" t="s">
        <v>986</v>
      </c>
      <c r="BZ332" s="63" t="s">
        <v>986</v>
      </c>
      <c r="CH332" s="63">
        <v>1</v>
      </c>
      <c r="CI332" s="63">
        <v>1</v>
      </c>
      <c r="CJ332" s="63">
        <v>1</v>
      </c>
      <c r="CK332" t="s">
        <v>1471</v>
      </c>
      <c r="CL332" s="63" t="s">
        <v>986</v>
      </c>
      <c r="CM332" s="63" t="s">
        <v>985</v>
      </c>
      <c r="CN332" s="63" t="s">
        <v>986</v>
      </c>
      <c r="CO332" s="63" t="s">
        <v>986</v>
      </c>
      <c r="CP332" s="63" t="s">
        <v>986</v>
      </c>
      <c r="CQ332" s="63" t="s">
        <v>480</v>
      </c>
      <c r="CR332" s="63" t="s">
        <v>986</v>
      </c>
      <c r="CS332" s="63" t="s">
        <v>985</v>
      </c>
      <c r="CT332" s="63" t="s">
        <v>985</v>
      </c>
      <c r="CU332" s="63" t="s">
        <v>985</v>
      </c>
      <c r="CV332" s="63">
        <v>120</v>
      </c>
      <c r="CW332" s="63">
        <v>200</v>
      </c>
      <c r="CX332" s="63">
        <v>200</v>
      </c>
      <c r="CY332" s="63">
        <v>-18</v>
      </c>
      <c r="CZ332" s="63">
        <v>-18</v>
      </c>
      <c r="DA332" s="63">
        <v>-18</v>
      </c>
      <c r="DB332" s="63">
        <v>-18</v>
      </c>
      <c r="DC332" s="63">
        <v>1</v>
      </c>
      <c r="DD332" s="63">
        <v>83</v>
      </c>
      <c r="DE332" s="63" t="s">
        <v>988</v>
      </c>
      <c r="DF332" s="63" t="s">
        <v>985</v>
      </c>
    </row>
  </sheetData>
  <autoFilter ref="C2:DJ332"/>
  <mergeCells count="2">
    <mergeCell ref="W1:AC1"/>
    <mergeCell ref="AD1:AL1"/>
  </mergeCells>
  <phoneticPr fontId="28" type="noConversion"/>
  <dataValidations xWindow="894" yWindow="393" count="21">
    <dataValidation type="textLength" operator="lessThanOrEqual" allowBlank="1" showInputMessage="1" showErrorMessage="1" errorTitle="Supplier Number" error="Value entered exceeds the character limit of 9.  Please ensure there are NO SPACES and/or was properly entered." promptTitle="Supplier Number" prompt="Please enter in the 9-digit vendor number with NO SPACES." sqref="BD333:BD1007 BD4:BD260">
      <formula1>9</formula1>
    </dataValidation>
    <dataValidation type="textLength" operator="lessThanOrEqual" allowBlank="1" showInputMessage="1" showErrorMessage="1" errorTitle="Item Description 1" error="Description entered exceeds the max character limit of 20.  Please modify your description." promptTitle="Item Description 1" prompt="Value cannot exceed 20 Characters." sqref="E4:F91 WVM261:WVN332 WLQ261:WLR332 WBU261:WBV332 VRY261:VRZ332 VIC261:VID332 UYG261:UYH332 UOK261:UOL332 UEO261:UEP332 TUS261:TUT332 TKW261:TKX332 TBA261:TBB332 SRE261:SRF332 SHI261:SHJ332 RXM261:RXN332 RNQ261:RNR332 RDU261:RDV332 QTY261:QTZ332 QKC261:QKD332 QAG261:QAH332 PQK261:PQL332 PGO261:PGP332 OWS261:OWT332 OMW261:OMX332 ODA261:ODB332 NTE261:NTF332 NJI261:NJJ332 MZM261:MZN332 MPQ261:MPR332 MFU261:MFV332 LVY261:LVZ332 LMC261:LMD332 LCG261:LCH332 KSK261:KSL332 KIO261:KIP332 JYS261:JYT332 JOW261:JOX332 JFA261:JFB332 IVE261:IVF332 ILI261:ILJ332 IBM261:IBN332 HRQ261:HRR332 HHU261:HHV332 GXY261:GXZ332 GOC261:GOD332 GEG261:GEH332 FUK261:FUL332 FKO261:FKP332 FAS261:FAT332 EQW261:EQX332 EHA261:EHB332 DXE261:DXF332 DNI261:DNJ332 DDM261:DDN332 CTQ261:CTR332 CJU261:CJV332 BZY261:BZZ332 BQC261:BQD332 BGG261:BGH332 AWK261:AWL332 AMO261:AMP332 ACS261:ACT332 SW261:SX332 JA261:JB332 E93:F1007">
      <formula1>20</formula1>
    </dataValidation>
    <dataValidation type="custom" allowBlank="1" showInputMessage="1" showErrorMessage="1" error="Base Retail must be less than Manufacturer Suggested Retail.  Please modify." prompt="Base Retail must be less than Manufacturer Suggested Retail" sqref="WXH261:WXH332 WNL261:WNL332 WDP261:WDP332 VTT261:VTT332 VJX261:VJX332 VAB261:VAB332 UQF261:UQF332 UGJ261:UGJ332 TWN261:TWN332 TMR261:TMR332 TCV261:TCV332 SSZ261:SSZ332 SJD261:SJD332 RZH261:RZH332 RPL261:RPL332 RFP261:RFP332 QVT261:QVT332 QLX261:QLX332 QCB261:QCB332 PSF261:PSF332 PIJ261:PIJ332 OYN261:OYN332 OOR261:OOR332 OEV261:OEV332 NUZ261:NUZ332 NLD261:NLD332 NBH261:NBH332 MRL261:MRL332 MHP261:MHP332 LXT261:LXT332 LNX261:LNX332 LEB261:LEB332 KUF261:KUF332 KKJ261:KKJ332 KAN261:KAN332 JQR261:JQR332 JGV261:JGV332 IWZ261:IWZ332 IND261:IND332 IDH261:IDH332 HTL261:HTL332 HJP261:HJP332 GZT261:GZT332 GPX261:GPX332 GGB261:GGB332 FWF261:FWF332 FMJ261:FMJ332 FCN261:FCN332 ESR261:ESR332 EIV261:EIV332 DYZ261:DYZ332 DPD261:DPD332 DFH261:DFH332 CVL261:CVL332 CLP261:CLP332 CBT261:CBT332 BRX261:BRX332 BIB261:BIB332 AYF261:AYF332 AOJ261:AOJ332 AEN261:AEN332 UR261:UR332 KV261:KV332 AZ4:AZ1007">
      <formula1>AZ4&gt;AW4</formula1>
    </dataValidation>
    <dataValidation type="custom" allowBlank="1" showInputMessage="1" showErrorMessage="1" error="Base Retail must be less than or Equal to Manufacturer Pre-Price" prompt="Base Retail must be less than or Equal to Manufacturer Pre-Price" sqref="WXG261:WXG332 WNK261:WNK332 WDO261:WDO332 VTS261:VTS332 VJW261:VJW332 VAA261:VAA332 UQE261:UQE332 UGI261:UGI332 TWM261:TWM332 TMQ261:TMQ332 TCU261:TCU332 SSY261:SSY332 SJC261:SJC332 RZG261:RZG332 RPK261:RPK332 RFO261:RFO332 QVS261:QVS332 QLW261:QLW332 QCA261:QCA332 PSE261:PSE332 PII261:PII332 OYM261:OYM332 OOQ261:OOQ332 OEU261:OEU332 NUY261:NUY332 NLC261:NLC332 NBG261:NBG332 MRK261:MRK332 MHO261:MHO332 LXS261:LXS332 LNW261:LNW332 LEA261:LEA332 KUE261:KUE332 KKI261:KKI332 KAM261:KAM332 JQQ261:JQQ332 JGU261:JGU332 IWY261:IWY332 INC261:INC332 IDG261:IDG332 HTK261:HTK332 HJO261:HJO332 GZS261:GZS332 GPW261:GPW332 GGA261:GGA332 FWE261:FWE332 FMI261:FMI332 FCM261:FCM332 ESQ261:ESQ332 EIU261:EIU332 DYY261:DYY332 DPC261:DPC332 DFG261:DFG332 CVK261:CVK332 CLO261:CLO332 CBS261:CBS332 BRW261:BRW332 BIA261:BIA332 AYE261:AYE332 AOI261:AOI332 AEM261:AEM332 UQ261:UQ332 KU261:KU332 AY4:AY1007">
      <formula1>AY4&gt;=AW4</formula1>
    </dataValidation>
    <dataValidation type="textLength" operator="lessThanOrEqual" allowBlank="1" showInputMessage="1" showErrorMessage="1" errorTitle="Supplier Stock Number" error="The value entered has exceeded the max character limit.  Please modify your entry." promptTitle="Supplier Stock Number" prompt="Cannot exceed 15 Characters." sqref="WVL261:WVL332 WLP261:WLP332 WBT261:WBT332 VRX261:VRX332 VIB261:VIB332 UYF261:UYF332 UOJ261:UOJ332 UEN261:UEN332 TUR261:TUR332 TKV261:TKV332 TAZ261:TAZ332 SRD261:SRD332 SHH261:SHH332 RXL261:RXL332 RNP261:RNP332 RDT261:RDT332 QTX261:QTX332 QKB261:QKB332 QAF261:QAF332 PQJ261:PQJ332 PGN261:PGN332 OWR261:OWR332 OMV261:OMV332 OCZ261:OCZ332 NTD261:NTD332 NJH261:NJH332 MZL261:MZL332 MPP261:MPP332 MFT261:MFT332 LVX261:LVX332 LMB261:LMB332 LCF261:LCF332 KSJ261:KSJ332 KIN261:KIN332 JYR261:JYR332 JOV261:JOV332 JEZ261:JEZ332 IVD261:IVD332 ILH261:ILH332 IBL261:IBL332 HRP261:HRP332 HHT261:HHT332 GXX261:GXX332 GOB261:GOB332 GEF261:GEF332 FUJ261:FUJ332 FKN261:FKN332 FAR261:FAR332 EQV261:EQV332 EGZ261:EGZ332 DXD261:DXD332 DNH261:DNH332 DDL261:DDL332 CTP261:CTP332 CJT261:CJT332 BZX261:BZX332 BQB261:BQB332 BGF261:BGF332 AWJ261:AWJ332 AMN261:AMN332 ACR261:ACR332 SV261:SV332 IZ261:IZ332 D4:D1007">
      <formula1>15</formula1>
    </dataValidation>
    <dataValidation type="textLength" operator="lessThanOrEqual" allowBlank="1" showInputMessage="1" showErrorMessage="1" error="Value entered exceeds the Max Character Limit of 2.  Please modify." prompt="Max Character Limit is 2." sqref="WVS261:WVS332 WLW261:WLW332 WCA261:WCA332 VSE261:VSE332 VII261:VII332 UYM261:UYM332 UOQ261:UOQ332 UEU261:UEU332 TUY261:TUY332 TLC261:TLC332 TBG261:TBG332 SRK261:SRK332 SHO261:SHO332 RXS261:RXS332 RNW261:RNW332 REA261:REA332 QUE261:QUE332 QKI261:QKI332 QAM261:QAM332 PQQ261:PQQ332 PGU261:PGU332 OWY261:OWY332 ONC261:ONC332 ODG261:ODG332 NTK261:NTK332 NJO261:NJO332 MZS261:MZS332 MPW261:MPW332 MGA261:MGA332 LWE261:LWE332 LMI261:LMI332 LCM261:LCM332 KSQ261:KSQ332 KIU261:KIU332 JYY261:JYY332 JPC261:JPC332 JFG261:JFG332 IVK261:IVK332 ILO261:ILO332 IBS261:IBS332 HRW261:HRW332 HIA261:HIA332 GYE261:GYE332 GOI261:GOI332 GEM261:GEM332 FUQ261:FUQ332 FKU261:FKU332 FAY261:FAY332 ERC261:ERC332 EHG261:EHG332 DXK261:DXK332 DNO261:DNO332 DDS261:DDS332 CTW261:CTW332 CKA261:CKA332 CAE261:CAE332 BQI261:BQI332 BGM261:BGM332 AWQ261:AWQ332 AMU261:AMU332 ACY261:ACY332 TC261:TC332 JG261:JG332 K4:K1007">
      <formula1>2</formula1>
    </dataValidation>
    <dataValidation type="textLength" operator="lessThanOrEqual" allowBlank="1" showInputMessage="1" showErrorMessage="1" errorTitle="Shelf 2 / Size" error="The Value entered has exceeded the max character limit of 6.  Please modify your entry." promptTitle="Shelf 2 / Size" prompt="Cannot exceed the max character limit of 6." sqref="WVQ261:WVR332 WLU261:WLV332 WBY261:WBZ332 VSC261:VSD332 VIG261:VIH332 UYK261:UYL332 UOO261:UOP332 UES261:UET332 TUW261:TUX332 TLA261:TLB332 TBE261:TBF332 SRI261:SRJ332 SHM261:SHN332 RXQ261:RXR332 RNU261:RNV332 RDY261:RDZ332 QUC261:QUD332 QKG261:QKH332 QAK261:QAL332 PQO261:PQP332 PGS261:PGT332 OWW261:OWX332 ONA261:ONB332 ODE261:ODF332 NTI261:NTJ332 NJM261:NJN332 MZQ261:MZR332 MPU261:MPV332 MFY261:MFZ332 LWC261:LWD332 LMG261:LMH332 LCK261:LCL332 KSO261:KSP332 KIS261:KIT332 JYW261:JYX332 JPA261:JPB332 JFE261:JFF332 IVI261:IVJ332 ILM261:ILN332 IBQ261:IBR332 HRU261:HRV332 HHY261:HHZ332 GYC261:GYD332 GOG261:GOH332 GEK261:GEL332 FUO261:FUP332 FKS261:FKT332 FAW261:FAX332 ERA261:ERB332 EHE261:EHF332 DXI261:DXJ332 DNM261:DNN332 DDQ261:DDR332 CTU261:CTV332 CJY261:CJZ332 CAC261:CAD332 BQG261:BQH332 BGK261:BGL332 AWO261:AWP332 AMS261:AMT332 ACW261:ACX332 TA261:TB332 JE261:JF332 I4:J1007">
      <formula1>6</formula1>
    </dataValidation>
    <dataValidation type="textLength" operator="lessThanOrEqual" allowBlank="1" showInputMessage="1" showErrorMessage="1" errorTitle="UPC Description" error="The description entered has exceeded the max character limitation of 12.  Please modify the description." promptTitle="UPC Description" prompt="Cannot exceed the character limitation of 12." sqref="WVW261:WVX332 WMA261:WMB332 WCE261:WCF332 VSI261:VSJ332 VIM261:VIN332 UYQ261:UYR332 UOU261:UOV332 UEY261:UEZ332 TVC261:TVD332 TLG261:TLH332 TBK261:TBL332 SRO261:SRP332 SHS261:SHT332 RXW261:RXX332 ROA261:ROB332 REE261:REF332 QUI261:QUJ332 QKM261:QKN332 QAQ261:QAR332 PQU261:PQV332 PGY261:PGZ332 OXC261:OXD332 ONG261:ONH332 ODK261:ODL332 NTO261:NTP332 NJS261:NJT332 MZW261:MZX332 MQA261:MQB332 MGE261:MGF332 LWI261:LWJ332 LMM261:LMN332 LCQ261:LCR332 KSU261:KSV332 KIY261:KIZ332 JZC261:JZD332 JPG261:JPH332 JFK261:JFL332 IVO261:IVP332 ILS261:ILT332 IBW261:IBX332 HSA261:HSB332 HIE261:HIF332 GYI261:GYJ332 GOM261:GON332 GEQ261:GER332 FUU261:FUV332 FKY261:FKZ332 FBC261:FBD332 ERG261:ERH332 EHK261:EHL332 DXO261:DXP332 DNS261:DNT332 DDW261:DDX332 CUA261:CUB332 CKE261:CKF332 CAI261:CAJ332 BQM261:BQN332 BGQ261:BGR332 AWU261:AWV332 AMY261:AMZ332 ADC261:ADD332 TG261:TH332 JK261:JL332 O4:P1007">
      <formula1>12</formula1>
    </dataValidation>
    <dataValidation type="textLength" operator="lessThanOrEqual" allowBlank="1" showInputMessage="1" showErrorMessage="1" errorTitle="Signing Description" error="The description entered has exceeded the max character limitation of 40.  Please modify your description." promptTitle="Signing Description" prompt="Cannot exceed the max character limitation of 40." sqref="WVY261:WVZ332 WMC261:WMD332 WCG261:WCH332 VSK261:VSL332 VIO261:VIP332 UYS261:UYT332 UOW261:UOX332 UFA261:UFB332 TVE261:TVF332 TLI261:TLJ332 TBM261:TBN332 SRQ261:SRR332 SHU261:SHV332 RXY261:RXZ332 ROC261:ROD332 REG261:REH332 QUK261:QUL332 QKO261:QKP332 QAS261:QAT332 PQW261:PQX332 PHA261:PHB332 OXE261:OXF332 ONI261:ONJ332 ODM261:ODN332 NTQ261:NTR332 NJU261:NJV332 MZY261:MZZ332 MQC261:MQD332 MGG261:MGH332 LWK261:LWL332 LMO261:LMP332 LCS261:LCT332 KSW261:KSX332 KJA261:KJB332 JZE261:JZF332 JPI261:JPJ332 JFM261:JFN332 IVQ261:IVR332 ILU261:ILV332 IBY261:IBZ332 HSC261:HSD332 HIG261:HIH332 GYK261:GYL332 GOO261:GOP332 GES261:GET332 FUW261:FUX332 FLA261:FLB332 FBE261:FBF332 ERI261:ERJ332 EHM261:EHN332 DXQ261:DXR332 DNU261:DNV332 DDY261:DDZ332 CUC261:CUD332 CKG261:CKH332 CAK261:CAL332 BQO261:BQP332 BGS261:BGT332 AWW261:AWX332 ANA261:ANB332 ADE261:ADF332 TI261:TJ332 JM261:JN332 Q4:R1007">
      <formula1>40</formula1>
    </dataValidation>
    <dataValidation type="textLength" operator="lessThanOrEqual" allowBlank="1" showInputMessage="1" showErrorMessage="1" error="Value must equal Y or N.  Please modify." prompt="Enter Y for Yes.&#10;Enter N for No." sqref="WZN261:WZN332 WPR261:WPR332 WFV261:WFV332 VVZ261:VVZ332 VMD261:VMD332 VCH261:VCH332 USL261:USL332 UIP261:UIP332 TYT261:TYT332 TOX261:TOX332 TFB261:TFB332 SVF261:SVF332 SLJ261:SLJ332 SBN261:SBN332 RRR261:RRR332 RHV261:RHV332 QXZ261:QXZ332 QOD261:QOD332 QEH261:QEH332 PUL261:PUL332 PKP261:PKP332 PAT261:PAT332 OQX261:OQX332 OHB261:OHB332 NXF261:NXF332 NNJ261:NNJ332 NDN261:NDN332 MTR261:MTR332 MJV261:MJV332 LZZ261:LZZ332 LQD261:LQD332 LGH261:LGH332 KWL261:KWL332 KMP261:KMP332 KCT261:KCT332 JSX261:JSX332 JJB261:JJB332 IZF261:IZF332 IPJ261:IPJ332 IFN261:IFN332 HVR261:HVR332 HLV261:HLV332 HBZ261:HBZ332 GSD261:GSD332 GIH261:GIH332 FYL261:FYL332 FOP261:FOP332 FET261:FET332 EUX261:EUX332 ELB261:ELB332 EBF261:EBF332 DRJ261:DRJ332 DHN261:DHN332 CXR261:CXR332 CNV261:CNV332 CDZ261:CDZ332 BUD261:BUD332 BKH261:BKH332 BAL261:BAL332 AQP261:AQP332 AGT261:AGT332 WX261:WX332 NB261:NB332 WYT261:WYX332 WOX261:WPB332 WFB261:WFF332 VVF261:VVJ332 VLJ261:VLN332 VBN261:VBR332 URR261:URV332 UHV261:UHZ332 TXZ261:TYD332 TOD261:TOH332 TEH261:TEL332 SUL261:SUP332 SKP261:SKT332 SAT261:SAX332 RQX261:RRB332 RHB261:RHF332 QXF261:QXJ332 QNJ261:QNN332 QDN261:QDR332 PTR261:PTV332 PJV261:PJZ332 OZZ261:PAD332 OQD261:OQH332 OGH261:OGL332 NWL261:NWP332 NMP261:NMT332 NCT261:NCX332 MSX261:MTB332 MJB261:MJF332 LZF261:LZJ332 LPJ261:LPN332 LFN261:LFR332 KVR261:KVV332 KLV261:KLZ332 KBZ261:KCD332 JSD261:JSH332 JIH261:JIL332 IYL261:IYP332 IOP261:IOT332 IET261:IEX332 HUX261:HVB332 HLB261:HLF332 HBF261:HBJ332 GRJ261:GRN332 GHN261:GHR332 FXR261:FXV332 FNV261:FNZ332 FDZ261:FED332 EUD261:EUH332 EKH261:EKL332 EAL261:EAP332 DQP261:DQT332 DGT261:DGX332 CWX261:CXB332 CNB261:CNF332 CDF261:CDJ332 BTJ261:BTN332 BJN261:BJR332 AZR261:AZV332 APV261:APZ332 AFZ261:AGD332 WD261:WH332 MH261:ML332 WYZ261:WZC332 WPD261:WPG332 WFH261:WFK332 VVL261:VVO332 VLP261:VLS332 VBT261:VBW332 URX261:USA332 UIB261:UIE332 TYF261:TYI332 TOJ261:TOM332 TEN261:TEQ332 SUR261:SUU332 SKV261:SKY332 SAZ261:SBC332 RRD261:RRG332 RHH261:RHK332 QXL261:QXO332 QNP261:QNS332 QDT261:QDW332 PTX261:PUA332 PKB261:PKE332 PAF261:PAI332 OQJ261:OQM332 OGN261:OGQ332 NWR261:NWU332 NMV261:NMY332 NCZ261:NDC332 MTD261:MTG332 MJH261:MJK332 LZL261:LZO332 LPP261:LPS332 LFT261:LFW332 KVX261:KWA332 KMB261:KME332 KCF261:KCI332 JSJ261:JSM332 JIN261:JIQ332 IYR261:IYU332 IOV261:IOY332 IEZ261:IFC332 HVD261:HVG332 HLH261:HLK332 HBL261:HBO332 GRP261:GRS332 GHT261:GHW332 FXX261:FYA332 FOB261:FOE332 FEF261:FEI332 EUJ261:EUM332 EKN261:EKQ332 EAR261:EAU332 DQV261:DQY332 DGZ261:DHC332 CXD261:CXG332 CNH261:CNK332 CDL261:CDO332 BTP261:BTS332 BJT261:BJW332 AZX261:BAA332 AQB261:AQE332 AGF261:AGI332 WJ261:WM332 MN261:MQ332 WWZ261:WXA332 WND261:WNE332 WDH261:WDI332 VTL261:VTM332 VJP261:VJQ332 UZT261:UZU332 UPX261:UPY332 UGB261:UGC332 TWF261:TWG332 TMJ261:TMK332 TCN261:TCO332 SSR261:SSS332 SIV261:SIW332 RYZ261:RZA332 RPD261:RPE332 RFH261:RFI332 QVL261:QVM332 QLP261:QLQ332 QBT261:QBU332 PRX261:PRY332 PIB261:PIC332 OYF261:OYG332 OOJ261:OOK332 OEN261:OEO332 NUR261:NUS332 NKV261:NKW332 NAZ261:NBA332 MRD261:MRE332 MHH261:MHI332 LXL261:LXM332 LNP261:LNQ332 LDT261:LDU332 KTX261:KTY332 KKB261:KKC332 KAF261:KAG332 JQJ261:JQK332 JGN261:JGO332 IWR261:IWS332 IMV261:IMW332 ICZ261:IDA332 HTD261:HTE332 HJH261:HJI332 GZL261:GZM332 GPP261:GPQ332 GFT261:GFU332 FVX261:FVY332 FMB261:FMC332 FCF261:FCG332 ESJ261:ESK332 EIN261:EIO332 DYR261:DYS332 DOV261:DOW332 DEZ261:DFA332 CVD261:CVE332 CLH261:CLI332 CBL261:CBM332 BRP261:BRQ332 BHT261:BHU332 AXX261:AXY332 AOB261:AOC332 AEF261:AEG332 UJ261:UK332 KN261:KO332 WYG261:WYJ332 WOK261:WON332 WEO261:WER332 VUS261:VUV332 VKW261:VKZ332 VBA261:VBD332 URE261:URH332 UHI261:UHL332 TXM261:TXP332 TNQ261:TNT332 TDU261:TDX332 STY261:SUB332 SKC261:SKF332 SAG261:SAJ332 RQK261:RQN332 RGO261:RGR332 QWS261:QWV332 QMW261:QMZ332 QDA261:QDD332 PTE261:PTH332 PJI261:PJL332 OZM261:OZP332 OPQ261:OPT332 OFU261:OFX332 NVY261:NWB332 NMC261:NMF332 NCG261:NCJ332 MSK261:MSN332 MIO261:MIR332 LYS261:LYV332 LOW261:LOZ332 LFA261:LFD332 KVE261:KVH332 KLI261:KLL332 KBM261:KBP332 JRQ261:JRT332 JHU261:JHX332 IXY261:IYB332 IOC261:IOF332 IEG261:IEJ332 HUK261:HUN332 HKO261:HKR332 HAS261:HAV332 GQW261:GQZ332 GHA261:GHD332 FXE261:FXH332 FNI261:FNL332 FDM261:FDP332 ETQ261:ETT332 EJU261:EJX332 DZY261:EAB332 DQC261:DQF332 DGG261:DGJ332 CWK261:CWN332 CMO261:CMR332 CCS261:CCV332 BSW261:BSZ332 BJA261:BJD332 AZE261:AZH332 API261:APL332 AFM261:AFP332 VQ261:VT332 LU261:LX332 WXI261:WXI332 WNM261:WNM332 WDQ261:WDQ332 VTU261:VTU332 VJY261:VJY332 VAC261:VAC332 UQG261:UQG332 UGK261:UGK332 TWO261:TWO332 TMS261:TMS332 TCW261:TCW332 STA261:STA332 SJE261:SJE332 RZI261:RZI332 RPM261:RPM332 RFQ261:RFQ332 QVU261:QVU332 QLY261:QLY332 QCC261:QCC332 PSG261:PSG332 PIK261:PIK332 OYO261:OYO332 OOS261:OOS332 OEW261:OEW332 NVA261:NVA332 NLE261:NLE332 NBI261:NBI332 MRM261:MRM332 MHQ261:MHQ332 LXU261:LXU332 LNY261:LNY332 LEC261:LEC332 KUG261:KUG332 KKK261:KKK332 KAO261:KAO332 JQS261:JQS332 JGW261:JGW332 IXA261:IXA332 INE261:INE332 IDI261:IDI332 HTM261:HTM332 HJQ261:HJQ332 GZU261:GZU332 GPY261:GPY332 GGC261:GGC332 FWG261:FWG332 FMK261:FMK332 FCO261:FCO332 ESS261:ESS332 EIW261:EIW332 DZA261:DZA332 DPE261:DPE332 DFI261:DFI332 CVM261:CVM332 CLQ261:CLQ332 CBU261:CBU332 BRY261:BRY332 BIC261:BIC332 AYG261:AYG332 AOK261:AOK332 AEO261:AEO332 US261:US332 KW261:KW332 WZQ261:WZQ332 WPU261:WPU332 WFY261:WFY332 VWC261:VWC332 VMG261:VMG332 VCK261:VCK332 USO261:USO332 UIS261:UIS332 TYW261:TYW332 TPA261:TPA332 TFE261:TFE332 SVI261:SVI332 SLM261:SLM332 SBQ261:SBQ332 RRU261:RRU332 RHY261:RHY332 QYC261:QYC332 QOG261:QOG332 QEK261:QEK332 PUO261:PUO332 PKS261:PKS332 PAW261:PAW332 ORA261:ORA332 OHE261:OHE332 NXI261:NXI332 NNM261:NNM332 NDQ261:NDQ332 MTU261:MTU332 MJY261:MJY332 MAC261:MAC332 LQG261:LQG332 LGK261:LGK332 KWO261:KWO332 KMS261:KMS332 KCW261:KCW332 JTA261:JTA332 JJE261:JJE332 IZI261:IZI332 IPM261:IPM332 IFQ261:IFQ332 HVU261:HVU332 HLY261:HLY332 HCC261:HCC332 GSG261:GSG332 GIK261:GIK332 FYO261:FYO332 FOS261:FOS332 FEW261:FEW332 EVA261:EVA332 ELE261:ELE332 EBI261:EBI332 DRM261:DRM332 DHQ261:DHQ332 CXU261:CXU332 CNY261:CNY332 CEC261:CEC332 BUG261:BUG332 BKK261:BKK332 BAO261:BAO332 AQS261:AQS332 AGW261:AGW332 XA261:XA332 NE261:NE332 CR4:CU1007 CL4:CP1007 BY4:CB1007 DI4:DI1007 AR4:AS1007 BA4:BA1007 DF4:DF1007">
      <formula1>1</formula1>
    </dataValidation>
    <dataValidation type="textLength" operator="lessThanOrEqual" allowBlank="1" showInputMessage="1" showErrorMessage="1" errorTitle="Supplier Pk Weight Format" error="Must enter a F or V." promptTitle="Supplier Pk Weight Format" prompt="Enter F for Fixed Weight&#10;Enter V for Variable Weight" sqref="WZM261:WZM332 WPQ261:WPQ332 WFU261:WFU332 VVY261:VVY332 VMC261:VMC332 VCG261:VCG332 USK261:USK332 UIO261:UIO332 TYS261:TYS332 TOW261:TOW332 TFA261:TFA332 SVE261:SVE332 SLI261:SLI332 SBM261:SBM332 RRQ261:RRQ332 RHU261:RHU332 QXY261:QXY332 QOC261:QOC332 QEG261:QEG332 PUK261:PUK332 PKO261:PKO332 PAS261:PAS332 OQW261:OQW332 OHA261:OHA332 NXE261:NXE332 NNI261:NNI332 NDM261:NDM332 MTQ261:MTQ332 MJU261:MJU332 LZY261:LZY332 LQC261:LQC332 LGG261:LGG332 KWK261:KWK332 KMO261:KMO332 KCS261:KCS332 JSW261:JSW332 JJA261:JJA332 IZE261:IZE332 IPI261:IPI332 IFM261:IFM332 HVQ261:HVQ332 HLU261:HLU332 HBY261:HBY332 GSC261:GSC332 GIG261:GIG332 FYK261:FYK332 FOO261:FOO332 FES261:FES332 EUW261:EUW332 ELA261:ELA332 EBE261:EBE332 DRI261:DRI332 DHM261:DHM332 CXQ261:CXQ332 CNU261:CNU332 CDY261:CDY332 BUC261:BUC332 BKG261:BKG332 BAK261:BAK332 AQO261:AQO332 AGS261:AGS332 WW261:WW332 NA261:NA332 DE4:DE1007">
      <formula1>1</formula1>
    </dataValidation>
    <dataValidation type="textLength" operator="lessThanOrEqual" allowBlank="1" showInputMessage="1" showErrorMessage="1" error="Value entered exceeds the Max Character Limit of 2.  Please modify." prompt="Max Character Limit is 2.  &#10;Unit of Measure (UOM) code must be valid" sqref="WYY261:WYY332 WPC261:WPC332 WFG261:WFG332 VVK261:VVK332 VLO261:VLO332 VBS261:VBS332 URW261:URW332 UIA261:UIA332 TYE261:TYE332 TOI261:TOI332 TEM261:TEM332 SUQ261:SUQ332 SKU261:SKU332 SAY261:SAY332 RRC261:RRC332 RHG261:RHG332 QXK261:QXK332 QNO261:QNO332 QDS261:QDS332 PTW261:PTW332 PKA261:PKA332 PAE261:PAE332 OQI261:OQI332 OGM261:OGM332 NWQ261:NWQ332 NMU261:NMU332 NCY261:NCY332 MTC261:MTC332 MJG261:MJG332 LZK261:LZK332 LPO261:LPO332 LFS261:LFS332 KVW261:KVW332 KMA261:KMA332 KCE261:KCE332 JSI261:JSI332 JIM261:JIM332 IYQ261:IYQ332 IOU261:IOU332 IEY261:IEY332 HVC261:HVC332 HLG261:HLG332 HBK261:HBK332 GRO261:GRO332 GHS261:GHS332 FXW261:FXW332 FOA261:FOA332 FEE261:FEE332 EUI261:EUI332 EKM261:EKM332 EAQ261:EAQ332 DQU261:DQU332 DGY261:DGY332 CXC261:CXC332 CNG261:CNG332 CDK261:CDK332 BTO261:BTO332 BJS261:BJS332 AZW261:AZW332 AQA261:AQA332 AGE261:AGE332 WI261:WI332 MM261:MM332 CQ4:CQ1007">
      <formula1>2</formula1>
    </dataValidation>
    <dataValidation type="textLength" operator="lessThanOrEqual" allowBlank="1" showInputMessage="1" showErrorMessage="1" errorTitle="Whse Alignment Code" error="Value entered exceeds the Max Character Limit of 2.  Please verify alignment code with the Fourth Tab below and modify accordingly." promptTitle="Whse alignment code" prompt="Max Character Limit is 2.&#10;See Fourth Tab below for valid codes." sqref="WYE261:WYE332 WOI261:WOI332 WEM261:WEM332 VUQ261:VUQ332 VKU261:VKU332 VAY261:VAY332 URC261:URC332 UHG261:UHG332 TXK261:TXK332 TNO261:TNO332 TDS261:TDS332 STW261:STW332 SKA261:SKA332 SAE261:SAE332 RQI261:RQI332 RGM261:RGM332 QWQ261:QWQ332 QMU261:QMU332 QCY261:QCY332 PTC261:PTC332 PJG261:PJG332 OZK261:OZK332 OPO261:OPO332 OFS261:OFS332 NVW261:NVW332 NMA261:NMA332 NCE261:NCE332 MSI261:MSI332 MIM261:MIM332 LYQ261:LYQ332 LOU261:LOU332 LEY261:LEY332 KVC261:KVC332 KLG261:KLG332 KBK261:KBK332 JRO261:JRO332 JHS261:JHS332 IXW261:IXW332 IOA261:IOA332 IEE261:IEE332 HUI261:HUI332 HKM261:HKM332 HAQ261:HAQ332 GQU261:GQU332 GGY261:GGY332 FXC261:FXC332 FNG261:FNG332 FDK261:FDK332 ETO261:ETO332 EJS261:EJS332 DZW261:DZW332 DQA261:DQA332 DGE261:DGE332 CWI261:CWI332 CMM261:CMM332 CCQ261:CCQ332 BSU261:BSU332 BIY261:BIY332 AZC261:AZC332 APG261:APG332 AFK261:AFK332 VO261:VO332 LS261:LS332 BW4:BW1007">
      <formula1>2</formula1>
    </dataValidation>
    <dataValidation errorStyle="warning" allowBlank="1" showInputMessage="1" showErrorMessage="1" errorTitle="Country of Origin" error="Ensure there are NO SPACES and each country code is separated with a colon or semi-colon." promptTitle="Country of Origin" prompt="Enter Country code (2-digits).&#10;If there are multiple Countries, enter Country codes with a colon or semi-colon separating each Country.  NO SPACES ARE ALLOWED.&#10;Refer to the Third Tab for valid Country codes. " sqref="WYB261:WYC332 WOF261:WOG332 WEJ261:WEK332 VUN261:VUO332 VKR261:VKS332 VAV261:VAW332 UQZ261:URA332 UHD261:UHE332 TXH261:TXI332 TNL261:TNM332 TDP261:TDQ332 STT261:STU332 SJX261:SJY332 SAB261:SAC332 RQF261:RQG332 RGJ261:RGK332 QWN261:QWO332 QMR261:QMS332 QCV261:QCW332 PSZ261:PTA332 PJD261:PJE332 OZH261:OZI332 OPL261:OPM332 OFP261:OFQ332 NVT261:NVU332 NLX261:NLY332 NCB261:NCC332 MSF261:MSG332 MIJ261:MIK332 LYN261:LYO332 LOR261:LOS332 LEV261:LEW332 KUZ261:KVA332 KLD261:KLE332 KBH261:KBI332 JRL261:JRM332 JHP261:JHQ332 IXT261:IXU332 INX261:INY332 IEB261:IEC332 HUF261:HUG332 HKJ261:HKK332 HAN261:HAO332 GQR261:GQS332 GGV261:GGW332 FWZ261:FXA332 FND261:FNE332 FDH261:FDI332 ETL261:ETM332 EJP261:EJQ332 DZT261:DZU332 DPX261:DPY332 DGB261:DGC332 CWF261:CWG332 CMJ261:CMK332 CCN261:CCO332 BSR261:BSS332 BIV261:BIW332 AYZ261:AZA332 APD261:APE332 AFH261:AFI332 VL261:VM332 LP261:LQ332 BT4:BU1007"/>
    <dataValidation type="textLength" operator="lessThanOrEqual" allowBlank="1" showInputMessage="1" showErrorMessage="1" errorTitle="Item Description 2" error="The description entered has exceeded the max character limit of 20.  Please modify the description." promptTitle="Item Description 2" prompt="Cannot exceed max character limit of 20." sqref="WVU261:WVV332 WLY261:WLZ332 WCC261:WCD332 VSG261:VSH332 VIK261:VIL332 UYO261:UYP332 UOS261:UOT332 UEW261:UEX332 TVA261:TVB332 TLE261:TLF332 TBI261:TBJ332 SRM261:SRN332 SHQ261:SHR332 RXU261:RXV332 RNY261:RNZ332 REC261:RED332 QUG261:QUH332 QKK261:QKL332 QAO261:QAP332 PQS261:PQT332 PGW261:PGX332 OXA261:OXB332 ONE261:ONF332 ODI261:ODJ332 NTM261:NTN332 NJQ261:NJR332 MZU261:MZV332 MPY261:MPZ332 MGC261:MGD332 LWG261:LWH332 LMK261:LML332 LCO261:LCP332 KSS261:KST332 KIW261:KIX332 JZA261:JZB332 JPE261:JPF332 JFI261:JFJ332 IVM261:IVN332 ILQ261:ILR332 IBU261:IBV332 HRY261:HRZ332 HIC261:HID332 GYG261:GYH332 GOK261:GOL332 GEO261:GEP332 FUS261:FUT332 FKW261:FKX332 FBA261:FBB332 ERE261:ERF332 EHI261:EHJ332 DXM261:DXN332 DNQ261:DNR332 DDU261:DDV332 CTY261:CTZ332 CKC261:CKD332 CAG261:CAH332 BQK261:BQL332 BGO261:BGP332 AWS261:AWT332 AMW261:AMX332 ADA261:ADB332 TE261:TF332 JI261:JJ332 M4:N1007">
      <formula1>20</formula1>
    </dataValidation>
    <dataValidation type="whole" operator="lessThanOrEqual" allowBlank="1" showInputMessage="1" showErrorMessage="1" errorTitle="Brand Id" error="Please enter a valid Brand Id (number)." promptTitle="Brand ID" prompt="Enter the BRAND ID (number).  This field does NOT accept Alpha characters.  ONLY NUMERIC." sqref="WWA261:WWA332 WME261:WME332 WCI261:WCI332 VSM261:VSM332 VIQ261:VIQ332 UYU261:UYU332 UOY261:UOY332 UFC261:UFC332 TVG261:TVG332 TLK261:TLK332 TBO261:TBO332 SRS261:SRS332 SHW261:SHW332 RYA261:RYA332 ROE261:ROE332 REI261:REI332 QUM261:QUM332 QKQ261:QKQ332 QAU261:QAU332 PQY261:PQY332 PHC261:PHC332 OXG261:OXG332 ONK261:ONK332 ODO261:ODO332 NTS261:NTS332 NJW261:NJW332 NAA261:NAA332 MQE261:MQE332 MGI261:MGI332 LWM261:LWM332 LMQ261:LMQ332 LCU261:LCU332 KSY261:KSY332 KJC261:KJC332 JZG261:JZG332 JPK261:JPK332 JFO261:JFO332 IVS261:IVS332 ILW261:ILW332 ICA261:ICA332 HSE261:HSE332 HII261:HII332 GYM261:GYM332 GOQ261:GOQ332 GEU261:GEU332 FUY261:FUY332 FLC261:FLC332 FBG261:FBG332 ERK261:ERK332 EHO261:EHO332 DXS261:DXS332 DNW261:DNW332 DEA261:DEA332 CUE261:CUE332 CKI261:CKI332 CAM261:CAM332 BQQ261:BQQ332 BGU261:BGU332 AWY261:AWY332 ANC261:ANC332 ADG261:ADG332 TK261:TK332 JO261:JO332 S4:S1007">
      <formula1>99999999</formula1>
    </dataValidation>
    <dataValidation allowBlank="1" showInputMessage="1" showErrorMessage="1" promptTitle="UPC/GTIN" prompt="DO NOT enter SPACES within the UPC / GTIN.  Excel will automatically reformat this value for you." sqref="IX261:IX332 WVJ261:WVJ332 WLN261:WLN332 WBR261:WBR332 VRV261:VRV332 VHZ261:VHZ332 UYD261:UYD332 UOH261:UOH332 UEL261:UEL332 TUP261:TUP332 TKT261:TKT332 TAX261:TAX332 SRB261:SRB332 SHF261:SHF332 RXJ261:RXJ332 RNN261:RNN332 RDR261:RDR332 QTV261:QTV332 QJZ261:QJZ332 QAD261:QAD332 PQH261:PQH332 PGL261:PGL332 OWP261:OWP332 OMT261:OMT332 OCX261:OCX332 NTB261:NTB332 NJF261:NJF332 MZJ261:MZJ332 MPN261:MPN332 MFR261:MFR332 LVV261:LVV332 LLZ261:LLZ332 LCD261:LCD332 KSH261:KSH332 KIL261:KIL332 JYP261:JYP332 JOT261:JOT332 JEX261:JEX332 IVB261:IVB332 ILF261:ILF332 IBJ261:IBJ332 HRN261:HRN332 HHR261:HHR332 GXV261:GXV332 GNZ261:GNZ332 GED261:GED332 FUH261:FUH332 FKL261:FKL332 FAP261:FAP332 EQT261:EQT332 EGX261:EGX332 DXB261:DXB332 DNF261:DNF332 DDJ261:DDJ332 CTN261:CTN332 CJR261:CJR332 BZV261:BZV332 BPZ261:BPZ332 BGD261:BGD332 AWH261:AWH332 AML261:AML332 ACP261:ACP332 ST261:ST332"/>
    <dataValidation allowBlank="1" showInputMessage="1" showErrorMessage="1" promptTitle="Margin / Mark-Up" prompt="Will appear on the Second Tab for your Reference." sqref="WXE261:WXE332 WNI261:WNI332 WDM261:WDM332 VTQ261:VTQ332 VJU261:VJU332 UZY261:UZY332 UQC261:UQC332 UGG261:UGG332 TWK261:TWK332 TMO261:TMO332 TCS261:TCS332 SSW261:SSW332 SJA261:SJA332 RZE261:RZE332 RPI261:RPI332 RFM261:RFM332 QVQ261:QVQ332 QLU261:QLU332 QBY261:QBY332 PSC261:PSC332 PIG261:PIG332 OYK261:OYK332 OOO261:OOO332 OES261:OES332 NUW261:NUW332 NLA261:NLA332 NBE261:NBE332 MRI261:MRI332 MHM261:MHM332 LXQ261:LXQ332 LNU261:LNU332 LDY261:LDY332 KUC261:KUC332 KKG261:KKG332 KAK261:KAK332 JQO261:JQO332 JGS261:JGS332 IWW261:IWW332 INA261:INA332 IDE261:IDE332 HTI261:HTI332 HJM261:HJM332 GZQ261:GZQ332 GPU261:GPU332 GFY261:GFY332 FWC261:FWC332 FMG261:FMG332 FCK261:FCK332 ESO261:ESO332 EIS261:EIS332 DYW261:DYW332 DPA261:DPA332 DFE261:DFE332 CVI261:CVI332 CLM261:CLM332 CBQ261:CBQ332 BRU261:BRU332 BHY261:BHY332 AYC261:AYC332 AOG261:AOG332 AEK261:AEK332 UO261:UO332 KS261:KS332 AW4:AW1007"/>
    <dataValidation type="whole" allowBlank="1" showInputMessage="1" showErrorMessage="1" errorTitle="Pallet Round Percentage" error="Value entered does not meet the criteria.  Please modify." promptTitle="Pallet Round Percentage" prompt="Must be between 80% - 100%." sqref="WWW261:WWW332 WNA261:WNA332 WDE261:WDE332 VTI261:VTI332 VJM261:VJM332 UZQ261:UZQ332 UPU261:UPU332 UFY261:UFY332 TWC261:TWC332 TMG261:TMG332 TCK261:TCK332 SSO261:SSO332 SIS261:SIS332 RYW261:RYW332 RPA261:RPA332 RFE261:RFE332 QVI261:QVI332 QLM261:QLM332 QBQ261:QBQ332 PRU261:PRU332 PHY261:PHY332 OYC261:OYC332 OOG261:OOG332 OEK261:OEK332 NUO261:NUO332 NKS261:NKS332 NAW261:NAW332 MRA261:MRA332 MHE261:MHE332 LXI261:LXI332 LNM261:LNM332 LDQ261:LDQ332 KTU261:KTU332 KJY261:KJY332 KAC261:KAC332 JQG261:JQG332 JGK261:JGK332 IWO261:IWO332 IMS261:IMS332 ICW261:ICW332 HTA261:HTA332 HJE261:HJE332 GZI261:GZI332 GPM261:GPM332 GFQ261:GFQ332 FVU261:FVU332 FLY261:FLY332 FCC261:FCC332 ESG261:ESG332 EIK261:EIK332 DYO261:DYO332 DOS261:DOS332 DEW261:DEW332 CVA261:CVA332 CLE261:CLE332 CBI261:CBI332 BRM261:BRM332 BHQ261:BHQ332 AXU261:AXU332 ANY261:ANY332 AEC261:AEC332 UG261:UG332 KK261:KK332 AO4:AO1007">
      <formula1>80</formula1>
      <formula2>100</formula2>
    </dataValidation>
    <dataValidation type="textLength" operator="lessThanOrEqual" allowBlank="1" showInputMessage="1" showErrorMessage="1" errorTitle="Shelf 1 / Color" error="The value entered exceeds the max character limit of 6.  Please modify your entry." promptTitle="Shelf 1 / Color" prompt="Cannot exceed 6 characters." sqref="CK4:CK225 WVO261:WVP332 WLS261:WLT332 WBW261:WBX332 VSA261:VSB332 VIE261:VIF332 UYI261:UYJ332 UOM261:UON332 UEQ261:UER332 TUU261:TUV332 TKY261:TKZ332 TBC261:TBD332 SRG261:SRH332 SHK261:SHL332 RXO261:RXP332 RNS261:RNT332 RDW261:RDX332 QUA261:QUB332 QKE261:QKF332 QAI261:QAJ332 PQM261:PQN332 PGQ261:PGR332 OWU261:OWV332 OMY261:OMZ332 ODC261:ODD332 NTG261:NTH332 NJK261:NJL332 MZO261:MZP332 MPS261:MPT332 MFW261:MFX332 LWA261:LWB332 LME261:LMF332 LCI261:LCJ332 KSM261:KSN332 KIQ261:KIR332 JYU261:JYV332 JOY261:JOZ332 JFC261:JFD332 IVG261:IVH332 ILK261:ILL332 IBO261:IBP332 HRS261:HRT332 HHW261:HHX332 GYA261:GYB332 GOE261:GOF332 GEI261:GEJ332 FUM261:FUN332 FKQ261:FKR332 FAU261:FAV332 EQY261:EQZ332 EHC261:EHD332 DXG261:DXH332 DNK261:DNL332 DDO261:DDP332 CTS261:CTT332 CJW261:CJX332 CAA261:CAB332 BQE261:BQF332 BGI261:BGJ332 AWM261:AWN332 AMQ261:AMR332 ACU261:ACV332 SY261:SZ332 JC261:JD332 G4:H1007">
      <formula1>6</formula1>
    </dataValidation>
    <dataValidation allowBlank="1" showInputMessage="1" showErrorMessage="1" promptTitle="Special Handling Instructions" prompt="Value cannot be greater than 255" sqref="WWS261:WWT332 WMW261:WMX332 WDA261:WDB332 VTE261:VTF332 VJI261:VJJ332 UZM261:UZN332 UPQ261:UPR332 UFU261:UFV332 TVY261:TVZ332 TMC261:TMD332 TCG261:TCH332 SSK261:SSL332 SIO261:SIP332 RYS261:RYT332 ROW261:ROX332 RFA261:RFB332 QVE261:QVF332 QLI261:QLJ332 QBM261:QBN332 PRQ261:PRR332 PHU261:PHV332 OXY261:OXZ332 OOC261:OOD332 OEG261:OEH332 NUK261:NUL332 NKO261:NKP332 NAS261:NAT332 MQW261:MQX332 MHA261:MHB332 LXE261:LXF332 LNI261:LNJ332 LDM261:LDN332 KTQ261:KTR332 KJU261:KJV332 JZY261:JZZ332 JQC261:JQD332 JGG261:JGH332 IWK261:IWL332 IMO261:IMP332 ICS261:ICT332 HSW261:HSX332 HJA261:HJB332 GZE261:GZF332 GPI261:GPJ332 GFM261:GFN332 FVQ261:FVR332 FLU261:FLV332 FBY261:FBZ332 ESC261:ESD332 EIG261:EIH332 DYK261:DYL332 DOO261:DOP332 DES261:DET332 CUW261:CUX332 CLA261:CLB332 CBE261:CBF332 BRI261:BRJ332 BHM261:BHN332 AXQ261:AXR332 ANU261:ANV332 ADY261:ADZ332 UC261:UD332 KG261:KH332 AK1:AL1048576"/>
  </dataValidations>
  <printOptions headings="1" gridLines="1"/>
  <pageMargins left="0.17" right="0.17" top="1" bottom="1" header="0.5" footer="0.5"/>
  <pageSetup paperSize="5" scale="92" orientation="landscape" r:id="rId1"/>
  <headerFooter alignWithMargins="0">
    <oddHeader>&amp;L&amp;F&amp;C&amp;"Arial,Bold"&amp;12New Item Submission&amp;R&amp;D</oddHeader>
    <oddFooter>&amp;CPage &amp;P of &amp;N</oddFooter>
  </headerFooter>
  <colBreaks count="4" manualBreakCount="4">
    <brk id="21" max="1048575" man="1"/>
    <brk id="47" max="1048575" man="1"/>
    <brk id="74" max="1048575" man="1"/>
    <brk id="85" max="1048575" man="1"/>
  </colBreaks>
  <drawing r:id="rId2"/>
  <legacyDrawing r:id="rId3"/>
</worksheet>
</file>

<file path=xl/worksheets/sheet2.xml><?xml version="1.0" encoding="utf-8"?>
<worksheet xmlns="http://schemas.openxmlformats.org/spreadsheetml/2006/main" xmlns:r="http://schemas.openxmlformats.org/officeDocument/2006/relationships">
  <sheetPr codeName="Sheet1"/>
  <dimension ref="C1:I1000"/>
  <sheetViews>
    <sheetView zoomScale="96" workbookViewId="0">
      <selection activeCell="C6" sqref="C6"/>
    </sheetView>
  </sheetViews>
  <sheetFormatPr defaultRowHeight="12.75"/>
  <cols>
    <col min="1" max="2" width="1.42578125" customWidth="1"/>
    <col min="3" max="3" width="14.42578125" style="145" customWidth="1"/>
    <col min="4" max="4" width="17.7109375" style="136" customWidth="1"/>
    <col min="5" max="5" width="14" style="186" customWidth="1"/>
    <col min="6" max="6" width="11.42578125" style="119" customWidth="1"/>
    <col min="7" max="7" width="12.5703125" customWidth="1"/>
    <col min="8" max="8" width="11.42578125" style="119" customWidth="1"/>
    <col min="9" max="9" width="11.42578125" style="150" customWidth="1"/>
  </cols>
  <sheetData>
    <row r="1" spans="3:9" ht="6" customHeight="1">
      <c r="C1" s="143"/>
      <c r="D1" s="139"/>
      <c r="E1" s="184"/>
      <c r="F1" s="146"/>
      <c r="G1" s="140"/>
      <c r="H1" s="146"/>
      <c r="I1" s="146"/>
    </row>
    <row r="2" spans="3:9" ht="6.75" customHeight="1" thickBot="1">
      <c r="C2" s="144"/>
      <c r="D2" s="141"/>
      <c r="E2" s="185"/>
      <c r="F2" s="147"/>
      <c r="G2" s="142"/>
      <c r="H2" s="147"/>
      <c r="I2" s="147"/>
    </row>
    <row r="3" spans="3:9" ht="24.75" customHeight="1" thickTop="1" thickBot="1">
      <c r="C3" s="255" t="s">
        <v>964</v>
      </c>
      <c r="D3" s="256"/>
      <c r="E3" s="256"/>
      <c r="F3" s="256"/>
      <c r="G3" s="256"/>
      <c r="H3" s="256"/>
      <c r="I3" s="257"/>
    </row>
    <row r="4" spans="3:9" ht="5.25" customHeight="1" thickTop="1" thickBot="1"/>
    <row r="5" spans="3:9" ht="26.25" thickBot="1">
      <c r="C5" s="137" t="s">
        <v>965</v>
      </c>
      <c r="D5" s="135" t="s">
        <v>966</v>
      </c>
      <c r="E5" s="133" t="s">
        <v>546</v>
      </c>
      <c r="F5" s="132" t="s">
        <v>961</v>
      </c>
      <c r="G5" s="133" t="s">
        <v>963</v>
      </c>
      <c r="H5" s="133" t="s">
        <v>38</v>
      </c>
      <c r="I5" s="138" t="s">
        <v>962</v>
      </c>
    </row>
    <row r="6" spans="3:9">
      <c r="C6" s="145" t="e">
        <f>+'Input Sheet'!#REF!</f>
        <v>#REF!</v>
      </c>
      <c r="D6" s="136" t="e">
        <f>+'Input Sheet'!#REF!</f>
        <v>#REF!</v>
      </c>
      <c r="E6" s="186">
        <v>10</v>
      </c>
      <c r="F6" s="148" t="e">
        <f>+'Input Sheet'!#REF!</f>
        <v>#REF!</v>
      </c>
      <c r="G6" s="134" t="e">
        <f>+'Input Sheet'!#REF!/'Input Sheet'!#REF!*'Input Sheet'!#REF!</f>
        <v>#REF!</v>
      </c>
      <c r="H6" s="149" t="e">
        <f>+'Input Sheet'!#REF!</f>
        <v>#REF!</v>
      </c>
      <c r="I6" s="151">
        <f>IF(ISERROR((H6-(G6/F6))/H6),0,((H6-(G6/F6))/H6))</f>
        <v>0</v>
      </c>
    </row>
    <row r="7" spans="3:9">
      <c r="C7" s="145" t="e">
        <f>+'Input Sheet'!#REF!</f>
        <v>#REF!</v>
      </c>
      <c r="D7" s="195" t="e">
        <f>+'Input Sheet'!#REF!</f>
        <v>#REF!</v>
      </c>
      <c r="E7" s="186">
        <v>0</v>
      </c>
      <c r="F7" s="148" t="e">
        <f>+'Input Sheet'!#REF!</f>
        <v>#REF!</v>
      </c>
      <c r="G7" s="134" t="e">
        <f>+'Input Sheet'!#REF!/'Input Sheet'!#REF!*'Input Sheet'!#REF!</f>
        <v>#REF!</v>
      </c>
      <c r="H7" s="149" t="e">
        <f>+'Input Sheet'!#REF!</f>
        <v>#REF!</v>
      </c>
      <c r="I7" s="151">
        <f>IF(ISERROR((H7-(G7/F7))/H7),0,((H7-(G7/F7))/H7))</f>
        <v>0</v>
      </c>
    </row>
    <row r="8" spans="3:9">
      <c r="C8" s="145" t="e">
        <f>+'Input Sheet'!#REF!</f>
        <v>#REF!</v>
      </c>
      <c r="D8" s="136" t="e">
        <f>+'Input Sheet'!#REF!</f>
        <v>#REF!</v>
      </c>
      <c r="E8" s="186">
        <v>0</v>
      </c>
      <c r="F8" s="148" t="e">
        <f>+'Input Sheet'!#REF!</f>
        <v>#REF!</v>
      </c>
      <c r="G8" s="134" t="e">
        <f>+'Input Sheet'!#REF!/'Input Sheet'!#REF!*'Input Sheet'!#REF!</f>
        <v>#REF!</v>
      </c>
      <c r="H8" s="149" t="e">
        <f>+'Input Sheet'!#REF!</f>
        <v>#REF!</v>
      </c>
      <c r="I8" s="151">
        <f t="shared" ref="I8:I71" si="0">IF(ISERROR((H8-(G8/F8))/H8),0,((H8-(G8/F8))/H8))</f>
        <v>0</v>
      </c>
    </row>
    <row r="9" spans="3:9">
      <c r="C9" s="145" t="e">
        <f>+'Input Sheet'!#REF!</f>
        <v>#REF!</v>
      </c>
      <c r="D9" s="136" t="e">
        <f>+'Input Sheet'!#REF!</f>
        <v>#REF!</v>
      </c>
      <c r="E9" s="186">
        <v>0</v>
      </c>
      <c r="F9" s="148" t="e">
        <f>+'Input Sheet'!#REF!</f>
        <v>#REF!</v>
      </c>
      <c r="G9" s="134" t="e">
        <f>+'Input Sheet'!#REF!/'Input Sheet'!#REF!*'Input Sheet'!#REF!</f>
        <v>#REF!</v>
      </c>
      <c r="H9" s="149" t="e">
        <f>+'Input Sheet'!#REF!</f>
        <v>#REF!</v>
      </c>
      <c r="I9" s="151">
        <f t="shared" si="0"/>
        <v>0</v>
      </c>
    </row>
    <row r="10" spans="3:9">
      <c r="C10" s="145" t="e">
        <f>+'Input Sheet'!#REF!</f>
        <v>#REF!</v>
      </c>
      <c r="D10" s="136" t="e">
        <f>+'Input Sheet'!#REF!</f>
        <v>#REF!</v>
      </c>
      <c r="E10" s="186">
        <v>0</v>
      </c>
      <c r="F10" s="148" t="e">
        <f>+'Input Sheet'!#REF!</f>
        <v>#REF!</v>
      </c>
      <c r="G10" s="134" t="e">
        <f>+'Input Sheet'!#REF!/'Input Sheet'!#REF!*'Input Sheet'!#REF!</f>
        <v>#REF!</v>
      </c>
      <c r="H10" s="149" t="e">
        <f>+'Input Sheet'!#REF!</f>
        <v>#REF!</v>
      </c>
      <c r="I10" s="151">
        <f t="shared" si="0"/>
        <v>0</v>
      </c>
    </row>
    <row r="11" spans="3:9">
      <c r="C11" s="145" t="e">
        <f>+'Input Sheet'!#REF!</f>
        <v>#REF!</v>
      </c>
      <c r="D11" s="136" t="e">
        <f>+'Input Sheet'!#REF!</f>
        <v>#REF!</v>
      </c>
      <c r="E11" s="186">
        <v>0</v>
      </c>
      <c r="F11" s="148" t="e">
        <f>+'Input Sheet'!#REF!</f>
        <v>#REF!</v>
      </c>
      <c r="G11" s="134" t="e">
        <f>+'Input Sheet'!#REF!/'Input Sheet'!#REF!*'Input Sheet'!#REF!</f>
        <v>#REF!</v>
      </c>
      <c r="H11" s="149" t="e">
        <f>+'Input Sheet'!#REF!</f>
        <v>#REF!</v>
      </c>
      <c r="I11" s="151">
        <f t="shared" si="0"/>
        <v>0</v>
      </c>
    </row>
    <row r="12" spans="3:9">
      <c r="C12" s="145" t="e">
        <f>+'Input Sheet'!#REF!</f>
        <v>#REF!</v>
      </c>
      <c r="D12" s="136" t="e">
        <f>+'Input Sheet'!#REF!</f>
        <v>#REF!</v>
      </c>
      <c r="E12" s="186">
        <v>0</v>
      </c>
      <c r="F12" s="148" t="e">
        <f>+'Input Sheet'!#REF!</f>
        <v>#REF!</v>
      </c>
      <c r="G12" s="134" t="e">
        <f>+'Input Sheet'!#REF!/'Input Sheet'!#REF!*'Input Sheet'!#REF!</f>
        <v>#REF!</v>
      </c>
      <c r="H12" s="149" t="e">
        <f>+'Input Sheet'!#REF!</f>
        <v>#REF!</v>
      </c>
      <c r="I12" s="151">
        <f t="shared" si="0"/>
        <v>0</v>
      </c>
    </row>
    <row r="13" spans="3:9">
      <c r="C13" s="145" t="e">
        <f>+'Input Sheet'!#REF!</f>
        <v>#REF!</v>
      </c>
      <c r="D13" s="136" t="e">
        <f>+'Input Sheet'!#REF!</f>
        <v>#REF!</v>
      </c>
      <c r="E13" s="186">
        <v>0</v>
      </c>
      <c r="F13" s="148" t="e">
        <f>+'Input Sheet'!#REF!</f>
        <v>#REF!</v>
      </c>
      <c r="G13" s="134" t="e">
        <f>+'Input Sheet'!#REF!/'Input Sheet'!#REF!*'Input Sheet'!#REF!</f>
        <v>#REF!</v>
      </c>
      <c r="H13" s="149" t="e">
        <f>+'Input Sheet'!#REF!</f>
        <v>#REF!</v>
      </c>
      <c r="I13" s="151">
        <f t="shared" si="0"/>
        <v>0</v>
      </c>
    </row>
    <row r="14" spans="3:9">
      <c r="C14" s="145" t="e">
        <f>+'Input Sheet'!#REF!</f>
        <v>#REF!</v>
      </c>
      <c r="D14" s="136" t="e">
        <f>+'Input Sheet'!#REF!</f>
        <v>#REF!</v>
      </c>
      <c r="E14" s="186">
        <v>0</v>
      </c>
      <c r="F14" s="148" t="e">
        <f>+'Input Sheet'!#REF!</f>
        <v>#REF!</v>
      </c>
      <c r="G14" s="134" t="e">
        <f>+'Input Sheet'!#REF!/'Input Sheet'!#REF!*'Input Sheet'!#REF!</f>
        <v>#REF!</v>
      </c>
      <c r="H14" s="149" t="e">
        <f>+'Input Sheet'!#REF!</f>
        <v>#REF!</v>
      </c>
      <c r="I14" s="151">
        <f t="shared" si="0"/>
        <v>0</v>
      </c>
    </row>
    <row r="15" spans="3:9">
      <c r="C15" s="145" t="e">
        <f>+'Input Sheet'!#REF!</f>
        <v>#REF!</v>
      </c>
      <c r="D15" s="136" t="e">
        <f>+'Input Sheet'!#REF!</f>
        <v>#REF!</v>
      </c>
      <c r="E15" s="186">
        <v>0</v>
      </c>
      <c r="F15" s="148" t="e">
        <f>+'Input Sheet'!#REF!</f>
        <v>#REF!</v>
      </c>
      <c r="G15" s="134" t="e">
        <f>+'Input Sheet'!#REF!/'Input Sheet'!#REF!*'Input Sheet'!#REF!</f>
        <v>#REF!</v>
      </c>
      <c r="H15" s="149" t="e">
        <f>+'Input Sheet'!#REF!</f>
        <v>#REF!</v>
      </c>
      <c r="I15" s="151">
        <f t="shared" si="0"/>
        <v>0</v>
      </c>
    </row>
    <row r="16" spans="3:9">
      <c r="C16" s="145" t="e">
        <f>+'Input Sheet'!#REF!</f>
        <v>#REF!</v>
      </c>
      <c r="D16" s="136" t="e">
        <f>+'Input Sheet'!#REF!</f>
        <v>#REF!</v>
      </c>
      <c r="E16" s="186">
        <v>0</v>
      </c>
      <c r="F16" s="148" t="e">
        <f>+'Input Sheet'!#REF!</f>
        <v>#REF!</v>
      </c>
      <c r="G16" s="134" t="e">
        <f>+'Input Sheet'!#REF!/'Input Sheet'!#REF!*'Input Sheet'!#REF!</f>
        <v>#REF!</v>
      </c>
      <c r="H16" s="149" t="e">
        <f>+'Input Sheet'!#REF!</f>
        <v>#REF!</v>
      </c>
      <c r="I16" s="151">
        <f t="shared" si="0"/>
        <v>0</v>
      </c>
    </row>
    <row r="17" spans="3:9">
      <c r="C17" s="145" t="e">
        <f>+'Input Sheet'!#REF!</f>
        <v>#REF!</v>
      </c>
      <c r="D17" s="136" t="e">
        <f>+'Input Sheet'!#REF!</f>
        <v>#REF!</v>
      </c>
      <c r="E17" s="186">
        <v>0</v>
      </c>
      <c r="F17" s="148" t="e">
        <f>+'Input Sheet'!#REF!</f>
        <v>#REF!</v>
      </c>
      <c r="G17" s="134" t="e">
        <f>+'Input Sheet'!#REF!/'Input Sheet'!#REF!*'Input Sheet'!#REF!</f>
        <v>#REF!</v>
      </c>
      <c r="H17" s="149" t="e">
        <f>+'Input Sheet'!#REF!</f>
        <v>#REF!</v>
      </c>
      <c r="I17" s="151">
        <f t="shared" si="0"/>
        <v>0</v>
      </c>
    </row>
    <row r="18" spans="3:9">
      <c r="C18" s="145" t="e">
        <f>+'Input Sheet'!#REF!</f>
        <v>#REF!</v>
      </c>
      <c r="D18" s="136" t="e">
        <f>+'Input Sheet'!#REF!</f>
        <v>#REF!</v>
      </c>
      <c r="E18" s="186">
        <v>0</v>
      </c>
      <c r="F18" s="148" t="e">
        <f>+'Input Sheet'!#REF!</f>
        <v>#REF!</v>
      </c>
      <c r="G18" s="134" t="e">
        <f>+'Input Sheet'!#REF!/'Input Sheet'!#REF!*'Input Sheet'!#REF!</f>
        <v>#REF!</v>
      </c>
      <c r="H18" s="149" t="e">
        <f>+'Input Sheet'!#REF!</f>
        <v>#REF!</v>
      </c>
      <c r="I18" s="151">
        <f t="shared" si="0"/>
        <v>0</v>
      </c>
    </row>
    <row r="19" spans="3:9">
      <c r="C19" s="145" t="e">
        <f>+'Input Sheet'!#REF!</f>
        <v>#REF!</v>
      </c>
      <c r="D19" s="136" t="e">
        <f>+'Input Sheet'!#REF!</f>
        <v>#REF!</v>
      </c>
      <c r="E19" s="186">
        <v>0</v>
      </c>
      <c r="F19" s="148" t="e">
        <f>+'Input Sheet'!#REF!</f>
        <v>#REF!</v>
      </c>
      <c r="G19" s="134" t="e">
        <f>+'Input Sheet'!#REF!/'Input Sheet'!#REF!*'Input Sheet'!#REF!</f>
        <v>#REF!</v>
      </c>
      <c r="H19" s="149" t="e">
        <f>+'Input Sheet'!#REF!</f>
        <v>#REF!</v>
      </c>
      <c r="I19" s="151">
        <f t="shared" si="0"/>
        <v>0</v>
      </c>
    </row>
    <row r="20" spans="3:9">
      <c r="C20" s="145" t="e">
        <f>+'Input Sheet'!#REF!</f>
        <v>#REF!</v>
      </c>
      <c r="D20" s="136" t="e">
        <f>+'Input Sheet'!#REF!</f>
        <v>#REF!</v>
      </c>
      <c r="E20" s="186">
        <v>0</v>
      </c>
      <c r="F20" s="148" t="e">
        <f>+'Input Sheet'!#REF!</f>
        <v>#REF!</v>
      </c>
      <c r="G20" s="134" t="e">
        <f>+'Input Sheet'!#REF!/'Input Sheet'!#REF!*'Input Sheet'!#REF!</f>
        <v>#REF!</v>
      </c>
      <c r="H20" s="149" t="e">
        <f>+'Input Sheet'!#REF!</f>
        <v>#REF!</v>
      </c>
      <c r="I20" s="151">
        <f t="shared" si="0"/>
        <v>0</v>
      </c>
    </row>
    <row r="21" spans="3:9">
      <c r="C21" s="145" t="e">
        <f>+'Input Sheet'!#REF!</f>
        <v>#REF!</v>
      </c>
      <c r="D21" s="136" t="e">
        <f>+'Input Sheet'!#REF!</f>
        <v>#REF!</v>
      </c>
      <c r="E21" s="186">
        <v>0</v>
      </c>
      <c r="F21" s="148" t="e">
        <f>+'Input Sheet'!#REF!</f>
        <v>#REF!</v>
      </c>
      <c r="G21" s="134" t="e">
        <f>+'Input Sheet'!#REF!/'Input Sheet'!#REF!*'Input Sheet'!#REF!</f>
        <v>#REF!</v>
      </c>
      <c r="H21" s="149" t="e">
        <f>+'Input Sheet'!#REF!</f>
        <v>#REF!</v>
      </c>
      <c r="I21" s="151">
        <f t="shared" si="0"/>
        <v>0</v>
      </c>
    </row>
    <row r="22" spans="3:9">
      <c r="C22" s="145" t="e">
        <f>+'Input Sheet'!#REF!</f>
        <v>#REF!</v>
      </c>
      <c r="D22" s="136" t="e">
        <f>+'Input Sheet'!#REF!</f>
        <v>#REF!</v>
      </c>
      <c r="E22" s="186">
        <v>0</v>
      </c>
      <c r="F22" s="148" t="e">
        <f>+'Input Sheet'!#REF!</f>
        <v>#REF!</v>
      </c>
      <c r="G22" s="134" t="e">
        <f>+'Input Sheet'!#REF!/'Input Sheet'!#REF!*'Input Sheet'!#REF!</f>
        <v>#REF!</v>
      </c>
      <c r="H22" s="149" t="e">
        <f>+'Input Sheet'!#REF!</f>
        <v>#REF!</v>
      </c>
      <c r="I22" s="151">
        <f t="shared" si="0"/>
        <v>0</v>
      </c>
    </row>
    <row r="23" spans="3:9">
      <c r="C23" s="145" t="e">
        <f>+'Input Sheet'!#REF!</f>
        <v>#REF!</v>
      </c>
      <c r="D23" s="136" t="e">
        <f>+'Input Sheet'!#REF!</f>
        <v>#REF!</v>
      </c>
      <c r="E23" s="186">
        <v>0</v>
      </c>
      <c r="F23" s="148" t="e">
        <f>+'Input Sheet'!#REF!</f>
        <v>#REF!</v>
      </c>
      <c r="G23" s="134" t="e">
        <f>+'Input Sheet'!#REF!/'Input Sheet'!#REF!*'Input Sheet'!#REF!</f>
        <v>#REF!</v>
      </c>
      <c r="H23" s="149" t="e">
        <f>+'Input Sheet'!#REF!</f>
        <v>#REF!</v>
      </c>
      <c r="I23" s="151">
        <f t="shared" si="0"/>
        <v>0</v>
      </c>
    </row>
    <row r="24" spans="3:9">
      <c r="C24" s="145" t="e">
        <f>+'Input Sheet'!#REF!</f>
        <v>#REF!</v>
      </c>
      <c r="D24" s="136" t="e">
        <f>+'Input Sheet'!#REF!</f>
        <v>#REF!</v>
      </c>
      <c r="E24" s="186">
        <v>0</v>
      </c>
      <c r="F24" s="148" t="e">
        <f>+'Input Sheet'!#REF!</f>
        <v>#REF!</v>
      </c>
      <c r="G24" s="134" t="e">
        <f>+'Input Sheet'!#REF!/'Input Sheet'!#REF!*'Input Sheet'!#REF!</f>
        <v>#REF!</v>
      </c>
      <c r="H24" s="149" t="e">
        <f>+'Input Sheet'!#REF!</f>
        <v>#REF!</v>
      </c>
      <c r="I24" s="151">
        <f t="shared" si="0"/>
        <v>0</v>
      </c>
    </row>
    <row r="25" spans="3:9">
      <c r="C25" s="145" t="e">
        <f>+'Input Sheet'!#REF!</f>
        <v>#REF!</v>
      </c>
      <c r="D25" s="136" t="e">
        <f>+'Input Sheet'!#REF!</f>
        <v>#REF!</v>
      </c>
      <c r="E25" s="186">
        <v>0</v>
      </c>
      <c r="F25" s="148" t="e">
        <f>+'Input Sheet'!#REF!</f>
        <v>#REF!</v>
      </c>
      <c r="G25" s="134" t="e">
        <f>+'Input Sheet'!#REF!/'Input Sheet'!#REF!*'Input Sheet'!#REF!</f>
        <v>#REF!</v>
      </c>
      <c r="H25" s="149" t="e">
        <f>+'Input Sheet'!#REF!</f>
        <v>#REF!</v>
      </c>
      <c r="I25" s="151">
        <f t="shared" si="0"/>
        <v>0</v>
      </c>
    </row>
    <row r="26" spans="3:9">
      <c r="C26" s="145" t="e">
        <f>+'Input Sheet'!#REF!</f>
        <v>#REF!</v>
      </c>
      <c r="D26" s="136" t="e">
        <f>+'Input Sheet'!#REF!</f>
        <v>#REF!</v>
      </c>
      <c r="E26" s="186">
        <v>0</v>
      </c>
      <c r="F26" s="148" t="e">
        <f>+'Input Sheet'!#REF!</f>
        <v>#REF!</v>
      </c>
      <c r="G26" s="134" t="e">
        <f>+'Input Sheet'!#REF!/'Input Sheet'!#REF!*'Input Sheet'!#REF!</f>
        <v>#REF!</v>
      </c>
      <c r="H26" s="149" t="e">
        <f>+'Input Sheet'!#REF!</f>
        <v>#REF!</v>
      </c>
      <c r="I26" s="151">
        <f t="shared" si="0"/>
        <v>0</v>
      </c>
    </row>
    <row r="27" spans="3:9">
      <c r="C27" s="145" t="e">
        <f>+'Input Sheet'!#REF!</f>
        <v>#REF!</v>
      </c>
      <c r="D27" s="136" t="e">
        <f>+'Input Sheet'!#REF!</f>
        <v>#REF!</v>
      </c>
      <c r="E27" s="186">
        <v>0</v>
      </c>
      <c r="F27" s="148" t="e">
        <f>+'Input Sheet'!#REF!</f>
        <v>#REF!</v>
      </c>
      <c r="G27" s="134" t="e">
        <f>+'Input Sheet'!#REF!/'Input Sheet'!#REF!*'Input Sheet'!#REF!</f>
        <v>#REF!</v>
      </c>
      <c r="H27" s="149" t="e">
        <f>+'Input Sheet'!#REF!</f>
        <v>#REF!</v>
      </c>
      <c r="I27" s="151">
        <f t="shared" si="0"/>
        <v>0</v>
      </c>
    </row>
    <row r="28" spans="3:9">
      <c r="C28" s="145" t="e">
        <f>+'Input Sheet'!#REF!</f>
        <v>#REF!</v>
      </c>
      <c r="D28" s="136" t="e">
        <f>+'Input Sheet'!#REF!</f>
        <v>#REF!</v>
      </c>
      <c r="E28" s="186">
        <v>0</v>
      </c>
      <c r="F28" s="148" t="e">
        <f>+'Input Sheet'!#REF!</f>
        <v>#REF!</v>
      </c>
      <c r="G28" s="134" t="e">
        <f>+'Input Sheet'!#REF!/'Input Sheet'!#REF!*'Input Sheet'!#REF!</f>
        <v>#REF!</v>
      </c>
      <c r="H28" s="149" t="e">
        <f>+'Input Sheet'!#REF!</f>
        <v>#REF!</v>
      </c>
      <c r="I28" s="151">
        <f t="shared" si="0"/>
        <v>0</v>
      </c>
    </row>
    <row r="29" spans="3:9">
      <c r="C29" s="145" t="e">
        <f>+'Input Sheet'!#REF!</f>
        <v>#REF!</v>
      </c>
      <c r="D29" s="136" t="e">
        <f>+'Input Sheet'!#REF!</f>
        <v>#REF!</v>
      </c>
      <c r="E29" s="186">
        <v>0</v>
      </c>
      <c r="F29" s="148" t="e">
        <f>+'Input Sheet'!#REF!</f>
        <v>#REF!</v>
      </c>
      <c r="G29" s="134" t="e">
        <f>+'Input Sheet'!#REF!/'Input Sheet'!#REF!*'Input Sheet'!#REF!</f>
        <v>#REF!</v>
      </c>
      <c r="H29" s="149" t="e">
        <f>+'Input Sheet'!#REF!</f>
        <v>#REF!</v>
      </c>
      <c r="I29" s="151">
        <f t="shared" si="0"/>
        <v>0</v>
      </c>
    </row>
    <row r="30" spans="3:9">
      <c r="C30" s="145" t="e">
        <f>+'Input Sheet'!#REF!</f>
        <v>#REF!</v>
      </c>
      <c r="D30" s="136" t="e">
        <f>+'Input Sheet'!#REF!</f>
        <v>#REF!</v>
      </c>
      <c r="E30" s="186">
        <v>0</v>
      </c>
      <c r="F30" s="148" t="e">
        <f>+'Input Sheet'!#REF!</f>
        <v>#REF!</v>
      </c>
      <c r="G30" s="134" t="e">
        <f>+'Input Sheet'!#REF!/'Input Sheet'!#REF!*'Input Sheet'!#REF!</f>
        <v>#REF!</v>
      </c>
      <c r="H30" s="149" t="e">
        <f>+'Input Sheet'!#REF!</f>
        <v>#REF!</v>
      </c>
      <c r="I30" s="151">
        <f t="shared" si="0"/>
        <v>0</v>
      </c>
    </row>
    <row r="31" spans="3:9">
      <c r="C31" s="145" t="e">
        <f>+'Input Sheet'!#REF!</f>
        <v>#REF!</v>
      </c>
      <c r="D31" s="136" t="e">
        <f>+'Input Sheet'!#REF!</f>
        <v>#REF!</v>
      </c>
      <c r="E31" s="186">
        <v>0</v>
      </c>
      <c r="F31" s="148" t="e">
        <f>+'Input Sheet'!#REF!</f>
        <v>#REF!</v>
      </c>
      <c r="G31" s="134" t="e">
        <f>+'Input Sheet'!#REF!/'Input Sheet'!#REF!*'Input Sheet'!#REF!</f>
        <v>#REF!</v>
      </c>
      <c r="H31" s="149" t="e">
        <f>+'Input Sheet'!#REF!</f>
        <v>#REF!</v>
      </c>
      <c r="I31" s="151">
        <f t="shared" si="0"/>
        <v>0</v>
      </c>
    </row>
    <row r="32" spans="3:9">
      <c r="C32" s="145" t="e">
        <f>+'Input Sheet'!#REF!</f>
        <v>#REF!</v>
      </c>
      <c r="D32" s="136" t="e">
        <f>+'Input Sheet'!#REF!</f>
        <v>#REF!</v>
      </c>
      <c r="E32" s="186">
        <v>0</v>
      </c>
      <c r="F32" s="148" t="e">
        <f>+'Input Sheet'!#REF!</f>
        <v>#REF!</v>
      </c>
      <c r="G32" s="134" t="e">
        <f>+'Input Sheet'!#REF!/'Input Sheet'!#REF!*'Input Sheet'!#REF!</f>
        <v>#REF!</v>
      </c>
      <c r="H32" s="149" t="e">
        <f>+'Input Sheet'!#REF!</f>
        <v>#REF!</v>
      </c>
      <c r="I32" s="151">
        <f t="shared" si="0"/>
        <v>0</v>
      </c>
    </row>
    <row r="33" spans="3:9">
      <c r="C33" s="145" t="e">
        <f>+'Input Sheet'!#REF!</f>
        <v>#REF!</v>
      </c>
      <c r="D33" s="136" t="e">
        <f>+'Input Sheet'!#REF!</f>
        <v>#REF!</v>
      </c>
      <c r="E33" s="186">
        <v>0</v>
      </c>
      <c r="F33" s="148" t="e">
        <f>+'Input Sheet'!#REF!</f>
        <v>#REF!</v>
      </c>
      <c r="G33" s="134" t="e">
        <f>+'Input Sheet'!#REF!/'Input Sheet'!#REF!*'Input Sheet'!#REF!</f>
        <v>#REF!</v>
      </c>
      <c r="H33" s="149" t="e">
        <f>+'Input Sheet'!#REF!</f>
        <v>#REF!</v>
      </c>
      <c r="I33" s="151">
        <f t="shared" si="0"/>
        <v>0</v>
      </c>
    </row>
    <row r="34" spans="3:9">
      <c r="C34" s="145" t="e">
        <f>+'Input Sheet'!#REF!</f>
        <v>#REF!</v>
      </c>
      <c r="D34" s="136" t="e">
        <f>+'Input Sheet'!#REF!</f>
        <v>#REF!</v>
      </c>
      <c r="E34" s="186">
        <v>0</v>
      </c>
      <c r="F34" s="148" t="e">
        <f>+'Input Sheet'!#REF!</f>
        <v>#REF!</v>
      </c>
      <c r="G34" s="134" t="e">
        <f>+'Input Sheet'!#REF!/'Input Sheet'!#REF!*'Input Sheet'!#REF!</f>
        <v>#REF!</v>
      </c>
      <c r="H34" s="149" t="e">
        <f>+'Input Sheet'!#REF!</f>
        <v>#REF!</v>
      </c>
      <c r="I34" s="151">
        <f t="shared" si="0"/>
        <v>0</v>
      </c>
    </row>
    <row r="35" spans="3:9">
      <c r="C35" s="145" t="e">
        <f>+'Input Sheet'!#REF!</f>
        <v>#REF!</v>
      </c>
      <c r="D35" s="136" t="e">
        <f>+'Input Sheet'!#REF!</f>
        <v>#REF!</v>
      </c>
      <c r="E35" s="186">
        <v>0</v>
      </c>
      <c r="F35" s="148" t="e">
        <f>+'Input Sheet'!#REF!</f>
        <v>#REF!</v>
      </c>
      <c r="G35" s="134" t="e">
        <f>+'Input Sheet'!#REF!/'Input Sheet'!#REF!*'Input Sheet'!#REF!</f>
        <v>#REF!</v>
      </c>
      <c r="H35" s="149" t="e">
        <f>+'Input Sheet'!#REF!</f>
        <v>#REF!</v>
      </c>
      <c r="I35" s="151">
        <f t="shared" si="0"/>
        <v>0</v>
      </c>
    </row>
    <row r="36" spans="3:9">
      <c r="C36" s="145" t="e">
        <f>+'Input Sheet'!#REF!</f>
        <v>#REF!</v>
      </c>
      <c r="D36" s="136" t="e">
        <f>+'Input Sheet'!#REF!</f>
        <v>#REF!</v>
      </c>
      <c r="E36" s="186">
        <v>0</v>
      </c>
      <c r="F36" s="148" t="e">
        <f>+'Input Sheet'!#REF!</f>
        <v>#REF!</v>
      </c>
      <c r="G36" s="134" t="e">
        <f>+'Input Sheet'!#REF!/'Input Sheet'!#REF!*'Input Sheet'!#REF!</f>
        <v>#REF!</v>
      </c>
      <c r="H36" s="149" t="e">
        <f>+'Input Sheet'!#REF!</f>
        <v>#REF!</v>
      </c>
      <c r="I36" s="151">
        <f t="shared" si="0"/>
        <v>0</v>
      </c>
    </row>
    <row r="37" spans="3:9">
      <c r="C37" s="145" t="e">
        <f>+'Input Sheet'!#REF!</f>
        <v>#REF!</v>
      </c>
      <c r="D37" s="136" t="e">
        <f>+'Input Sheet'!#REF!</f>
        <v>#REF!</v>
      </c>
      <c r="E37" s="186">
        <v>0</v>
      </c>
      <c r="F37" s="148" t="e">
        <f>+'Input Sheet'!#REF!</f>
        <v>#REF!</v>
      </c>
      <c r="G37" s="134" t="e">
        <f>+'Input Sheet'!#REF!/'Input Sheet'!#REF!*'Input Sheet'!#REF!</f>
        <v>#REF!</v>
      </c>
      <c r="H37" s="149" t="e">
        <f>+'Input Sheet'!#REF!</f>
        <v>#REF!</v>
      </c>
      <c r="I37" s="151">
        <f t="shared" si="0"/>
        <v>0</v>
      </c>
    </row>
    <row r="38" spans="3:9">
      <c r="C38" s="145" t="e">
        <f>+'Input Sheet'!#REF!</f>
        <v>#REF!</v>
      </c>
      <c r="D38" s="136" t="e">
        <f>+'Input Sheet'!#REF!</f>
        <v>#REF!</v>
      </c>
      <c r="E38" s="186">
        <v>0</v>
      </c>
      <c r="F38" s="148" t="e">
        <f>+'Input Sheet'!#REF!</f>
        <v>#REF!</v>
      </c>
      <c r="G38" s="134" t="e">
        <f>+'Input Sheet'!#REF!/'Input Sheet'!#REF!*'Input Sheet'!#REF!</f>
        <v>#REF!</v>
      </c>
      <c r="H38" s="149" t="e">
        <f>+'Input Sheet'!#REF!</f>
        <v>#REF!</v>
      </c>
      <c r="I38" s="151">
        <f t="shared" si="0"/>
        <v>0</v>
      </c>
    </row>
    <row r="39" spans="3:9">
      <c r="C39" s="145" t="e">
        <f>+'Input Sheet'!#REF!</f>
        <v>#REF!</v>
      </c>
      <c r="D39" s="136" t="e">
        <f>+'Input Sheet'!#REF!</f>
        <v>#REF!</v>
      </c>
      <c r="E39" s="186">
        <v>0</v>
      </c>
      <c r="F39" s="148" t="e">
        <f>+'Input Sheet'!#REF!</f>
        <v>#REF!</v>
      </c>
      <c r="G39" s="134" t="e">
        <f>+'Input Sheet'!#REF!/'Input Sheet'!#REF!*'Input Sheet'!#REF!</f>
        <v>#REF!</v>
      </c>
      <c r="H39" s="149" t="e">
        <f>+'Input Sheet'!#REF!</f>
        <v>#REF!</v>
      </c>
      <c r="I39" s="151">
        <f t="shared" si="0"/>
        <v>0</v>
      </c>
    </row>
    <row r="40" spans="3:9">
      <c r="C40" s="145" t="e">
        <f>+'Input Sheet'!#REF!</f>
        <v>#REF!</v>
      </c>
      <c r="D40" s="136" t="e">
        <f>+'Input Sheet'!#REF!</f>
        <v>#REF!</v>
      </c>
      <c r="E40" s="186">
        <v>0</v>
      </c>
      <c r="F40" s="148" t="e">
        <f>+'Input Sheet'!#REF!</f>
        <v>#REF!</v>
      </c>
      <c r="G40" s="134" t="e">
        <f>+'Input Sheet'!#REF!/'Input Sheet'!#REF!*'Input Sheet'!#REF!</f>
        <v>#REF!</v>
      </c>
      <c r="H40" s="149" t="e">
        <f>+'Input Sheet'!#REF!</f>
        <v>#REF!</v>
      </c>
      <c r="I40" s="151">
        <f t="shared" si="0"/>
        <v>0</v>
      </c>
    </row>
    <row r="41" spans="3:9">
      <c r="C41" s="145" t="e">
        <f>+'Input Sheet'!#REF!</f>
        <v>#REF!</v>
      </c>
      <c r="D41" s="136" t="e">
        <f>+'Input Sheet'!#REF!</f>
        <v>#REF!</v>
      </c>
      <c r="E41" s="186">
        <v>0</v>
      </c>
      <c r="F41" s="148" t="e">
        <f>+'Input Sheet'!#REF!</f>
        <v>#REF!</v>
      </c>
      <c r="G41" s="134" t="e">
        <f>+'Input Sheet'!#REF!/'Input Sheet'!#REF!*'Input Sheet'!#REF!</f>
        <v>#REF!</v>
      </c>
      <c r="H41" s="149" t="e">
        <f>+'Input Sheet'!#REF!</f>
        <v>#REF!</v>
      </c>
      <c r="I41" s="151">
        <f t="shared" si="0"/>
        <v>0</v>
      </c>
    </row>
    <row r="42" spans="3:9">
      <c r="C42" s="145" t="e">
        <f>+'Input Sheet'!#REF!</f>
        <v>#REF!</v>
      </c>
      <c r="D42" s="136" t="e">
        <f>+'Input Sheet'!#REF!</f>
        <v>#REF!</v>
      </c>
      <c r="E42" s="186">
        <v>0</v>
      </c>
      <c r="F42" s="148" t="e">
        <f>+'Input Sheet'!#REF!</f>
        <v>#REF!</v>
      </c>
      <c r="G42" s="134" t="e">
        <f>+'Input Sheet'!#REF!/'Input Sheet'!#REF!*'Input Sheet'!#REF!</f>
        <v>#REF!</v>
      </c>
      <c r="H42" s="149" t="e">
        <f>+'Input Sheet'!#REF!</f>
        <v>#REF!</v>
      </c>
      <c r="I42" s="151">
        <f t="shared" si="0"/>
        <v>0</v>
      </c>
    </row>
    <row r="43" spans="3:9">
      <c r="C43" s="145" t="e">
        <f>+'Input Sheet'!#REF!</f>
        <v>#REF!</v>
      </c>
      <c r="D43" s="136" t="e">
        <f>+'Input Sheet'!#REF!</f>
        <v>#REF!</v>
      </c>
      <c r="E43" s="186">
        <v>0</v>
      </c>
      <c r="F43" s="148" t="e">
        <f>+'Input Sheet'!#REF!</f>
        <v>#REF!</v>
      </c>
      <c r="G43" s="134" t="e">
        <f>+'Input Sheet'!#REF!/'Input Sheet'!#REF!*'Input Sheet'!#REF!</f>
        <v>#REF!</v>
      </c>
      <c r="H43" s="149" t="e">
        <f>+'Input Sheet'!#REF!</f>
        <v>#REF!</v>
      </c>
      <c r="I43" s="151">
        <f t="shared" si="0"/>
        <v>0</v>
      </c>
    </row>
    <row r="44" spans="3:9">
      <c r="C44" s="145" t="e">
        <f>+'Input Sheet'!#REF!</f>
        <v>#REF!</v>
      </c>
      <c r="D44" s="136" t="e">
        <f>+'Input Sheet'!#REF!</f>
        <v>#REF!</v>
      </c>
      <c r="E44" s="186">
        <v>0</v>
      </c>
      <c r="F44" s="148" t="e">
        <f>+'Input Sheet'!#REF!</f>
        <v>#REF!</v>
      </c>
      <c r="G44" s="134" t="e">
        <f>+'Input Sheet'!#REF!/'Input Sheet'!#REF!*'Input Sheet'!#REF!</f>
        <v>#REF!</v>
      </c>
      <c r="H44" s="149" t="e">
        <f>+'Input Sheet'!#REF!</f>
        <v>#REF!</v>
      </c>
      <c r="I44" s="151">
        <f t="shared" si="0"/>
        <v>0</v>
      </c>
    </row>
    <row r="45" spans="3:9">
      <c r="C45" s="145" t="e">
        <f>+'Input Sheet'!#REF!</f>
        <v>#REF!</v>
      </c>
      <c r="D45" s="136" t="e">
        <f>+'Input Sheet'!#REF!</f>
        <v>#REF!</v>
      </c>
      <c r="E45" s="186">
        <v>0</v>
      </c>
      <c r="F45" s="148" t="e">
        <f>+'Input Sheet'!#REF!</f>
        <v>#REF!</v>
      </c>
      <c r="G45" s="134" t="e">
        <f>+'Input Sheet'!#REF!/'Input Sheet'!#REF!*'Input Sheet'!#REF!</f>
        <v>#REF!</v>
      </c>
      <c r="H45" s="149" t="e">
        <f>+'Input Sheet'!#REF!</f>
        <v>#REF!</v>
      </c>
      <c r="I45" s="151">
        <f t="shared" si="0"/>
        <v>0</v>
      </c>
    </row>
    <row r="46" spans="3:9">
      <c r="C46" s="145" t="e">
        <f>+'Input Sheet'!#REF!</f>
        <v>#REF!</v>
      </c>
      <c r="D46" s="136" t="e">
        <f>+'Input Sheet'!#REF!</f>
        <v>#REF!</v>
      </c>
      <c r="E46" s="186">
        <v>0</v>
      </c>
      <c r="F46" s="148" t="e">
        <f>+'Input Sheet'!#REF!</f>
        <v>#REF!</v>
      </c>
      <c r="G46" s="134" t="e">
        <f>+'Input Sheet'!#REF!/'Input Sheet'!#REF!*'Input Sheet'!#REF!</f>
        <v>#REF!</v>
      </c>
      <c r="H46" s="149" t="e">
        <f>+'Input Sheet'!#REF!</f>
        <v>#REF!</v>
      </c>
      <c r="I46" s="151">
        <f t="shared" si="0"/>
        <v>0</v>
      </c>
    </row>
    <row r="47" spans="3:9">
      <c r="C47" s="145" t="e">
        <f>+'Input Sheet'!#REF!</f>
        <v>#REF!</v>
      </c>
      <c r="D47" s="136" t="e">
        <f>+'Input Sheet'!#REF!</f>
        <v>#REF!</v>
      </c>
      <c r="E47" s="186">
        <v>0</v>
      </c>
      <c r="F47" s="148" t="e">
        <f>+'Input Sheet'!#REF!</f>
        <v>#REF!</v>
      </c>
      <c r="G47" s="134" t="e">
        <f>+'Input Sheet'!#REF!/'Input Sheet'!#REF!*'Input Sheet'!#REF!</f>
        <v>#REF!</v>
      </c>
      <c r="H47" s="149" t="e">
        <f>+'Input Sheet'!#REF!</f>
        <v>#REF!</v>
      </c>
      <c r="I47" s="151">
        <f t="shared" si="0"/>
        <v>0</v>
      </c>
    </row>
    <row r="48" spans="3:9">
      <c r="C48" s="145" t="e">
        <f>+'Input Sheet'!#REF!</f>
        <v>#REF!</v>
      </c>
      <c r="D48" s="136" t="e">
        <f>+'Input Sheet'!#REF!</f>
        <v>#REF!</v>
      </c>
      <c r="E48" s="186">
        <v>0</v>
      </c>
      <c r="F48" s="148" t="e">
        <f>+'Input Sheet'!#REF!</f>
        <v>#REF!</v>
      </c>
      <c r="G48" s="134" t="e">
        <f>+'Input Sheet'!#REF!/'Input Sheet'!#REF!*'Input Sheet'!#REF!</f>
        <v>#REF!</v>
      </c>
      <c r="H48" s="149" t="e">
        <f>+'Input Sheet'!#REF!</f>
        <v>#REF!</v>
      </c>
      <c r="I48" s="151">
        <f t="shared" si="0"/>
        <v>0</v>
      </c>
    </row>
    <row r="49" spans="3:9">
      <c r="C49" s="145" t="e">
        <f>+'Input Sheet'!#REF!</f>
        <v>#REF!</v>
      </c>
      <c r="D49" s="136" t="e">
        <f>+'Input Sheet'!#REF!</f>
        <v>#REF!</v>
      </c>
      <c r="E49" s="186">
        <v>0</v>
      </c>
      <c r="F49" s="148" t="e">
        <f>+'Input Sheet'!#REF!</f>
        <v>#REF!</v>
      </c>
      <c r="G49" s="134" t="e">
        <f>+'Input Sheet'!#REF!/'Input Sheet'!#REF!*'Input Sheet'!#REF!</f>
        <v>#REF!</v>
      </c>
      <c r="H49" s="149" t="e">
        <f>+'Input Sheet'!#REF!</f>
        <v>#REF!</v>
      </c>
      <c r="I49" s="151">
        <f t="shared" si="0"/>
        <v>0</v>
      </c>
    </row>
    <row r="50" spans="3:9">
      <c r="C50" s="145" t="e">
        <f>+'Input Sheet'!#REF!</f>
        <v>#REF!</v>
      </c>
      <c r="D50" s="136" t="e">
        <f>+'Input Sheet'!#REF!</f>
        <v>#REF!</v>
      </c>
      <c r="E50" s="186">
        <v>0</v>
      </c>
      <c r="F50" s="148" t="e">
        <f>+'Input Sheet'!#REF!</f>
        <v>#REF!</v>
      </c>
      <c r="G50" s="134" t="e">
        <f>+'Input Sheet'!#REF!/'Input Sheet'!#REF!*'Input Sheet'!#REF!</f>
        <v>#REF!</v>
      </c>
      <c r="H50" s="149" t="e">
        <f>+'Input Sheet'!#REF!</f>
        <v>#REF!</v>
      </c>
      <c r="I50" s="151">
        <f t="shared" si="0"/>
        <v>0</v>
      </c>
    </row>
    <row r="51" spans="3:9">
      <c r="C51" s="145" t="e">
        <f>+'Input Sheet'!#REF!</f>
        <v>#REF!</v>
      </c>
      <c r="D51" s="136" t="e">
        <f>+'Input Sheet'!#REF!</f>
        <v>#REF!</v>
      </c>
      <c r="E51" s="186">
        <v>0</v>
      </c>
      <c r="F51" s="148" t="e">
        <f>+'Input Sheet'!#REF!</f>
        <v>#REF!</v>
      </c>
      <c r="G51" s="134" t="e">
        <f>+'Input Sheet'!#REF!/'Input Sheet'!#REF!*'Input Sheet'!#REF!</f>
        <v>#REF!</v>
      </c>
      <c r="H51" s="149" t="e">
        <f>+'Input Sheet'!#REF!</f>
        <v>#REF!</v>
      </c>
      <c r="I51" s="151">
        <f t="shared" si="0"/>
        <v>0</v>
      </c>
    </row>
    <row r="52" spans="3:9">
      <c r="C52" s="145" t="e">
        <f>+'Input Sheet'!#REF!</f>
        <v>#REF!</v>
      </c>
      <c r="D52" s="136" t="e">
        <f>+'Input Sheet'!#REF!</f>
        <v>#REF!</v>
      </c>
      <c r="E52" s="186">
        <v>0</v>
      </c>
      <c r="F52" s="148" t="e">
        <f>+'Input Sheet'!#REF!</f>
        <v>#REF!</v>
      </c>
      <c r="G52" s="134" t="e">
        <f>+'Input Sheet'!#REF!/'Input Sheet'!#REF!*'Input Sheet'!#REF!</f>
        <v>#REF!</v>
      </c>
      <c r="H52" s="149" t="e">
        <f>+'Input Sheet'!#REF!</f>
        <v>#REF!</v>
      </c>
      <c r="I52" s="151">
        <f t="shared" si="0"/>
        <v>0</v>
      </c>
    </row>
    <row r="53" spans="3:9">
      <c r="C53" s="145" t="e">
        <f>+'Input Sheet'!#REF!</f>
        <v>#REF!</v>
      </c>
      <c r="D53" s="136" t="e">
        <f>+'Input Sheet'!#REF!</f>
        <v>#REF!</v>
      </c>
      <c r="E53" s="186">
        <v>0</v>
      </c>
      <c r="F53" s="148" t="e">
        <f>+'Input Sheet'!#REF!</f>
        <v>#REF!</v>
      </c>
      <c r="G53" s="134" t="e">
        <f>+'Input Sheet'!#REF!/'Input Sheet'!#REF!*'Input Sheet'!#REF!</f>
        <v>#REF!</v>
      </c>
      <c r="H53" s="149" t="e">
        <f>+'Input Sheet'!#REF!</f>
        <v>#REF!</v>
      </c>
      <c r="I53" s="151">
        <f t="shared" si="0"/>
        <v>0</v>
      </c>
    </row>
    <row r="54" spans="3:9">
      <c r="C54" s="145" t="e">
        <f>+'Input Sheet'!#REF!</f>
        <v>#REF!</v>
      </c>
      <c r="D54" s="136" t="e">
        <f>+'Input Sheet'!#REF!</f>
        <v>#REF!</v>
      </c>
      <c r="E54" s="186">
        <v>0</v>
      </c>
      <c r="F54" s="148" t="e">
        <f>+'Input Sheet'!#REF!</f>
        <v>#REF!</v>
      </c>
      <c r="G54" s="134" t="e">
        <f>+'Input Sheet'!#REF!/'Input Sheet'!#REF!*'Input Sheet'!#REF!</f>
        <v>#REF!</v>
      </c>
      <c r="H54" s="149" t="e">
        <f>+'Input Sheet'!#REF!</f>
        <v>#REF!</v>
      </c>
      <c r="I54" s="151">
        <f t="shared" si="0"/>
        <v>0</v>
      </c>
    </row>
    <row r="55" spans="3:9">
      <c r="C55" s="145" t="e">
        <f>+'Input Sheet'!#REF!</f>
        <v>#REF!</v>
      </c>
      <c r="D55" s="136" t="e">
        <f>+'Input Sheet'!#REF!</f>
        <v>#REF!</v>
      </c>
      <c r="E55" s="186">
        <v>0</v>
      </c>
      <c r="F55" s="148" t="e">
        <f>+'Input Sheet'!#REF!</f>
        <v>#REF!</v>
      </c>
      <c r="G55" s="134" t="e">
        <f>+'Input Sheet'!#REF!/'Input Sheet'!#REF!*'Input Sheet'!#REF!</f>
        <v>#REF!</v>
      </c>
      <c r="H55" s="149" t="e">
        <f>+'Input Sheet'!#REF!</f>
        <v>#REF!</v>
      </c>
      <c r="I55" s="151">
        <f t="shared" si="0"/>
        <v>0</v>
      </c>
    </row>
    <row r="56" spans="3:9">
      <c r="C56" s="145" t="e">
        <f>+'Input Sheet'!#REF!</f>
        <v>#REF!</v>
      </c>
      <c r="D56" s="136" t="e">
        <f>+'Input Sheet'!#REF!</f>
        <v>#REF!</v>
      </c>
      <c r="E56" s="186">
        <v>0</v>
      </c>
      <c r="F56" s="148" t="e">
        <f>+'Input Sheet'!#REF!</f>
        <v>#REF!</v>
      </c>
      <c r="G56" s="134" t="e">
        <f>+'Input Sheet'!#REF!/'Input Sheet'!#REF!*'Input Sheet'!#REF!</f>
        <v>#REF!</v>
      </c>
      <c r="H56" s="149" t="e">
        <f>+'Input Sheet'!#REF!</f>
        <v>#REF!</v>
      </c>
      <c r="I56" s="151">
        <f t="shared" si="0"/>
        <v>0</v>
      </c>
    </row>
    <row r="57" spans="3:9">
      <c r="C57" s="145" t="e">
        <f>+'Input Sheet'!#REF!</f>
        <v>#REF!</v>
      </c>
      <c r="D57" s="136" t="e">
        <f>+'Input Sheet'!#REF!</f>
        <v>#REF!</v>
      </c>
      <c r="E57" s="186">
        <v>0</v>
      </c>
      <c r="F57" s="148" t="e">
        <f>+'Input Sheet'!#REF!</f>
        <v>#REF!</v>
      </c>
      <c r="G57" s="134" t="e">
        <f>+'Input Sheet'!#REF!/'Input Sheet'!#REF!*'Input Sheet'!#REF!</f>
        <v>#REF!</v>
      </c>
      <c r="H57" s="149" t="e">
        <f>+'Input Sheet'!#REF!</f>
        <v>#REF!</v>
      </c>
      <c r="I57" s="151">
        <f t="shared" si="0"/>
        <v>0</v>
      </c>
    </row>
    <row r="58" spans="3:9">
      <c r="C58" s="145" t="e">
        <f>+'Input Sheet'!#REF!</f>
        <v>#REF!</v>
      </c>
      <c r="D58" s="136" t="e">
        <f>+'Input Sheet'!#REF!</f>
        <v>#REF!</v>
      </c>
      <c r="E58" s="186">
        <v>0</v>
      </c>
      <c r="F58" s="148" t="e">
        <f>+'Input Sheet'!#REF!</f>
        <v>#REF!</v>
      </c>
      <c r="G58" s="134" t="e">
        <f>+'Input Sheet'!#REF!/'Input Sheet'!#REF!*'Input Sheet'!#REF!</f>
        <v>#REF!</v>
      </c>
      <c r="H58" s="149" t="e">
        <f>+'Input Sheet'!#REF!</f>
        <v>#REF!</v>
      </c>
      <c r="I58" s="151">
        <f t="shared" si="0"/>
        <v>0</v>
      </c>
    </row>
    <row r="59" spans="3:9">
      <c r="C59" s="145" t="e">
        <f>+'Input Sheet'!#REF!</f>
        <v>#REF!</v>
      </c>
      <c r="D59" s="136" t="e">
        <f>+'Input Sheet'!#REF!</f>
        <v>#REF!</v>
      </c>
      <c r="E59" s="186">
        <v>0</v>
      </c>
      <c r="F59" s="148" t="e">
        <f>+'Input Sheet'!#REF!</f>
        <v>#REF!</v>
      </c>
      <c r="G59" s="134" t="e">
        <f>+'Input Sheet'!#REF!/'Input Sheet'!#REF!*'Input Sheet'!#REF!</f>
        <v>#REF!</v>
      </c>
      <c r="H59" s="149" t="e">
        <f>+'Input Sheet'!#REF!</f>
        <v>#REF!</v>
      </c>
      <c r="I59" s="151">
        <f t="shared" si="0"/>
        <v>0</v>
      </c>
    </row>
    <row r="60" spans="3:9">
      <c r="C60" s="145" t="e">
        <f>+'Input Sheet'!#REF!</f>
        <v>#REF!</v>
      </c>
      <c r="D60" s="136" t="e">
        <f>+'Input Sheet'!#REF!</f>
        <v>#REF!</v>
      </c>
      <c r="E60" s="186">
        <v>0</v>
      </c>
      <c r="F60" s="148" t="e">
        <f>+'Input Sheet'!#REF!</f>
        <v>#REF!</v>
      </c>
      <c r="G60" s="134" t="e">
        <f>+'Input Sheet'!#REF!/'Input Sheet'!#REF!*'Input Sheet'!#REF!</f>
        <v>#REF!</v>
      </c>
      <c r="H60" s="149" t="e">
        <f>+'Input Sheet'!#REF!</f>
        <v>#REF!</v>
      </c>
      <c r="I60" s="151">
        <f t="shared" si="0"/>
        <v>0</v>
      </c>
    </row>
    <row r="61" spans="3:9">
      <c r="C61" s="145" t="e">
        <f>+'Input Sheet'!#REF!</f>
        <v>#REF!</v>
      </c>
      <c r="D61" s="136" t="e">
        <f>+'Input Sheet'!#REF!</f>
        <v>#REF!</v>
      </c>
      <c r="E61" s="186">
        <v>0</v>
      </c>
      <c r="F61" s="148" t="e">
        <f>+'Input Sheet'!#REF!</f>
        <v>#REF!</v>
      </c>
      <c r="G61" s="134" t="e">
        <f>+'Input Sheet'!#REF!/'Input Sheet'!#REF!*'Input Sheet'!#REF!</f>
        <v>#REF!</v>
      </c>
      <c r="H61" s="149" t="e">
        <f>+'Input Sheet'!#REF!</f>
        <v>#REF!</v>
      </c>
      <c r="I61" s="151">
        <f t="shared" si="0"/>
        <v>0</v>
      </c>
    </row>
    <row r="62" spans="3:9">
      <c r="C62" s="145" t="e">
        <f>+'Input Sheet'!#REF!</f>
        <v>#REF!</v>
      </c>
      <c r="D62" s="136" t="e">
        <f>+'Input Sheet'!#REF!</f>
        <v>#REF!</v>
      </c>
      <c r="E62" s="186">
        <v>0</v>
      </c>
      <c r="F62" s="148" t="e">
        <f>+'Input Sheet'!#REF!</f>
        <v>#REF!</v>
      </c>
      <c r="G62" s="134" t="e">
        <f>+'Input Sheet'!#REF!/'Input Sheet'!#REF!*'Input Sheet'!#REF!</f>
        <v>#REF!</v>
      </c>
      <c r="H62" s="149" t="e">
        <f>+'Input Sheet'!#REF!</f>
        <v>#REF!</v>
      </c>
      <c r="I62" s="151">
        <f t="shared" si="0"/>
        <v>0</v>
      </c>
    </row>
    <row r="63" spans="3:9">
      <c r="C63" s="145" t="e">
        <f>+'Input Sheet'!#REF!</f>
        <v>#REF!</v>
      </c>
      <c r="D63" s="136" t="e">
        <f>+'Input Sheet'!#REF!</f>
        <v>#REF!</v>
      </c>
      <c r="E63" s="186">
        <v>0</v>
      </c>
      <c r="F63" s="148" t="e">
        <f>+'Input Sheet'!#REF!</f>
        <v>#REF!</v>
      </c>
      <c r="G63" s="134" t="e">
        <f>+'Input Sheet'!#REF!/'Input Sheet'!#REF!*'Input Sheet'!#REF!</f>
        <v>#REF!</v>
      </c>
      <c r="H63" s="149" t="e">
        <f>+'Input Sheet'!#REF!</f>
        <v>#REF!</v>
      </c>
      <c r="I63" s="151">
        <f t="shared" si="0"/>
        <v>0</v>
      </c>
    </row>
    <row r="64" spans="3:9">
      <c r="C64" s="145" t="e">
        <f>+'Input Sheet'!#REF!</f>
        <v>#REF!</v>
      </c>
      <c r="D64" s="136" t="e">
        <f>+'Input Sheet'!#REF!</f>
        <v>#REF!</v>
      </c>
      <c r="E64" s="186">
        <v>0</v>
      </c>
      <c r="F64" s="148" t="e">
        <f>+'Input Sheet'!#REF!</f>
        <v>#REF!</v>
      </c>
      <c r="G64" s="134" t="e">
        <f>+'Input Sheet'!#REF!/'Input Sheet'!#REF!*'Input Sheet'!#REF!</f>
        <v>#REF!</v>
      </c>
      <c r="H64" s="149" t="e">
        <f>+'Input Sheet'!#REF!</f>
        <v>#REF!</v>
      </c>
      <c r="I64" s="151">
        <f t="shared" si="0"/>
        <v>0</v>
      </c>
    </row>
    <row r="65" spans="3:9">
      <c r="C65" s="145" t="e">
        <f>+'Input Sheet'!#REF!</f>
        <v>#REF!</v>
      </c>
      <c r="D65" s="136" t="e">
        <f>+'Input Sheet'!#REF!</f>
        <v>#REF!</v>
      </c>
      <c r="E65" s="186">
        <v>0</v>
      </c>
      <c r="F65" s="148" t="e">
        <f>+'Input Sheet'!#REF!</f>
        <v>#REF!</v>
      </c>
      <c r="G65" s="134" t="e">
        <f>+'Input Sheet'!#REF!/'Input Sheet'!#REF!*'Input Sheet'!#REF!</f>
        <v>#REF!</v>
      </c>
      <c r="H65" s="149" t="e">
        <f>+'Input Sheet'!#REF!</f>
        <v>#REF!</v>
      </c>
      <c r="I65" s="151">
        <f t="shared" si="0"/>
        <v>0</v>
      </c>
    </row>
    <row r="66" spans="3:9">
      <c r="C66" s="145" t="e">
        <f>+'Input Sheet'!#REF!</f>
        <v>#REF!</v>
      </c>
      <c r="D66" s="136" t="e">
        <f>+'Input Sheet'!#REF!</f>
        <v>#REF!</v>
      </c>
      <c r="E66" s="186">
        <v>0</v>
      </c>
      <c r="F66" s="148" t="e">
        <f>+'Input Sheet'!#REF!</f>
        <v>#REF!</v>
      </c>
      <c r="G66" s="134" t="e">
        <f>+'Input Sheet'!#REF!/'Input Sheet'!#REF!*'Input Sheet'!#REF!</f>
        <v>#REF!</v>
      </c>
      <c r="H66" s="149" t="e">
        <f>+'Input Sheet'!#REF!</f>
        <v>#REF!</v>
      </c>
      <c r="I66" s="151">
        <f t="shared" si="0"/>
        <v>0</v>
      </c>
    </row>
    <row r="67" spans="3:9">
      <c r="C67" s="145" t="e">
        <f>+'Input Sheet'!#REF!</f>
        <v>#REF!</v>
      </c>
      <c r="D67" s="136" t="e">
        <f>+'Input Sheet'!#REF!</f>
        <v>#REF!</v>
      </c>
      <c r="E67" s="186">
        <v>0</v>
      </c>
      <c r="F67" s="148" t="e">
        <f>+'Input Sheet'!#REF!</f>
        <v>#REF!</v>
      </c>
      <c r="G67" s="134" t="e">
        <f>+'Input Sheet'!#REF!/'Input Sheet'!#REF!*'Input Sheet'!#REF!</f>
        <v>#REF!</v>
      </c>
      <c r="H67" s="149" t="e">
        <f>+'Input Sheet'!#REF!</f>
        <v>#REF!</v>
      </c>
      <c r="I67" s="151">
        <f t="shared" si="0"/>
        <v>0</v>
      </c>
    </row>
    <row r="68" spans="3:9">
      <c r="C68" s="145" t="e">
        <f>+'Input Sheet'!#REF!</f>
        <v>#REF!</v>
      </c>
      <c r="D68" s="136" t="e">
        <f>+'Input Sheet'!#REF!</f>
        <v>#REF!</v>
      </c>
      <c r="E68" s="186">
        <v>0</v>
      </c>
      <c r="F68" s="148" t="e">
        <f>+'Input Sheet'!#REF!</f>
        <v>#REF!</v>
      </c>
      <c r="G68" s="134" t="e">
        <f>+'Input Sheet'!#REF!/'Input Sheet'!#REF!*'Input Sheet'!#REF!</f>
        <v>#REF!</v>
      </c>
      <c r="H68" s="149" t="e">
        <f>+'Input Sheet'!#REF!</f>
        <v>#REF!</v>
      </c>
      <c r="I68" s="151">
        <f t="shared" si="0"/>
        <v>0</v>
      </c>
    </row>
    <row r="69" spans="3:9">
      <c r="C69" s="145" t="e">
        <f>+'Input Sheet'!#REF!</f>
        <v>#REF!</v>
      </c>
      <c r="D69" s="136" t="e">
        <f>+'Input Sheet'!#REF!</f>
        <v>#REF!</v>
      </c>
      <c r="E69" s="186">
        <v>0</v>
      </c>
      <c r="F69" s="148" t="e">
        <f>+'Input Sheet'!#REF!</f>
        <v>#REF!</v>
      </c>
      <c r="G69" s="134" t="e">
        <f>+'Input Sheet'!#REF!/'Input Sheet'!#REF!*'Input Sheet'!#REF!</f>
        <v>#REF!</v>
      </c>
      <c r="H69" s="149" t="e">
        <f>+'Input Sheet'!#REF!</f>
        <v>#REF!</v>
      </c>
      <c r="I69" s="151">
        <f t="shared" si="0"/>
        <v>0</v>
      </c>
    </row>
    <row r="70" spans="3:9">
      <c r="C70" s="145" t="e">
        <f>+'Input Sheet'!#REF!</f>
        <v>#REF!</v>
      </c>
      <c r="D70" s="136" t="e">
        <f>+'Input Sheet'!#REF!</f>
        <v>#REF!</v>
      </c>
      <c r="E70" s="186">
        <v>0</v>
      </c>
      <c r="F70" s="148" t="e">
        <f>+'Input Sheet'!#REF!</f>
        <v>#REF!</v>
      </c>
      <c r="G70" s="134" t="e">
        <f>+'Input Sheet'!#REF!/'Input Sheet'!#REF!*'Input Sheet'!#REF!</f>
        <v>#REF!</v>
      </c>
      <c r="H70" s="149" t="e">
        <f>+'Input Sheet'!#REF!</f>
        <v>#REF!</v>
      </c>
      <c r="I70" s="151">
        <f t="shared" si="0"/>
        <v>0</v>
      </c>
    </row>
    <row r="71" spans="3:9">
      <c r="C71" s="145" t="e">
        <f>+'Input Sheet'!#REF!</f>
        <v>#REF!</v>
      </c>
      <c r="D71" s="136" t="e">
        <f>+'Input Sheet'!#REF!</f>
        <v>#REF!</v>
      </c>
      <c r="E71" s="186">
        <v>0</v>
      </c>
      <c r="F71" s="148" t="e">
        <f>+'Input Sheet'!#REF!</f>
        <v>#REF!</v>
      </c>
      <c r="G71" s="134" t="e">
        <f>+'Input Sheet'!#REF!/'Input Sheet'!#REF!*'Input Sheet'!#REF!</f>
        <v>#REF!</v>
      </c>
      <c r="H71" s="149" t="e">
        <f>+'Input Sheet'!#REF!</f>
        <v>#REF!</v>
      </c>
      <c r="I71" s="151">
        <f t="shared" si="0"/>
        <v>0</v>
      </c>
    </row>
    <row r="72" spans="3:9">
      <c r="C72" s="145" t="e">
        <f>+'Input Sheet'!#REF!</f>
        <v>#REF!</v>
      </c>
      <c r="D72" s="136" t="e">
        <f>+'Input Sheet'!#REF!</f>
        <v>#REF!</v>
      </c>
      <c r="E72" s="186">
        <v>0</v>
      </c>
      <c r="F72" s="148" t="e">
        <f>+'Input Sheet'!#REF!</f>
        <v>#REF!</v>
      </c>
      <c r="G72" s="134" t="e">
        <f>+'Input Sheet'!#REF!/'Input Sheet'!#REF!*'Input Sheet'!#REF!</f>
        <v>#REF!</v>
      </c>
      <c r="H72" s="149" t="e">
        <f>+'Input Sheet'!#REF!</f>
        <v>#REF!</v>
      </c>
      <c r="I72" s="151">
        <f t="shared" ref="I72:I135" si="1">IF(ISERROR((H72-(G72/F72))/H72),0,((H72-(G72/F72))/H72))</f>
        <v>0</v>
      </c>
    </row>
    <row r="73" spans="3:9">
      <c r="C73" s="145" t="e">
        <f>+'Input Sheet'!#REF!</f>
        <v>#REF!</v>
      </c>
      <c r="D73" s="136" t="e">
        <f>+'Input Sheet'!#REF!</f>
        <v>#REF!</v>
      </c>
      <c r="E73" s="186">
        <v>0</v>
      </c>
      <c r="F73" s="148" t="e">
        <f>+'Input Sheet'!#REF!</f>
        <v>#REF!</v>
      </c>
      <c r="G73" s="134" t="e">
        <f>+'Input Sheet'!#REF!/'Input Sheet'!#REF!*'Input Sheet'!#REF!</f>
        <v>#REF!</v>
      </c>
      <c r="H73" s="149" t="e">
        <f>+'Input Sheet'!#REF!</f>
        <v>#REF!</v>
      </c>
      <c r="I73" s="151">
        <f t="shared" si="1"/>
        <v>0</v>
      </c>
    </row>
    <row r="74" spans="3:9">
      <c r="C74" s="145" t="e">
        <f>+'Input Sheet'!#REF!</f>
        <v>#REF!</v>
      </c>
      <c r="D74" s="136" t="e">
        <f>+'Input Sheet'!#REF!</f>
        <v>#REF!</v>
      </c>
      <c r="E74" s="186">
        <v>0</v>
      </c>
      <c r="F74" s="148" t="e">
        <f>+'Input Sheet'!#REF!</f>
        <v>#REF!</v>
      </c>
      <c r="G74" s="134" t="e">
        <f>+'Input Sheet'!#REF!/'Input Sheet'!#REF!*'Input Sheet'!#REF!</f>
        <v>#REF!</v>
      </c>
      <c r="H74" s="149" t="e">
        <f>+'Input Sheet'!#REF!</f>
        <v>#REF!</v>
      </c>
      <c r="I74" s="151">
        <f t="shared" si="1"/>
        <v>0</v>
      </c>
    </row>
    <row r="75" spans="3:9">
      <c r="C75" s="145" t="e">
        <f>+'Input Sheet'!#REF!</f>
        <v>#REF!</v>
      </c>
      <c r="D75" s="136" t="e">
        <f>+'Input Sheet'!#REF!</f>
        <v>#REF!</v>
      </c>
      <c r="E75" s="186">
        <v>0</v>
      </c>
      <c r="F75" s="148" t="e">
        <f>+'Input Sheet'!#REF!</f>
        <v>#REF!</v>
      </c>
      <c r="G75" s="134" t="e">
        <f>+'Input Sheet'!#REF!/'Input Sheet'!#REF!*'Input Sheet'!#REF!</f>
        <v>#REF!</v>
      </c>
      <c r="H75" s="149" t="e">
        <f>+'Input Sheet'!#REF!</f>
        <v>#REF!</v>
      </c>
      <c r="I75" s="151">
        <f t="shared" si="1"/>
        <v>0</v>
      </c>
    </row>
    <row r="76" spans="3:9">
      <c r="C76" s="145" t="e">
        <f>+'Input Sheet'!#REF!</f>
        <v>#REF!</v>
      </c>
      <c r="D76" s="136" t="e">
        <f>+'Input Sheet'!#REF!</f>
        <v>#REF!</v>
      </c>
      <c r="E76" s="186">
        <v>0</v>
      </c>
      <c r="F76" s="148" t="e">
        <f>+'Input Sheet'!#REF!</f>
        <v>#REF!</v>
      </c>
      <c r="G76" s="134" t="e">
        <f>+'Input Sheet'!#REF!/'Input Sheet'!#REF!*'Input Sheet'!#REF!</f>
        <v>#REF!</v>
      </c>
      <c r="H76" s="149" t="e">
        <f>+'Input Sheet'!#REF!</f>
        <v>#REF!</v>
      </c>
      <c r="I76" s="151">
        <f t="shared" si="1"/>
        <v>0</v>
      </c>
    </row>
    <row r="77" spans="3:9">
      <c r="C77" s="145" t="e">
        <f>+'Input Sheet'!#REF!</f>
        <v>#REF!</v>
      </c>
      <c r="D77" s="136" t="e">
        <f>+'Input Sheet'!#REF!</f>
        <v>#REF!</v>
      </c>
      <c r="E77" s="186">
        <v>0</v>
      </c>
      <c r="F77" s="148" t="e">
        <f>+'Input Sheet'!#REF!</f>
        <v>#REF!</v>
      </c>
      <c r="G77" s="134" t="e">
        <f>+'Input Sheet'!#REF!/'Input Sheet'!#REF!*'Input Sheet'!#REF!</f>
        <v>#REF!</v>
      </c>
      <c r="H77" s="149" t="e">
        <f>+'Input Sheet'!#REF!</f>
        <v>#REF!</v>
      </c>
      <c r="I77" s="151">
        <f t="shared" si="1"/>
        <v>0</v>
      </c>
    </row>
    <row r="78" spans="3:9">
      <c r="C78" s="145" t="e">
        <f>+'Input Sheet'!#REF!</f>
        <v>#REF!</v>
      </c>
      <c r="D78" s="136" t="e">
        <f>+'Input Sheet'!#REF!</f>
        <v>#REF!</v>
      </c>
      <c r="E78" s="186">
        <v>0</v>
      </c>
      <c r="F78" s="148" t="e">
        <f>+'Input Sheet'!#REF!</f>
        <v>#REF!</v>
      </c>
      <c r="G78" s="134" t="e">
        <f>+'Input Sheet'!#REF!/'Input Sheet'!#REF!*'Input Sheet'!#REF!</f>
        <v>#REF!</v>
      </c>
      <c r="H78" s="149" t="e">
        <f>+'Input Sheet'!#REF!</f>
        <v>#REF!</v>
      </c>
      <c r="I78" s="151">
        <f t="shared" si="1"/>
        <v>0</v>
      </c>
    </row>
    <row r="79" spans="3:9">
      <c r="C79" s="145" t="e">
        <f>+'Input Sheet'!#REF!</f>
        <v>#REF!</v>
      </c>
      <c r="D79" s="136" t="e">
        <f>+'Input Sheet'!#REF!</f>
        <v>#REF!</v>
      </c>
      <c r="E79" s="186">
        <v>0</v>
      </c>
      <c r="F79" s="148" t="e">
        <f>+'Input Sheet'!#REF!</f>
        <v>#REF!</v>
      </c>
      <c r="G79" s="134" t="e">
        <f>+'Input Sheet'!#REF!/'Input Sheet'!#REF!*'Input Sheet'!#REF!</f>
        <v>#REF!</v>
      </c>
      <c r="H79" s="149" t="e">
        <f>+'Input Sheet'!#REF!</f>
        <v>#REF!</v>
      </c>
      <c r="I79" s="151">
        <f t="shared" si="1"/>
        <v>0</v>
      </c>
    </row>
    <row r="80" spans="3:9">
      <c r="C80" s="145" t="e">
        <f>+'Input Sheet'!#REF!</f>
        <v>#REF!</v>
      </c>
      <c r="D80" s="136" t="e">
        <f>+'Input Sheet'!#REF!</f>
        <v>#REF!</v>
      </c>
      <c r="E80" s="186">
        <v>0</v>
      </c>
      <c r="F80" s="148" t="e">
        <f>+'Input Sheet'!#REF!</f>
        <v>#REF!</v>
      </c>
      <c r="G80" s="134" t="e">
        <f>+'Input Sheet'!#REF!/'Input Sheet'!#REF!*'Input Sheet'!#REF!</f>
        <v>#REF!</v>
      </c>
      <c r="H80" s="149" t="e">
        <f>+'Input Sheet'!#REF!</f>
        <v>#REF!</v>
      </c>
      <c r="I80" s="151">
        <f t="shared" si="1"/>
        <v>0</v>
      </c>
    </row>
    <row r="81" spans="3:9">
      <c r="C81" s="145" t="e">
        <f>+'Input Sheet'!#REF!</f>
        <v>#REF!</v>
      </c>
      <c r="D81" s="136" t="e">
        <f>+'Input Sheet'!#REF!</f>
        <v>#REF!</v>
      </c>
      <c r="E81" s="186">
        <v>0</v>
      </c>
      <c r="F81" s="148" t="e">
        <f>+'Input Sheet'!#REF!</f>
        <v>#REF!</v>
      </c>
      <c r="G81" s="134" t="e">
        <f>+'Input Sheet'!#REF!/'Input Sheet'!#REF!*'Input Sheet'!#REF!</f>
        <v>#REF!</v>
      </c>
      <c r="H81" s="149" t="e">
        <f>+'Input Sheet'!#REF!</f>
        <v>#REF!</v>
      </c>
      <c r="I81" s="151">
        <f t="shared" si="1"/>
        <v>0</v>
      </c>
    </row>
    <row r="82" spans="3:9">
      <c r="C82" s="145" t="e">
        <f>+'Input Sheet'!#REF!</f>
        <v>#REF!</v>
      </c>
      <c r="D82" s="136" t="e">
        <f>+'Input Sheet'!#REF!</f>
        <v>#REF!</v>
      </c>
      <c r="E82" s="186">
        <v>0</v>
      </c>
      <c r="F82" s="148" t="e">
        <f>+'Input Sheet'!#REF!</f>
        <v>#REF!</v>
      </c>
      <c r="G82" s="134" t="e">
        <f>+'Input Sheet'!#REF!/'Input Sheet'!#REF!*'Input Sheet'!#REF!</f>
        <v>#REF!</v>
      </c>
      <c r="H82" s="149" t="e">
        <f>+'Input Sheet'!#REF!</f>
        <v>#REF!</v>
      </c>
      <c r="I82" s="151">
        <f t="shared" si="1"/>
        <v>0</v>
      </c>
    </row>
    <row r="83" spans="3:9">
      <c r="C83" s="145" t="e">
        <f>+'Input Sheet'!#REF!</f>
        <v>#REF!</v>
      </c>
      <c r="D83" s="136" t="e">
        <f>+'Input Sheet'!#REF!</f>
        <v>#REF!</v>
      </c>
      <c r="E83" s="186">
        <v>0</v>
      </c>
      <c r="F83" s="148" t="e">
        <f>+'Input Sheet'!#REF!</f>
        <v>#REF!</v>
      </c>
      <c r="G83" s="134" t="e">
        <f>+'Input Sheet'!#REF!/'Input Sheet'!#REF!*'Input Sheet'!#REF!</f>
        <v>#REF!</v>
      </c>
      <c r="H83" s="149" t="e">
        <f>+'Input Sheet'!#REF!</f>
        <v>#REF!</v>
      </c>
      <c r="I83" s="151">
        <f t="shared" si="1"/>
        <v>0</v>
      </c>
    </row>
    <row r="84" spans="3:9">
      <c r="C84" s="145" t="e">
        <f>+'Input Sheet'!#REF!</f>
        <v>#REF!</v>
      </c>
      <c r="D84" s="136" t="e">
        <f>+'Input Sheet'!#REF!</f>
        <v>#REF!</v>
      </c>
      <c r="E84" s="186">
        <v>0</v>
      </c>
      <c r="F84" s="148" t="e">
        <f>+'Input Sheet'!#REF!</f>
        <v>#REF!</v>
      </c>
      <c r="G84" s="134" t="e">
        <f>+'Input Sheet'!#REF!/'Input Sheet'!#REF!*'Input Sheet'!#REF!</f>
        <v>#REF!</v>
      </c>
      <c r="H84" s="149" t="e">
        <f>+'Input Sheet'!#REF!</f>
        <v>#REF!</v>
      </c>
      <c r="I84" s="151">
        <f t="shared" si="1"/>
        <v>0</v>
      </c>
    </row>
    <row r="85" spans="3:9">
      <c r="C85" s="145" t="e">
        <f>+'Input Sheet'!#REF!</f>
        <v>#REF!</v>
      </c>
      <c r="D85" s="136" t="e">
        <f>+'Input Sheet'!#REF!</f>
        <v>#REF!</v>
      </c>
      <c r="E85" s="186">
        <v>0</v>
      </c>
      <c r="F85" s="148" t="e">
        <f>+'Input Sheet'!#REF!</f>
        <v>#REF!</v>
      </c>
      <c r="G85" s="134" t="e">
        <f>+'Input Sheet'!#REF!/'Input Sheet'!#REF!*'Input Sheet'!#REF!</f>
        <v>#REF!</v>
      </c>
      <c r="H85" s="149" t="e">
        <f>+'Input Sheet'!#REF!</f>
        <v>#REF!</v>
      </c>
      <c r="I85" s="151">
        <f t="shared" si="1"/>
        <v>0</v>
      </c>
    </row>
    <row r="86" spans="3:9">
      <c r="C86" s="145" t="e">
        <f>+'Input Sheet'!#REF!</f>
        <v>#REF!</v>
      </c>
      <c r="D86" s="136" t="e">
        <f>+'Input Sheet'!#REF!</f>
        <v>#REF!</v>
      </c>
      <c r="E86" s="186">
        <v>0</v>
      </c>
      <c r="F86" s="148" t="e">
        <f>+'Input Sheet'!#REF!</f>
        <v>#REF!</v>
      </c>
      <c r="G86" s="134" t="e">
        <f>+'Input Sheet'!#REF!/'Input Sheet'!#REF!*'Input Sheet'!#REF!</f>
        <v>#REF!</v>
      </c>
      <c r="H86" s="149" t="e">
        <f>+'Input Sheet'!#REF!</f>
        <v>#REF!</v>
      </c>
      <c r="I86" s="151">
        <f t="shared" si="1"/>
        <v>0</v>
      </c>
    </row>
    <row r="87" spans="3:9">
      <c r="C87" s="145" t="e">
        <f>+'Input Sheet'!#REF!</f>
        <v>#REF!</v>
      </c>
      <c r="D87" s="136" t="e">
        <f>+'Input Sheet'!#REF!</f>
        <v>#REF!</v>
      </c>
      <c r="E87" s="186">
        <v>0</v>
      </c>
      <c r="F87" s="148" t="e">
        <f>+'Input Sheet'!#REF!</f>
        <v>#REF!</v>
      </c>
      <c r="G87" s="134" t="e">
        <f>+'Input Sheet'!#REF!/'Input Sheet'!#REF!*'Input Sheet'!#REF!</f>
        <v>#REF!</v>
      </c>
      <c r="H87" s="149" t="e">
        <f>+'Input Sheet'!#REF!</f>
        <v>#REF!</v>
      </c>
      <c r="I87" s="151">
        <f t="shared" si="1"/>
        <v>0</v>
      </c>
    </row>
    <row r="88" spans="3:9">
      <c r="C88" s="145" t="e">
        <f>+'Input Sheet'!#REF!</f>
        <v>#REF!</v>
      </c>
      <c r="D88" s="136" t="e">
        <f>+'Input Sheet'!#REF!</f>
        <v>#REF!</v>
      </c>
      <c r="E88" s="186">
        <v>0</v>
      </c>
      <c r="F88" s="148" t="e">
        <f>+'Input Sheet'!#REF!</f>
        <v>#REF!</v>
      </c>
      <c r="G88" s="134" t="e">
        <f>+'Input Sheet'!#REF!/'Input Sheet'!#REF!*'Input Sheet'!#REF!</f>
        <v>#REF!</v>
      </c>
      <c r="H88" s="149" t="e">
        <f>+'Input Sheet'!#REF!</f>
        <v>#REF!</v>
      </c>
      <c r="I88" s="151">
        <f t="shared" si="1"/>
        <v>0</v>
      </c>
    </row>
    <row r="89" spans="3:9">
      <c r="C89" s="145" t="e">
        <f>+'Input Sheet'!#REF!</f>
        <v>#REF!</v>
      </c>
      <c r="D89" s="136" t="e">
        <f>+'Input Sheet'!#REF!</f>
        <v>#REF!</v>
      </c>
      <c r="E89" s="186">
        <v>0</v>
      </c>
      <c r="F89" s="148" t="e">
        <f>+'Input Sheet'!#REF!</f>
        <v>#REF!</v>
      </c>
      <c r="G89" s="134" t="e">
        <f>+'Input Sheet'!#REF!/'Input Sheet'!#REF!*'Input Sheet'!#REF!</f>
        <v>#REF!</v>
      </c>
      <c r="H89" s="149" t="e">
        <f>+'Input Sheet'!#REF!</f>
        <v>#REF!</v>
      </c>
      <c r="I89" s="151">
        <f t="shared" si="1"/>
        <v>0</v>
      </c>
    </row>
    <row r="90" spans="3:9">
      <c r="C90" s="145" t="e">
        <f>+'Input Sheet'!#REF!</f>
        <v>#REF!</v>
      </c>
      <c r="D90" s="136" t="e">
        <f>+'Input Sheet'!#REF!</f>
        <v>#REF!</v>
      </c>
      <c r="E90" s="186">
        <v>0</v>
      </c>
      <c r="F90" s="148" t="e">
        <f>+'Input Sheet'!#REF!</f>
        <v>#REF!</v>
      </c>
      <c r="G90" s="134" t="e">
        <f>+'Input Sheet'!#REF!/'Input Sheet'!#REF!*'Input Sheet'!#REF!</f>
        <v>#REF!</v>
      </c>
      <c r="H90" s="149" t="e">
        <f>+'Input Sheet'!#REF!</f>
        <v>#REF!</v>
      </c>
      <c r="I90" s="151">
        <f t="shared" si="1"/>
        <v>0</v>
      </c>
    </row>
    <row r="91" spans="3:9">
      <c r="C91" s="145" t="e">
        <f>+'Input Sheet'!#REF!</f>
        <v>#REF!</v>
      </c>
      <c r="D91" s="136" t="e">
        <f>+'Input Sheet'!#REF!</f>
        <v>#REF!</v>
      </c>
      <c r="E91" s="186">
        <v>0</v>
      </c>
      <c r="F91" s="148" t="e">
        <f>+'Input Sheet'!#REF!</f>
        <v>#REF!</v>
      </c>
      <c r="G91" s="134" t="e">
        <f>+'Input Sheet'!#REF!/'Input Sheet'!#REF!*'Input Sheet'!#REF!</f>
        <v>#REF!</v>
      </c>
      <c r="H91" s="149" t="e">
        <f>+'Input Sheet'!#REF!</f>
        <v>#REF!</v>
      </c>
      <c r="I91" s="151">
        <f t="shared" si="1"/>
        <v>0</v>
      </c>
    </row>
    <row r="92" spans="3:9">
      <c r="C92" s="145" t="e">
        <f>+'Input Sheet'!#REF!</f>
        <v>#REF!</v>
      </c>
      <c r="D92" s="136" t="e">
        <f>+'Input Sheet'!#REF!</f>
        <v>#REF!</v>
      </c>
      <c r="E92" s="186">
        <v>0</v>
      </c>
      <c r="F92" s="148" t="e">
        <f>+'Input Sheet'!#REF!</f>
        <v>#REF!</v>
      </c>
      <c r="G92" s="134" t="e">
        <f>+'Input Sheet'!#REF!/'Input Sheet'!#REF!*'Input Sheet'!#REF!</f>
        <v>#REF!</v>
      </c>
      <c r="H92" s="149" t="e">
        <f>+'Input Sheet'!#REF!</f>
        <v>#REF!</v>
      </c>
      <c r="I92" s="151">
        <f t="shared" si="1"/>
        <v>0</v>
      </c>
    </row>
    <row r="93" spans="3:9">
      <c r="C93" s="145" t="e">
        <f>+'Input Sheet'!#REF!</f>
        <v>#REF!</v>
      </c>
      <c r="D93" s="136" t="e">
        <f>+'Input Sheet'!#REF!</f>
        <v>#REF!</v>
      </c>
      <c r="E93" s="186">
        <v>0</v>
      </c>
      <c r="F93" s="148" t="e">
        <f>+'Input Sheet'!#REF!</f>
        <v>#REF!</v>
      </c>
      <c r="G93" s="134" t="e">
        <f>+'Input Sheet'!#REF!/'Input Sheet'!#REF!*'Input Sheet'!#REF!</f>
        <v>#REF!</v>
      </c>
      <c r="H93" s="149" t="e">
        <f>+'Input Sheet'!#REF!</f>
        <v>#REF!</v>
      </c>
      <c r="I93" s="151">
        <f t="shared" si="1"/>
        <v>0</v>
      </c>
    </row>
    <row r="94" spans="3:9">
      <c r="C94" s="145" t="e">
        <f>+'Input Sheet'!#REF!</f>
        <v>#REF!</v>
      </c>
      <c r="D94" s="136" t="e">
        <f>+'Input Sheet'!#REF!</f>
        <v>#REF!</v>
      </c>
      <c r="E94" s="186">
        <v>0</v>
      </c>
      <c r="F94" s="148" t="e">
        <f>+'Input Sheet'!#REF!</f>
        <v>#REF!</v>
      </c>
      <c r="G94" s="134" t="e">
        <f>+'Input Sheet'!#REF!/'Input Sheet'!#REF!*'Input Sheet'!#REF!</f>
        <v>#REF!</v>
      </c>
      <c r="H94" s="149" t="e">
        <f>+'Input Sheet'!#REF!</f>
        <v>#REF!</v>
      </c>
      <c r="I94" s="151">
        <f t="shared" si="1"/>
        <v>0</v>
      </c>
    </row>
    <row r="95" spans="3:9">
      <c r="C95" s="145" t="e">
        <f>+'Input Sheet'!#REF!</f>
        <v>#REF!</v>
      </c>
      <c r="D95" s="136" t="e">
        <f>+'Input Sheet'!#REF!</f>
        <v>#REF!</v>
      </c>
      <c r="E95" s="186">
        <v>0</v>
      </c>
      <c r="F95" s="148" t="e">
        <f>+'Input Sheet'!#REF!</f>
        <v>#REF!</v>
      </c>
      <c r="G95" s="134" t="e">
        <f>+'Input Sheet'!#REF!/'Input Sheet'!#REF!*'Input Sheet'!#REF!</f>
        <v>#REF!</v>
      </c>
      <c r="H95" s="149" t="e">
        <f>+'Input Sheet'!#REF!</f>
        <v>#REF!</v>
      </c>
      <c r="I95" s="151">
        <f t="shared" si="1"/>
        <v>0</v>
      </c>
    </row>
    <row r="96" spans="3:9">
      <c r="C96" s="145" t="e">
        <f>+'Input Sheet'!#REF!</f>
        <v>#REF!</v>
      </c>
      <c r="D96" s="136" t="e">
        <f>+'Input Sheet'!#REF!</f>
        <v>#REF!</v>
      </c>
      <c r="E96" s="186">
        <v>0</v>
      </c>
      <c r="F96" s="148" t="e">
        <f>+'Input Sheet'!#REF!</f>
        <v>#REF!</v>
      </c>
      <c r="G96" s="134" t="e">
        <f>+'Input Sheet'!#REF!/'Input Sheet'!#REF!*'Input Sheet'!#REF!</f>
        <v>#REF!</v>
      </c>
      <c r="H96" s="149" t="e">
        <f>+'Input Sheet'!#REF!</f>
        <v>#REF!</v>
      </c>
      <c r="I96" s="151">
        <f t="shared" si="1"/>
        <v>0</v>
      </c>
    </row>
    <row r="97" spans="3:9">
      <c r="C97" s="145" t="e">
        <f>+'Input Sheet'!#REF!</f>
        <v>#REF!</v>
      </c>
      <c r="D97" s="136" t="e">
        <f>+'Input Sheet'!#REF!</f>
        <v>#REF!</v>
      </c>
      <c r="E97" s="186">
        <v>0</v>
      </c>
      <c r="F97" s="148" t="e">
        <f>+'Input Sheet'!#REF!</f>
        <v>#REF!</v>
      </c>
      <c r="G97" s="134" t="e">
        <f>+'Input Sheet'!#REF!/'Input Sheet'!#REF!*'Input Sheet'!#REF!</f>
        <v>#REF!</v>
      </c>
      <c r="H97" s="149" t="e">
        <f>+'Input Sheet'!#REF!</f>
        <v>#REF!</v>
      </c>
      <c r="I97" s="151">
        <f t="shared" si="1"/>
        <v>0</v>
      </c>
    </row>
    <row r="98" spans="3:9">
      <c r="C98" s="145" t="e">
        <f>+'Input Sheet'!#REF!</f>
        <v>#REF!</v>
      </c>
      <c r="D98" s="136" t="e">
        <f>+'Input Sheet'!#REF!</f>
        <v>#REF!</v>
      </c>
      <c r="E98" s="186">
        <v>0</v>
      </c>
      <c r="F98" s="148" t="e">
        <f>+'Input Sheet'!#REF!</f>
        <v>#REF!</v>
      </c>
      <c r="G98" s="134" t="e">
        <f>+'Input Sheet'!#REF!/'Input Sheet'!#REF!*'Input Sheet'!#REF!</f>
        <v>#REF!</v>
      </c>
      <c r="H98" s="149" t="e">
        <f>+'Input Sheet'!#REF!</f>
        <v>#REF!</v>
      </c>
      <c r="I98" s="151">
        <f t="shared" si="1"/>
        <v>0</v>
      </c>
    </row>
    <row r="99" spans="3:9">
      <c r="C99" s="145" t="e">
        <f>+'Input Sheet'!#REF!</f>
        <v>#REF!</v>
      </c>
      <c r="D99" s="136" t="e">
        <f>+'Input Sheet'!#REF!</f>
        <v>#REF!</v>
      </c>
      <c r="E99" s="186">
        <v>0</v>
      </c>
      <c r="F99" s="148" t="e">
        <f>+'Input Sheet'!#REF!</f>
        <v>#REF!</v>
      </c>
      <c r="G99" s="134" t="e">
        <f>+'Input Sheet'!#REF!/'Input Sheet'!#REF!*'Input Sheet'!#REF!</f>
        <v>#REF!</v>
      </c>
      <c r="H99" s="149" t="e">
        <f>+'Input Sheet'!#REF!</f>
        <v>#REF!</v>
      </c>
      <c r="I99" s="151">
        <f t="shared" si="1"/>
        <v>0</v>
      </c>
    </row>
    <row r="100" spans="3:9">
      <c r="C100" s="145" t="e">
        <f>+'Input Sheet'!#REF!</f>
        <v>#REF!</v>
      </c>
      <c r="D100" s="136" t="e">
        <f>+'Input Sheet'!#REF!</f>
        <v>#REF!</v>
      </c>
      <c r="E100" s="186">
        <v>0</v>
      </c>
      <c r="F100" s="148" t="e">
        <f>+'Input Sheet'!#REF!</f>
        <v>#REF!</v>
      </c>
      <c r="G100" s="134" t="e">
        <f>+'Input Sheet'!#REF!/'Input Sheet'!#REF!*'Input Sheet'!#REF!</f>
        <v>#REF!</v>
      </c>
      <c r="H100" s="149" t="e">
        <f>+'Input Sheet'!#REF!</f>
        <v>#REF!</v>
      </c>
      <c r="I100" s="151">
        <f t="shared" si="1"/>
        <v>0</v>
      </c>
    </row>
    <row r="101" spans="3:9">
      <c r="C101" s="145" t="e">
        <f>+'Input Sheet'!#REF!</f>
        <v>#REF!</v>
      </c>
      <c r="D101" s="136" t="e">
        <f>+'Input Sheet'!#REF!</f>
        <v>#REF!</v>
      </c>
      <c r="E101" s="186">
        <v>0</v>
      </c>
      <c r="F101" s="148" t="e">
        <f>+'Input Sheet'!#REF!</f>
        <v>#REF!</v>
      </c>
      <c r="G101" s="134" t="e">
        <f>+'Input Sheet'!#REF!/'Input Sheet'!#REF!*'Input Sheet'!#REF!</f>
        <v>#REF!</v>
      </c>
      <c r="H101" s="149" t="e">
        <f>+'Input Sheet'!#REF!</f>
        <v>#REF!</v>
      </c>
      <c r="I101" s="151">
        <f t="shared" si="1"/>
        <v>0</v>
      </c>
    </row>
    <row r="102" spans="3:9">
      <c r="C102" s="145" t="e">
        <f>+'Input Sheet'!#REF!</f>
        <v>#REF!</v>
      </c>
      <c r="D102" s="136" t="e">
        <f>+'Input Sheet'!#REF!</f>
        <v>#REF!</v>
      </c>
      <c r="E102" s="186">
        <v>0</v>
      </c>
      <c r="F102" s="148" t="e">
        <f>+'Input Sheet'!#REF!</f>
        <v>#REF!</v>
      </c>
      <c r="G102" s="134" t="e">
        <f>+'Input Sheet'!#REF!/'Input Sheet'!#REF!*'Input Sheet'!#REF!</f>
        <v>#REF!</v>
      </c>
      <c r="H102" s="149" t="e">
        <f>+'Input Sheet'!#REF!</f>
        <v>#REF!</v>
      </c>
      <c r="I102" s="151">
        <f t="shared" si="1"/>
        <v>0</v>
      </c>
    </row>
    <row r="103" spans="3:9">
      <c r="C103" s="145" t="e">
        <f>+'Input Sheet'!#REF!</f>
        <v>#REF!</v>
      </c>
      <c r="D103" s="136" t="e">
        <f>+'Input Sheet'!#REF!</f>
        <v>#REF!</v>
      </c>
      <c r="E103" s="186">
        <v>0</v>
      </c>
      <c r="F103" s="148" t="e">
        <f>+'Input Sheet'!#REF!</f>
        <v>#REF!</v>
      </c>
      <c r="G103" s="134" t="e">
        <f>+'Input Sheet'!#REF!/'Input Sheet'!#REF!*'Input Sheet'!#REF!</f>
        <v>#REF!</v>
      </c>
      <c r="H103" s="149" t="e">
        <f>+'Input Sheet'!#REF!</f>
        <v>#REF!</v>
      </c>
      <c r="I103" s="151">
        <f t="shared" si="1"/>
        <v>0</v>
      </c>
    </row>
    <row r="104" spans="3:9">
      <c r="C104" s="145" t="e">
        <f>+'Input Sheet'!#REF!</f>
        <v>#REF!</v>
      </c>
      <c r="D104" s="136" t="e">
        <f>+'Input Sheet'!#REF!</f>
        <v>#REF!</v>
      </c>
      <c r="E104" s="186">
        <v>0</v>
      </c>
      <c r="F104" s="148" t="e">
        <f>+'Input Sheet'!#REF!</f>
        <v>#REF!</v>
      </c>
      <c r="G104" s="134" t="e">
        <f>+'Input Sheet'!#REF!/'Input Sheet'!#REF!*'Input Sheet'!#REF!</f>
        <v>#REF!</v>
      </c>
      <c r="H104" s="149" t="e">
        <f>+'Input Sheet'!#REF!</f>
        <v>#REF!</v>
      </c>
      <c r="I104" s="151">
        <f t="shared" si="1"/>
        <v>0</v>
      </c>
    </row>
    <row r="105" spans="3:9">
      <c r="C105" s="145" t="e">
        <f>+'Input Sheet'!#REF!</f>
        <v>#REF!</v>
      </c>
      <c r="D105" s="136" t="e">
        <f>+'Input Sheet'!#REF!</f>
        <v>#REF!</v>
      </c>
      <c r="E105" s="186">
        <v>0</v>
      </c>
      <c r="F105" s="148" t="e">
        <f>+'Input Sheet'!#REF!</f>
        <v>#REF!</v>
      </c>
      <c r="G105" s="134" t="e">
        <f>+'Input Sheet'!#REF!/'Input Sheet'!#REF!*'Input Sheet'!#REF!</f>
        <v>#REF!</v>
      </c>
      <c r="H105" s="149" t="e">
        <f>+'Input Sheet'!#REF!</f>
        <v>#REF!</v>
      </c>
      <c r="I105" s="151">
        <f t="shared" si="1"/>
        <v>0</v>
      </c>
    </row>
    <row r="106" spans="3:9">
      <c r="C106" s="145" t="e">
        <f>+'Input Sheet'!#REF!</f>
        <v>#REF!</v>
      </c>
      <c r="D106" s="136" t="e">
        <f>+'Input Sheet'!#REF!</f>
        <v>#REF!</v>
      </c>
      <c r="E106" s="186">
        <v>0</v>
      </c>
      <c r="F106" s="148" t="e">
        <f>+'Input Sheet'!#REF!</f>
        <v>#REF!</v>
      </c>
      <c r="G106" s="134" t="e">
        <f>+'Input Sheet'!#REF!/'Input Sheet'!#REF!*'Input Sheet'!#REF!</f>
        <v>#REF!</v>
      </c>
      <c r="H106" s="149" t="e">
        <f>+'Input Sheet'!#REF!</f>
        <v>#REF!</v>
      </c>
      <c r="I106" s="151">
        <f t="shared" si="1"/>
        <v>0</v>
      </c>
    </row>
    <row r="107" spans="3:9">
      <c r="C107" s="145" t="e">
        <f>+'Input Sheet'!#REF!</f>
        <v>#REF!</v>
      </c>
      <c r="D107" s="136" t="e">
        <f>+'Input Sheet'!#REF!</f>
        <v>#REF!</v>
      </c>
      <c r="E107" s="186">
        <v>0</v>
      </c>
      <c r="F107" s="148" t="e">
        <f>+'Input Sheet'!#REF!</f>
        <v>#REF!</v>
      </c>
      <c r="G107" s="134" t="e">
        <f>+'Input Sheet'!#REF!/'Input Sheet'!#REF!*'Input Sheet'!#REF!</f>
        <v>#REF!</v>
      </c>
      <c r="H107" s="149" t="e">
        <f>+'Input Sheet'!#REF!</f>
        <v>#REF!</v>
      </c>
      <c r="I107" s="151">
        <f t="shared" si="1"/>
        <v>0</v>
      </c>
    </row>
    <row r="108" spans="3:9">
      <c r="C108" s="145" t="e">
        <f>+'Input Sheet'!#REF!</f>
        <v>#REF!</v>
      </c>
      <c r="D108" s="136" t="e">
        <f>+'Input Sheet'!#REF!</f>
        <v>#REF!</v>
      </c>
      <c r="E108" s="186">
        <v>0</v>
      </c>
      <c r="F108" s="148" t="e">
        <f>+'Input Sheet'!#REF!</f>
        <v>#REF!</v>
      </c>
      <c r="G108" s="134" t="e">
        <f>+'Input Sheet'!#REF!/'Input Sheet'!#REF!*'Input Sheet'!#REF!</f>
        <v>#REF!</v>
      </c>
      <c r="H108" s="149" t="e">
        <f>+'Input Sheet'!#REF!</f>
        <v>#REF!</v>
      </c>
      <c r="I108" s="151">
        <f t="shared" si="1"/>
        <v>0</v>
      </c>
    </row>
    <row r="109" spans="3:9">
      <c r="C109" s="145" t="e">
        <f>+'Input Sheet'!#REF!</f>
        <v>#REF!</v>
      </c>
      <c r="D109" s="136" t="e">
        <f>+'Input Sheet'!#REF!</f>
        <v>#REF!</v>
      </c>
      <c r="E109" s="186">
        <v>0</v>
      </c>
      <c r="F109" s="148" t="e">
        <f>+'Input Sheet'!#REF!</f>
        <v>#REF!</v>
      </c>
      <c r="G109" s="134" t="e">
        <f>+'Input Sheet'!#REF!/'Input Sheet'!#REF!*'Input Sheet'!#REF!</f>
        <v>#REF!</v>
      </c>
      <c r="H109" s="149" t="e">
        <f>+'Input Sheet'!#REF!</f>
        <v>#REF!</v>
      </c>
      <c r="I109" s="151">
        <f t="shared" si="1"/>
        <v>0</v>
      </c>
    </row>
    <row r="110" spans="3:9">
      <c r="C110" s="145" t="e">
        <f>+'Input Sheet'!#REF!</f>
        <v>#REF!</v>
      </c>
      <c r="D110" s="136" t="e">
        <f>+'Input Sheet'!#REF!</f>
        <v>#REF!</v>
      </c>
      <c r="E110" s="186">
        <v>0</v>
      </c>
      <c r="F110" s="148" t="e">
        <f>+'Input Sheet'!#REF!</f>
        <v>#REF!</v>
      </c>
      <c r="G110" s="134" t="e">
        <f>+'Input Sheet'!#REF!/'Input Sheet'!#REF!*'Input Sheet'!#REF!</f>
        <v>#REF!</v>
      </c>
      <c r="H110" s="149" t="e">
        <f>+'Input Sheet'!#REF!</f>
        <v>#REF!</v>
      </c>
      <c r="I110" s="151">
        <f t="shared" si="1"/>
        <v>0</v>
      </c>
    </row>
    <row r="111" spans="3:9">
      <c r="C111" s="145" t="e">
        <f>+'Input Sheet'!#REF!</f>
        <v>#REF!</v>
      </c>
      <c r="D111" s="136" t="e">
        <f>+'Input Sheet'!#REF!</f>
        <v>#REF!</v>
      </c>
      <c r="E111" s="186">
        <v>0</v>
      </c>
      <c r="F111" s="148" t="e">
        <f>+'Input Sheet'!#REF!</f>
        <v>#REF!</v>
      </c>
      <c r="G111" s="134" t="e">
        <f>+'Input Sheet'!#REF!/'Input Sheet'!#REF!*'Input Sheet'!#REF!</f>
        <v>#REF!</v>
      </c>
      <c r="H111" s="149" t="e">
        <f>+'Input Sheet'!#REF!</f>
        <v>#REF!</v>
      </c>
      <c r="I111" s="151">
        <f t="shared" si="1"/>
        <v>0</v>
      </c>
    </row>
    <row r="112" spans="3:9">
      <c r="C112" s="145" t="e">
        <f>+'Input Sheet'!#REF!</f>
        <v>#REF!</v>
      </c>
      <c r="D112" s="136" t="e">
        <f>+'Input Sheet'!#REF!</f>
        <v>#REF!</v>
      </c>
      <c r="E112" s="186">
        <v>0</v>
      </c>
      <c r="F112" s="148" t="e">
        <f>+'Input Sheet'!#REF!</f>
        <v>#REF!</v>
      </c>
      <c r="G112" s="134" t="e">
        <f>+'Input Sheet'!#REF!/'Input Sheet'!#REF!*'Input Sheet'!#REF!</f>
        <v>#REF!</v>
      </c>
      <c r="H112" s="149" t="e">
        <f>+'Input Sheet'!#REF!</f>
        <v>#REF!</v>
      </c>
      <c r="I112" s="151">
        <f t="shared" si="1"/>
        <v>0</v>
      </c>
    </row>
    <row r="113" spans="3:9">
      <c r="C113" s="145" t="e">
        <f>+'Input Sheet'!#REF!</f>
        <v>#REF!</v>
      </c>
      <c r="D113" s="136" t="e">
        <f>+'Input Sheet'!#REF!</f>
        <v>#REF!</v>
      </c>
      <c r="E113" s="186">
        <v>0</v>
      </c>
      <c r="F113" s="148" t="e">
        <f>+'Input Sheet'!#REF!</f>
        <v>#REF!</v>
      </c>
      <c r="G113" s="134" t="e">
        <f>+'Input Sheet'!#REF!/'Input Sheet'!#REF!*'Input Sheet'!#REF!</f>
        <v>#REF!</v>
      </c>
      <c r="H113" s="149" t="e">
        <f>+'Input Sheet'!#REF!</f>
        <v>#REF!</v>
      </c>
      <c r="I113" s="151">
        <f t="shared" si="1"/>
        <v>0</v>
      </c>
    </row>
    <row r="114" spans="3:9">
      <c r="C114" s="145" t="e">
        <f>+'Input Sheet'!#REF!</f>
        <v>#REF!</v>
      </c>
      <c r="D114" s="136" t="e">
        <f>+'Input Sheet'!#REF!</f>
        <v>#REF!</v>
      </c>
      <c r="E114" s="186">
        <v>0</v>
      </c>
      <c r="F114" s="148" t="e">
        <f>+'Input Sheet'!#REF!</f>
        <v>#REF!</v>
      </c>
      <c r="G114" s="134" t="e">
        <f>+'Input Sheet'!#REF!/'Input Sheet'!#REF!*'Input Sheet'!#REF!</f>
        <v>#REF!</v>
      </c>
      <c r="H114" s="149" t="e">
        <f>+'Input Sheet'!#REF!</f>
        <v>#REF!</v>
      </c>
      <c r="I114" s="151">
        <f t="shared" si="1"/>
        <v>0</v>
      </c>
    </row>
    <row r="115" spans="3:9">
      <c r="C115" s="145" t="e">
        <f>+'Input Sheet'!#REF!</f>
        <v>#REF!</v>
      </c>
      <c r="D115" s="136" t="e">
        <f>+'Input Sheet'!#REF!</f>
        <v>#REF!</v>
      </c>
      <c r="E115" s="186">
        <v>0</v>
      </c>
      <c r="F115" s="148" t="e">
        <f>+'Input Sheet'!#REF!</f>
        <v>#REF!</v>
      </c>
      <c r="G115" s="134" t="e">
        <f>+'Input Sheet'!#REF!/'Input Sheet'!#REF!*'Input Sheet'!#REF!</f>
        <v>#REF!</v>
      </c>
      <c r="H115" s="149" t="e">
        <f>+'Input Sheet'!#REF!</f>
        <v>#REF!</v>
      </c>
      <c r="I115" s="151">
        <f t="shared" si="1"/>
        <v>0</v>
      </c>
    </row>
    <row r="116" spans="3:9">
      <c r="C116" s="145" t="e">
        <f>+'Input Sheet'!#REF!</f>
        <v>#REF!</v>
      </c>
      <c r="D116" s="136" t="e">
        <f>+'Input Sheet'!#REF!</f>
        <v>#REF!</v>
      </c>
      <c r="E116" s="186">
        <v>0</v>
      </c>
      <c r="F116" s="148" t="e">
        <f>+'Input Sheet'!#REF!</f>
        <v>#REF!</v>
      </c>
      <c r="G116" s="134" t="e">
        <f>+'Input Sheet'!#REF!/'Input Sheet'!#REF!*'Input Sheet'!#REF!</f>
        <v>#REF!</v>
      </c>
      <c r="H116" s="149" t="e">
        <f>+'Input Sheet'!#REF!</f>
        <v>#REF!</v>
      </c>
      <c r="I116" s="151">
        <f t="shared" si="1"/>
        <v>0</v>
      </c>
    </row>
    <row r="117" spans="3:9">
      <c r="C117" s="145" t="e">
        <f>+'Input Sheet'!#REF!</f>
        <v>#REF!</v>
      </c>
      <c r="D117" s="136" t="e">
        <f>+'Input Sheet'!#REF!</f>
        <v>#REF!</v>
      </c>
      <c r="E117" s="186">
        <v>0</v>
      </c>
      <c r="F117" s="148" t="e">
        <f>+'Input Sheet'!#REF!</f>
        <v>#REF!</v>
      </c>
      <c r="G117" s="134" t="e">
        <f>+'Input Sheet'!#REF!/'Input Sheet'!#REF!*'Input Sheet'!#REF!</f>
        <v>#REF!</v>
      </c>
      <c r="H117" s="149" t="e">
        <f>+'Input Sheet'!#REF!</f>
        <v>#REF!</v>
      </c>
      <c r="I117" s="151">
        <f t="shared" si="1"/>
        <v>0</v>
      </c>
    </row>
    <row r="118" spans="3:9">
      <c r="C118" s="145" t="e">
        <f>+'Input Sheet'!#REF!</f>
        <v>#REF!</v>
      </c>
      <c r="D118" s="136" t="e">
        <f>+'Input Sheet'!#REF!</f>
        <v>#REF!</v>
      </c>
      <c r="E118" s="186">
        <v>0</v>
      </c>
      <c r="F118" s="148" t="e">
        <f>+'Input Sheet'!#REF!</f>
        <v>#REF!</v>
      </c>
      <c r="G118" s="134" t="e">
        <f>+'Input Sheet'!#REF!/'Input Sheet'!#REF!*'Input Sheet'!#REF!</f>
        <v>#REF!</v>
      </c>
      <c r="H118" s="149" t="e">
        <f>+'Input Sheet'!#REF!</f>
        <v>#REF!</v>
      </c>
      <c r="I118" s="151">
        <f t="shared" si="1"/>
        <v>0</v>
      </c>
    </row>
    <row r="119" spans="3:9">
      <c r="C119" s="145" t="e">
        <f>+'Input Sheet'!#REF!</f>
        <v>#REF!</v>
      </c>
      <c r="D119" s="136" t="e">
        <f>+'Input Sheet'!#REF!</f>
        <v>#REF!</v>
      </c>
      <c r="E119" s="186">
        <v>0</v>
      </c>
      <c r="F119" s="148" t="e">
        <f>+'Input Sheet'!#REF!</f>
        <v>#REF!</v>
      </c>
      <c r="G119" s="134" t="e">
        <f>+'Input Sheet'!#REF!/'Input Sheet'!#REF!*'Input Sheet'!#REF!</f>
        <v>#REF!</v>
      </c>
      <c r="H119" s="149" t="e">
        <f>+'Input Sheet'!#REF!</f>
        <v>#REF!</v>
      </c>
      <c r="I119" s="151">
        <f t="shared" si="1"/>
        <v>0</v>
      </c>
    </row>
    <row r="120" spans="3:9">
      <c r="C120" s="145" t="e">
        <f>+'Input Sheet'!#REF!</f>
        <v>#REF!</v>
      </c>
      <c r="D120" s="136" t="e">
        <f>+'Input Sheet'!#REF!</f>
        <v>#REF!</v>
      </c>
      <c r="E120" s="186">
        <v>0</v>
      </c>
      <c r="F120" s="148" t="e">
        <f>+'Input Sheet'!#REF!</f>
        <v>#REF!</v>
      </c>
      <c r="G120" s="134" t="e">
        <f>+'Input Sheet'!#REF!/'Input Sheet'!#REF!*'Input Sheet'!#REF!</f>
        <v>#REF!</v>
      </c>
      <c r="H120" s="149" t="e">
        <f>+'Input Sheet'!#REF!</f>
        <v>#REF!</v>
      </c>
      <c r="I120" s="151">
        <f t="shared" si="1"/>
        <v>0</v>
      </c>
    </row>
    <row r="121" spans="3:9">
      <c r="C121" s="145" t="e">
        <f>+'Input Sheet'!#REF!</f>
        <v>#REF!</v>
      </c>
      <c r="D121" s="136" t="e">
        <f>+'Input Sheet'!#REF!</f>
        <v>#REF!</v>
      </c>
      <c r="E121" s="186">
        <v>0</v>
      </c>
      <c r="F121" s="148" t="e">
        <f>+'Input Sheet'!#REF!</f>
        <v>#REF!</v>
      </c>
      <c r="G121" s="134" t="e">
        <f>+'Input Sheet'!#REF!/'Input Sheet'!#REF!*'Input Sheet'!#REF!</f>
        <v>#REF!</v>
      </c>
      <c r="H121" s="149" t="e">
        <f>+'Input Sheet'!#REF!</f>
        <v>#REF!</v>
      </c>
      <c r="I121" s="151">
        <f t="shared" si="1"/>
        <v>0</v>
      </c>
    </row>
    <row r="122" spans="3:9">
      <c r="C122" s="145" t="e">
        <f>+'Input Sheet'!#REF!</f>
        <v>#REF!</v>
      </c>
      <c r="D122" s="136" t="e">
        <f>+'Input Sheet'!#REF!</f>
        <v>#REF!</v>
      </c>
      <c r="E122" s="186">
        <v>0</v>
      </c>
      <c r="F122" s="148" t="e">
        <f>+'Input Sheet'!#REF!</f>
        <v>#REF!</v>
      </c>
      <c r="G122" s="134" t="e">
        <f>+'Input Sheet'!#REF!/'Input Sheet'!#REF!*'Input Sheet'!#REF!</f>
        <v>#REF!</v>
      </c>
      <c r="H122" s="149" t="e">
        <f>+'Input Sheet'!#REF!</f>
        <v>#REF!</v>
      </c>
      <c r="I122" s="151">
        <f t="shared" si="1"/>
        <v>0</v>
      </c>
    </row>
    <row r="123" spans="3:9">
      <c r="C123" s="145" t="e">
        <f>+'Input Sheet'!#REF!</f>
        <v>#REF!</v>
      </c>
      <c r="D123" s="136" t="e">
        <f>+'Input Sheet'!#REF!</f>
        <v>#REF!</v>
      </c>
      <c r="E123" s="186">
        <v>0</v>
      </c>
      <c r="F123" s="148" t="e">
        <f>+'Input Sheet'!#REF!</f>
        <v>#REF!</v>
      </c>
      <c r="G123" s="134" t="e">
        <f>+'Input Sheet'!#REF!/'Input Sheet'!#REF!*'Input Sheet'!#REF!</f>
        <v>#REF!</v>
      </c>
      <c r="H123" s="149" t="e">
        <f>+'Input Sheet'!#REF!</f>
        <v>#REF!</v>
      </c>
      <c r="I123" s="151">
        <f t="shared" si="1"/>
        <v>0</v>
      </c>
    </row>
    <row r="124" spans="3:9">
      <c r="C124" s="145" t="e">
        <f>+'Input Sheet'!#REF!</f>
        <v>#REF!</v>
      </c>
      <c r="D124" s="136" t="e">
        <f>+'Input Sheet'!#REF!</f>
        <v>#REF!</v>
      </c>
      <c r="E124" s="186">
        <v>0</v>
      </c>
      <c r="F124" s="148" t="e">
        <f>+'Input Sheet'!#REF!</f>
        <v>#REF!</v>
      </c>
      <c r="G124" s="134" t="e">
        <f>+'Input Sheet'!#REF!/'Input Sheet'!#REF!*'Input Sheet'!#REF!</f>
        <v>#REF!</v>
      </c>
      <c r="H124" s="149" t="e">
        <f>+'Input Sheet'!#REF!</f>
        <v>#REF!</v>
      </c>
      <c r="I124" s="151">
        <f t="shared" si="1"/>
        <v>0</v>
      </c>
    </row>
    <row r="125" spans="3:9">
      <c r="C125" s="145" t="e">
        <f>+'Input Sheet'!#REF!</f>
        <v>#REF!</v>
      </c>
      <c r="D125" s="136" t="e">
        <f>+'Input Sheet'!#REF!</f>
        <v>#REF!</v>
      </c>
      <c r="E125" s="186">
        <v>0</v>
      </c>
      <c r="F125" s="148" t="e">
        <f>+'Input Sheet'!#REF!</f>
        <v>#REF!</v>
      </c>
      <c r="G125" s="134" t="e">
        <f>+'Input Sheet'!#REF!/'Input Sheet'!#REF!*'Input Sheet'!#REF!</f>
        <v>#REF!</v>
      </c>
      <c r="H125" s="149" t="e">
        <f>+'Input Sheet'!#REF!</f>
        <v>#REF!</v>
      </c>
      <c r="I125" s="151">
        <f t="shared" si="1"/>
        <v>0</v>
      </c>
    </row>
    <row r="126" spans="3:9">
      <c r="C126" s="145" t="e">
        <f>+'Input Sheet'!#REF!</f>
        <v>#REF!</v>
      </c>
      <c r="D126" s="136" t="e">
        <f>+'Input Sheet'!#REF!</f>
        <v>#REF!</v>
      </c>
      <c r="E126" s="186">
        <v>0</v>
      </c>
      <c r="F126" s="148" t="e">
        <f>+'Input Sheet'!#REF!</f>
        <v>#REF!</v>
      </c>
      <c r="G126" s="134" t="e">
        <f>+'Input Sheet'!#REF!/'Input Sheet'!#REF!*'Input Sheet'!#REF!</f>
        <v>#REF!</v>
      </c>
      <c r="H126" s="149" t="e">
        <f>+'Input Sheet'!#REF!</f>
        <v>#REF!</v>
      </c>
      <c r="I126" s="151">
        <f t="shared" si="1"/>
        <v>0</v>
      </c>
    </row>
    <row r="127" spans="3:9">
      <c r="C127" s="145" t="e">
        <f>+'Input Sheet'!#REF!</f>
        <v>#REF!</v>
      </c>
      <c r="D127" s="136" t="e">
        <f>+'Input Sheet'!#REF!</f>
        <v>#REF!</v>
      </c>
      <c r="E127" s="186">
        <v>0</v>
      </c>
      <c r="F127" s="148" t="e">
        <f>+'Input Sheet'!#REF!</f>
        <v>#REF!</v>
      </c>
      <c r="G127" s="134" t="e">
        <f>+'Input Sheet'!#REF!/'Input Sheet'!#REF!*'Input Sheet'!#REF!</f>
        <v>#REF!</v>
      </c>
      <c r="H127" s="149" t="e">
        <f>+'Input Sheet'!#REF!</f>
        <v>#REF!</v>
      </c>
      <c r="I127" s="151">
        <f t="shared" si="1"/>
        <v>0</v>
      </c>
    </row>
    <row r="128" spans="3:9">
      <c r="C128" s="145" t="e">
        <f>+'Input Sheet'!#REF!</f>
        <v>#REF!</v>
      </c>
      <c r="D128" s="136" t="e">
        <f>+'Input Sheet'!#REF!</f>
        <v>#REF!</v>
      </c>
      <c r="E128" s="186">
        <v>0</v>
      </c>
      <c r="F128" s="148" t="e">
        <f>+'Input Sheet'!#REF!</f>
        <v>#REF!</v>
      </c>
      <c r="G128" s="134" t="e">
        <f>+'Input Sheet'!#REF!/'Input Sheet'!#REF!*'Input Sheet'!#REF!</f>
        <v>#REF!</v>
      </c>
      <c r="H128" s="149" t="e">
        <f>+'Input Sheet'!#REF!</f>
        <v>#REF!</v>
      </c>
      <c r="I128" s="151">
        <f t="shared" si="1"/>
        <v>0</v>
      </c>
    </row>
    <row r="129" spans="3:9">
      <c r="C129" s="145" t="e">
        <f>+'Input Sheet'!#REF!</f>
        <v>#REF!</v>
      </c>
      <c r="D129" s="136" t="e">
        <f>+'Input Sheet'!#REF!</f>
        <v>#REF!</v>
      </c>
      <c r="E129" s="186">
        <v>0</v>
      </c>
      <c r="F129" s="148" t="e">
        <f>+'Input Sheet'!#REF!</f>
        <v>#REF!</v>
      </c>
      <c r="G129" s="134" t="e">
        <f>+'Input Sheet'!#REF!/'Input Sheet'!#REF!*'Input Sheet'!#REF!</f>
        <v>#REF!</v>
      </c>
      <c r="H129" s="149" t="e">
        <f>+'Input Sheet'!#REF!</f>
        <v>#REF!</v>
      </c>
      <c r="I129" s="151">
        <f t="shared" si="1"/>
        <v>0</v>
      </c>
    </row>
    <row r="130" spans="3:9">
      <c r="C130" s="145" t="e">
        <f>+'Input Sheet'!#REF!</f>
        <v>#REF!</v>
      </c>
      <c r="D130" s="136" t="e">
        <f>+'Input Sheet'!#REF!</f>
        <v>#REF!</v>
      </c>
      <c r="E130" s="186">
        <v>0</v>
      </c>
      <c r="F130" s="148" t="e">
        <f>+'Input Sheet'!#REF!</f>
        <v>#REF!</v>
      </c>
      <c r="G130" s="134" t="e">
        <f>+'Input Sheet'!#REF!/'Input Sheet'!#REF!*'Input Sheet'!#REF!</f>
        <v>#REF!</v>
      </c>
      <c r="H130" s="149" t="e">
        <f>+'Input Sheet'!#REF!</f>
        <v>#REF!</v>
      </c>
      <c r="I130" s="151">
        <f t="shared" si="1"/>
        <v>0</v>
      </c>
    </row>
    <row r="131" spans="3:9">
      <c r="C131" s="145" t="e">
        <f>+'Input Sheet'!#REF!</f>
        <v>#REF!</v>
      </c>
      <c r="D131" s="136" t="e">
        <f>+'Input Sheet'!#REF!</f>
        <v>#REF!</v>
      </c>
      <c r="E131" s="186">
        <v>0</v>
      </c>
      <c r="F131" s="148" t="e">
        <f>+'Input Sheet'!#REF!</f>
        <v>#REF!</v>
      </c>
      <c r="G131" s="134" t="e">
        <f>+'Input Sheet'!#REF!/'Input Sheet'!#REF!*'Input Sheet'!#REF!</f>
        <v>#REF!</v>
      </c>
      <c r="H131" s="149" t="e">
        <f>+'Input Sheet'!#REF!</f>
        <v>#REF!</v>
      </c>
      <c r="I131" s="151">
        <f t="shared" si="1"/>
        <v>0</v>
      </c>
    </row>
    <row r="132" spans="3:9">
      <c r="C132" s="145" t="e">
        <f>+'Input Sheet'!#REF!</f>
        <v>#REF!</v>
      </c>
      <c r="D132" s="136" t="e">
        <f>+'Input Sheet'!#REF!</f>
        <v>#REF!</v>
      </c>
      <c r="E132" s="186">
        <v>0</v>
      </c>
      <c r="F132" s="148" t="e">
        <f>+'Input Sheet'!#REF!</f>
        <v>#REF!</v>
      </c>
      <c r="G132" s="134" t="e">
        <f>+'Input Sheet'!#REF!/'Input Sheet'!#REF!*'Input Sheet'!#REF!</f>
        <v>#REF!</v>
      </c>
      <c r="H132" s="149" t="e">
        <f>+'Input Sheet'!#REF!</f>
        <v>#REF!</v>
      </c>
      <c r="I132" s="151">
        <f t="shared" si="1"/>
        <v>0</v>
      </c>
    </row>
    <row r="133" spans="3:9">
      <c r="C133" s="145" t="e">
        <f>+'Input Sheet'!#REF!</f>
        <v>#REF!</v>
      </c>
      <c r="D133" s="136" t="e">
        <f>+'Input Sheet'!#REF!</f>
        <v>#REF!</v>
      </c>
      <c r="E133" s="186">
        <v>0</v>
      </c>
      <c r="F133" s="148" t="e">
        <f>+'Input Sheet'!#REF!</f>
        <v>#REF!</v>
      </c>
      <c r="G133" s="134" t="e">
        <f>+'Input Sheet'!#REF!/'Input Sheet'!#REF!*'Input Sheet'!#REF!</f>
        <v>#REF!</v>
      </c>
      <c r="H133" s="149" t="e">
        <f>+'Input Sheet'!#REF!</f>
        <v>#REF!</v>
      </c>
      <c r="I133" s="151">
        <f t="shared" si="1"/>
        <v>0</v>
      </c>
    </row>
    <row r="134" spans="3:9">
      <c r="C134" s="145" t="e">
        <f>+'Input Sheet'!#REF!</f>
        <v>#REF!</v>
      </c>
      <c r="D134" s="136" t="e">
        <f>+'Input Sheet'!#REF!</f>
        <v>#REF!</v>
      </c>
      <c r="E134" s="186">
        <v>0</v>
      </c>
      <c r="F134" s="148" t="e">
        <f>+'Input Sheet'!#REF!</f>
        <v>#REF!</v>
      </c>
      <c r="G134" s="134" t="e">
        <f>+'Input Sheet'!#REF!/'Input Sheet'!#REF!*'Input Sheet'!#REF!</f>
        <v>#REF!</v>
      </c>
      <c r="H134" s="149" t="e">
        <f>+'Input Sheet'!#REF!</f>
        <v>#REF!</v>
      </c>
      <c r="I134" s="151">
        <f t="shared" si="1"/>
        <v>0</v>
      </c>
    </row>
    <row r="135" spans="3:9">
      <c r="C135" s="145" t="e">
        <f>+'Input Sheet'!#REF!</f>
        <v>#REF!</v>
      </c>
      <c r="D135" s="136" t="e">
        <f>+'Input Sheet'!#REF!</f>
        <v>#REF!</v>
      </c>
      <c r="E135" s="186">
        <v>0</v>
      </c>
      <c r="F135" s="148" t="e">
        <f>+'Input Sheet'!#REF!</f>
        <v>#REF!</v>
      </c>
      <c r="G135" s="134" t="e">
        <f>+'Input Sheet'!#REF!/'Input Sheet'!#REF!*'Input Sheet'!#REF!</f>
        <v>#REF!</v>
      </c>
      <c r="H135" s="149" t="e">
        <f>+'Input Sheet'!#REF!</f>
        <v>#REF!</v>
      </c>
      <c r="I135" s="151">
        <f t="shared" si="1"/>
        <v>0</v>
      </c>
    </row>
    <row r="136" spans="3:9">
      <c r="C136" s="145" t="e">
        <f>+'Input Sheet'!#REF!</f>
        <v>#REF!</v>
      </c>
      <c r="D136" s="136" t="e">
        <f>+'Input Sheet'!#REF!</f>
        <v>#REF!</v>
      </c>
      <c r="E136" s="186">
        <v>0</v>
      </c>
      <c r="F136" s="148" t="e">
        <f>+'Input Sheet'!#REF!</f>
        <v>#REF!</v>
      </c>
      <c r="G136" s="134" t="e">
        <f>+'Input Sheet'!#REF!/'Input Sheet'!#REF!*'Input Sheet'!#REF!</f>
        <v>#REF!</v>
      </c>
      <c r="H136" s="149" t="e">
        <f>+'Input Sheet'!#REF!</f>
        <v>#REF!</v>
      </c>
      <c r="I136" s="151">
        <f t="shared" ref="I136:I199" si="2">IF(ISERROR((H136-(G136/F136))/H136),0,((H136-(G136/F136))/H136))</f>
        <v>0</v>
      </c>
    </row>
    <row r="137" spans="3:9">
      <c r="C137" s="145" t="e">
        <f>+'Input Sheet'!#REF!</f>
        <v>#REF!</v>
      </c>
      <c r="D137" s="136" t="e">
        <f>+'Input Sheet'!#REF!</f>
        <v>#REF!</v>
      </c>
      <c r="E137" s="186">
        <v>0</v>
      </c>
      <c r="F137" s="148" t="e">
        <f>+'Input Sheet'!#REF!</f>
        <v>#REF!</v>
      </c>
      <c r="G137" s="134" t="e">
        <f>+'Input Sheet'!#REF!/'Input Sheet'!#REF!*'Input Sheet'!#REF!</f>
        <v>#REF!</v>
      </c>
      <c r="H137" s="149" t="e">
        <f>+'Input Sheet'!#REF!</f>
        <v>#REF!</v>
      </c>
      <c r="I137" s="151">
        <f t="shared" si="2"/>
        <v>0</v>
      </c>
    </row>
    <row r="138" spans="3:9">
      <c r="C138" s="145" t="e">
        <f>+'Input Sheet'!#REF!</f>
        <v>#REF!</v>
      </c>
      <c r="D138" s="136" t="e">
        <f>+'Input Sheet'!#REF!</f>
        <v>#REF!</v>
      </c>
      <c r="E138" s="186">
        <v>0</v>
      </c>
      <c r="F138" s="148" t="e">
        <f>+'Input Sheet'!#REF!</f>
        <v>#REF!</v>
      </c>
      <c r="G138" s="134" t="e">
        <f>+'Input Sheet'!#REF!/'Input Sheet'!#REF!*'Input Sheet'!#REF!</f>
        <v>#REF!</v>
      </c>
      <c r="H138" s="149" t="e">
        <f>+'Input Sheet'!#REF!</f>
        <v>#REF!</v>
      </c>
      <c r="I138" s="151">
        <f t="shared" si="2"/>
        <v>0</v>
      </c>
    </row>
    <row r="139" spans="3:9">
      <c r="C139" s="145" t="e">
        <f>+'Input Sheet'!#REF!</f>
        <v>#REF!</v>
      </c>
      <c r="D139" s="136" t="e">
        <f>+'Input Sheet'!#REF!</f>
        <v>#REF!</v>
      </c>
      <c r="E139" s="186">
        <v>0</v>
      </c>
      <c r="F139" s="148" t="e">
        <f>+'Input Sheet'!#REF!</f>
        <v>#REF!</v>
      </c>
      <c r="G139" s="134" t="e">
        <f>+'Input Sheet'!#REF!/'Input Sheet'!#REF!*'Input Sheet'!#REF!</f>
        <v>#REF!</v>
      </c>
      <c r="H139" s="149" t="e">
        <f>+'Input Sheet'!#REF!</f>
        <v>#REF!</v>
      </c>
      <c r="I139" s="151">
        <f t="shared" si="2"/>
        <v>0</v>
      </c>
    </row>
    <row r="140" spans="3:9">
      <c r="C140" s="145" t="e">
        <f>+'Input Sheet'!#REF!</f>
        <v>#REF!</v>
      </c>
      <c r="D140" s="136" t="e">
        <f>+'Input Sheet'!#REF!</f>
        <v>#REF!</v>
      </c>
      <c r="E140" s="186">
        <v>0</v>
      </c>
      <c r="F140" s="148" t="e">
        <f>+'Input Sheet'!#REF!</f>
        <v>#REF!</v>
      </c>
      <c r="G140" s="134" t="e">
        <f>+'Input Sheet'!#REF!/'Input Sheet'!#REF!*'Input Sheet'!#REF!</f>
        <v>#REF!</v>
      </c>
      <c r="H140" s="149" t="e">
        <f>+'Input Sheet'!#REF!</f>
        <v>#REF!</v>
      </c>
      <c r="I140" s="151">
        <f t="shared" si="2"/>
        <v>0</v>
      </c>
    </row>
    <row r="141" spans="3:9">
      <c r="C141" s="145" t="e">
        <f>+'Input Sheet'!#REF!</f>
        <v>#REF!</v>
      </c>
      <c r="D141" s="136" t="e">
        <f>+'Input Sheet'!#REF!</f>
        <v>#REF!</v>
      </c>
      <c r="E141" s="186">
        <v>0</v>
      </c>
      <c r="F141" s="148" t="e">
        <f>+'Input Sheet'!#REF!</f>
        <v>#REF!</v>
      </c>
      <c r="G141" s="134" t="e">
        <f>+'Input Sheet'!#REF!/'Input Sheet'!#REF!*'Input Sheet'!#REF!</f>
        <v>#REF!</v>
      </c>
      <c r="H141" s="149" t="e">
        <f>+'Input Sheet'!#REF!</f>
        <v>#REF!</v>
      </c>
      <c r="I141" s="151">
        <f t="shared" si="2"/>
        <v>0</v>
      </c>
    </row>
    <row r="142" spans="3:9">
      <c r="C142" s="145" t="e">
        <f>+'Input Sheet'!#REF!</f>
        <v>#REF!</v>
      </c>
      <c r="D142" s="136" t="e">
        <f>+'Input Sheet'!#REF!</f>
        <v>#REF!</v>
      </c>
      <c r="E142" s="186">
        <v>0</v>
      </c>
      <c r="F142" s="148" t="e">
        <f>+'Input Sheet'!#REF!</f>
        <v>#REF!</v>
      </c>
      <c r="G142" s="134" t="e">
        <f>+'Input Sheet'!#REF!/'Input Sheet'!#REF!*'Input Sheet'!#REF!</f>
        <v>#REF!</v>
      </c>
      <c r="H142" s="149" t="e">
        <f>+'Input Sheet'!#REF!</f>
        <v>#REF!</v>
      </c>
      <c r="I142" s="151">
        <f t="shared" si="2"/>
        <v>0</v>
      </c>
    </row>
    <row r="143" spans="3:9">
      <c r="C143" s="145" t="e">
        <f>+'Input Sheet'!#REF!</f>
        <v>#REF!</v>
      </c>
      <c r="D143" s="136" t="e">
        <f>+'Input Sheet'!#REF!</f>
        <v>#REF!</v>
      </c>
      <c r="E143" s="186">
        <v>0</v>
      </c>
      <c r="F143" s="148" t="e">
        <f>+'Input Sheet'!#REF!</f>
        <v>#REF!</v>
      </c>
      <c r="G143" s="134" t="e">
        <f>+'Input Sheet'!#REF!/'Input Sheet'!#REF!*'Input Sheet'!#REF!</f>
        <v>#REF!</v>
      </c>
      <c r="H143" s="149" t="e">
        <f>+'Input Sheet'!#REF!</f>
        <v>#REF!</v>
      </c>
      <c r="I143" s="151">
        <f t="shared" si="2"/>
        <v>0</v>
      </c>
    </row>
    <row r="144" spans="3:9">
      <c r="C144" s="145" t="e">
        <f>+'Input Sheet'!#REF!</f>
        <v>#REF!</v>
      </c>
      <c r="D144" s="136" t="e">
        <f>+'Input Sheet'!#REF!</f>
        <v>#REF!</v>
      </c>
      <c r="E144" s="186">
        <v>0</v>
      </c>
      <c r="F144" s="148" t="e">
        <f>+'Input Sheet'!#REF!</f>
        <v>#REF!</v>
      </c>
      <c r="G144" s="134" t="e">
        <f>+'Input Sheet'!#REF!/'Input Sheet'!#REF!*'Input Sheet'!#REF!</f>
        <v>#REF!</v>
      </c>
      <c r="H144" s="149" t="e">
        <f>+'Input Sheet'!#REF!</f>
        <v>#REF!</v>
      </c>
      <c r="I144" s="151">
        <f t="shared" si="2"/>
        <v>0</v>
      </c>
    </row>
    <row r="145" spans="3:9">
      <c r="C145" s="145" t="e">
        <f>+'Input Sheet'!#REF!</f>
        <v>#REF!</v>
      </c>
      <c r="D145" s="136" t="e">
        <f>+'Input Sheet'!#REF!</f>
        <v>#REF!</v>
      </c>
      <c r="E145" s="186">
        <v>0</v>
      </c>
      <c r="F145" s="148" t="e">
        <f>+'Input Sheet'!#REF!</f>
        <v>#REF!</v>
      </c>
      <c r="G145" s="134" t="e">
        <f>+'Input Sheet'!#REF!/'Input Sheet'!#REF!*'Input Sheet'!#REF!</f>
        <v>#REF!</v>
      </c>
      <c r="H145" s="149" t="e">
        <f>+'Input Sheet'!#REF!</f>
        <v>#REF!</v>
      </c>
      <c r="I145" s="151">
        <f t="shared" si="2"/>
        <v>0</v>
      </c>
    </row>
    <row r="146" spans="3:9">
      <c r="C146" s="145" t="e">
        <f>+'Input Sheet'!#REF!</f>
        <v>#REF!</v>
      </c>
      <c r="D146" s="136" t="e">
        <f>+'Input Sheet'!#REF!</f>
        <v>#REF!</v>
      </c>
      <c r="E146" s="186">
        <v>0</v>
      </c>
      <c r="F146" s="148" t="e">
        <f>+'Input Sheet'!#REF!</f>
        <v>#REF!</v>
      </c>
      <c r="G146" s="134" t="e">
        <f>+'Input Sheet'!#REF!/'Input Sheet'!#REF!*'Input Sheet'!#REF!</f>
        <v>#REF!</v>
      </c>
      <c r="H146" s="149" t="e">
        <f>+'Input Sheet'!#REF!</f>
        <v>#REF!</v>
      </c>
      <c r="I146" s="151">
        <f t="shared" si="2"/>
        <v>0</v>
      </c>
    </row>
    <row r="147" spans="3:9">
      <c r="C147" s="145" t="e">
        <f>+'Input Sheet'!#REF!</f>
        <v>#REF!</v>
      </c>
      <c r="D147" s="136" t="e">
        <f>+'Input Sheet'!#REF!</f>
        <v>#REF!</v>
      </c>
      <c r="E147" s="186">
        <v>0</v>
      </c>
      <c r="F147" s="148" t="e">
        <f>+'Input Sheet'!#REF!</f>
        <v>#REF!</v>
      </c>
      <c r="G147" s="134" t="e">
        <f>+'Input Sheet'!#REF!/'Input Sheet'!#REF!*'Input Sheet'!#REF!</f>
        <v>#REF!</v>
      </c>
      <c r="H147" s="149" t="e">
        <f>+'Input Sheet'!#REF!</f>
        <v>#REF!</v>
      </c>
      <c r="I147" s="151">
        <f t="shared" si="2"/>
        <v>0</v>
      </c>
    </row>
    <row r="148" spans="3:9">
      <c r="C148" s="145" t="e">
        <f>+'Input Sheet'!#REF!</f>
        <v>#REF!</v>
      </c>
      <c r="D148" s="136" t="e">
        <f>+'Input Sheet'!#REF!</f>
        <v>#REF!</v>
      </c>
      <c r="E148" s="186">
        <v>0</v>
      </c>
      <c r="F148" s="148" t="e">
        <f>+'Input Sheet'!#REF!</f>
        <v>#REF!</v>
      </c>
      <c r="G148" s="134" t="e">
        <f>+'Input Sheet'!#REF!/'Input Sheet'!#REF!*'Input Sheet'!#REF!</f>
        <v>#REF!</v>
      </c>
      <c r="H148" s="149" t="e">
        <f>+'Input Sheet'!#REF!</f>
        <v>#REF!</v>
      </c>
      <c r="I148" s="151">
        <f t="shared" si="2"/>
        <v>0</v>
      </c>
    </row>
    <row r="149" spans="3:9">
      <c r="C149" s="145" t="e">
        <f>+'Input Sheet'!#REF!</f>
        <v>#REF!</v>
      </c>
      <c r="D149" s="136" t="e">
        <f>+'Input Sheet'!#REF!</f>
        <v>#REF!</v>
      </c>
      <c r="E149" s="186">
        <v>0</v>
      </c>
      <c r="F149" s="148" t="e">
        <f>+'Input Sheet'!#REF!</f>
        <v>#REF!</v>
      </c>
      <c r="G149" s="134" t="e">
        <f>+'Input Sheet'!#REF!/'Input Sheet'!#REF!*'Input Sheet'!#REF!</f>
        <v>#REF!</v>
      </c>
      <c r="H149" s="149" t="e">
        <f>+'Input Sheet'!#REF!</f>
        <v>#REF!</v>
      </c>
      <c r="I149" s="151">
        <f t="shared" si="2"/>
        <v>0</v>
      </c>
    </row>
    <row r="150" spans="3:9">
      <c r="C150" s="145" t="e">
        <f>+'Input Sheet'!#REF!</f>
        <v>#REF!</v>
      </c>
      <c r="D150" s="136" t="e">
        <f>+'Input Sheet'!#REF!</f>
        <v>#REF!</v>
      </c>
      <c r="E150" s="186">
        <v>0</v>
      </c>
      <c r="F150" s="148" t="e">
        <f>+'Input Sheet'!#REF!</f>
        <v>#REF!</v>
      </c>
      <c r="G150" s="134" t="e">
        <f>+'Input Sheet'!#REF!/'Input Sheet'!#REF!*'Input Sheet'!#REF!</f>
        <v>#REF!</v>
      </c>
      <c r="H150" s="149" t="e">
        <f>+'Input Sheet'!#REF!</f>
        <v>#REF!</v>
      </c>
      <c r="I150" s="151">
        <f t="shared" si="2"/>
        <v>0</v>
      </c>
    </row>
    <row r="151" spans="3:9">
      <c r="C151" s="145" t="e">
        <f>+'Input Sheet'!#REF!</f>
        <v>#REF!</v>
      </c>
      <c r="D151" s="136" t="e">
        <f>+'Input Sheet'!#REF!</f>
        <v>#REF!</v>
      </c>
      <c r="E151" s="186">
        <v>0</v>
      </c>
      <c r="F151" s="148" t="e">
        <f>+'Input Sheet'!#REF!</f>
        <v>#REF!</v>
      </c>
      <c r="G151" s="134" t="e">
        <f>+'Input Sheet'!#REF!/'Input Sheet'!#REF!*'Input Sheet'!#REF!</f>
        <v>#REF!</v>
      </c>
      <c r="H151" s="149" t="e">
        <f>+'Input Sheet'!#REF!</f>
        <v>#REF!</v>
      </c>
      <c r="I151" s="151">
        <f t="shared" si="2"/>
        <v>0</v>
      </c>
    </row>
    <row r="152" spans="3:9">
      <c r="C152" s="145" t="e">
        <f>+'Input Sheet'!#REF!</f>
        <v>#REF!</v>
      </c>
      <c r="D152" s="136" t="e">
        <f>+'Input Sheet'!#REF!</f>
        <v>#REF!</v>
      </c>
      <c r="E152" s="186">
        <v>0</v>
      </c>
      <c r="F152" s="148" t="e">
        <f>+'Input Sheet'!#REF!</f>
        <v>#REF!</v>
      </c>
      <c r="G152" s="134" t="e">
        <f>+'Input Sheet'!#REF!/'Input Sheet'!#REF!*'Input Sheet'!#REF!</f>
        <v>#REF!</v>
      </c>
      <c r="H152" s="149" t="e">
        <f>+'Input Sheet'!#REF!</f>
        <v>#REF!</v>
      </c>
      <c r="I152" s="151">
        <f t="shared" si="2"/>
        <v>0</v>
      </c>
    </row>
    <row r="153" spans="3:9">
      <c r="C153" s="145" t="e">
        <f>+'Input Sheet'!#REF!</f>
        <v>#REF!</v>
      </c>
      <c r="D153" s="136" t="e">
        <f>+'Input Sheet'!#REF!</f>
        <v>#REF!</v>
      </c>
      <c r="E153" s="186">
        <v>0</v>
      </c>
      <c r="F153" s="148" t="e">
        <f>+'Input Sheet'!#REF!</f>
        <v>#REF!</v>
      </c>
      <c r="G153" s="134" t="e">
        <f>+'Input Sheet'!#REF!/'Input Sheet'!#REF!*'Input Sheet'!#REF!</f>
        <v>#REF!</v>
      </c>
      <c r="H153" s="149" t="e">
        <f>+'Input Sheet'!#REF!</f>
        <v>#REF!</v>
      </c>
      <c r="I153" s="151">
        <f t="shared" si="2"/>
        <v>0</v>
      </c>
    </row>
    <row r="154" spans="3:9">
      <c r="C154" s="145" t="e">
        <f>+'Input Sheet'!#REF!</f>
        <v>#REF!</v>
      </c>
      <c r="D154" s="136" t="e">
        <f>+'Input Sheet'!#REF!</f>
        <v>#REF!</v>
      </c>
      <c r="E154" s="186">
        <v>0</v>
      </c>
      <c r="F154" s="148" t="e">
        <f>+'Input Sheet'!#REF!</f>
        <v>#REF!</v>
      </c>
      <c r="G154" s="134" t="e">
        <f>+'Input Sheet'!#REF!/'Input Sheet'!#REF!*'Input Sheet'!#REF!</f>
        <v>#REF!</v>
      </c>
      <c r="H154" s="149" t="e">
        <f>+'Input Sheet'!#REF!</f>
        <v>#REF!</v>
      </c>
      <c r="I154" s="151">
        <f t="shared" si="2"/>
        <v>0</v>
      </c>
    </row>
    <row r="155" spans="3:9">
      <c r="C155" s="145" t="e">
        <f>+'Input Sheet'!#REF!</f>
        <v>#REF!</v>
      </c>
      <c r="D155" s="136" t="e">
        <f>+'Input Sheet'!#REF!</f>
        <v>#REF!</v>
      </c>
      <c r="E155" s="186">
        <v>0</v>
      </c>
      <c r="F155" s="148" t="e">
        <f>+'Input Sheet'!#REF!</f>
        <v>#REF!</v>
      </c>
      <c r="G155" s="134" t="e">
        <f>+'Input Sheet'!#REF!/'Input Sheet'!#REF!*'Input Sheet'!#REF!</f>
        <v>#REF!</v>
      </c>
      <c r="H155" s="149" t="e">
        <f>+'Input Sheet'!#REF!</f>
        <v>#REF!</v>
      </c>
      <c r="I155" s="151">
        <f t="shared" si="2"/>
        <v>0</v>
      </c>
    </row>
    <row r="156" spans="3:9">
      <c r="C156" s="145" t="e">
        <f>+'Input Sheet'!#REF!</f>
        <v>#REF!</v>
      </c>
      <c r="D156" s="136" t="e">
        <f>+'Input Sheet'!#REF!</f>
        <v>#REF!</v>
      </c>
      <c r="E156" s="186">
        <v>0</v>
      </c>
      <c r="F156" s="148" t="e">
        <f>+'Input Sheet'!#REF!</f>
        <v>#REF!</v>
      </c>
      <c r="G156" s="134" t="e">
        <f>+'Input Sheet'!#REF!/'Input Sheet'!#REF!*'Input Sheet'!#REF!</f>
        <v>#REF!</v>
      </c>
      <c r="H156" s="149" t="e">
        <f>+'Input Sheet'!#REF!</f>
        <v>#REF!</v>
      </c>
      <c r="I156" s="151">
        <f t="shared" si="2"/>
        <v>0</v>
      </c>
    </row>
    <row r="157" spans="3:9">
      <c r="C157" s="145" t="e">
        <f>+'Input Sheet'!#REF!</f>
        <v>#REF!</v>
      </c>
      <c r="D157" s="136" t="e">
        <f>+'Input Sheet'!#REF!</f>
        <v>#REF!</v>
      </c>
      <c r="E157" s="186">
        <v>0</v>
      </c>
      <c r="F157" s="148" t="e">
        <f>+'Input Sheet'!#REF!</f>
        <v>#REF!</v>
      </c>
      <c r="G157" s="134" t="e">
        <f>+'Input Sheet'!#REF!/'Input Sheet'!#REF!*'Input Sheet'!#REF!</f>
        <v>#REF!</v>
      </c>
      <c r="H157" s="149" t="e">
        <f>+'Input Sheet'!#REF!</f>
        <v>#REF!</v>
      </c>
      <c r="I157" s="151">
        <f t="shared" si="2"/>
        <v>0</v>
      </c>
    </row>
    <row r="158" spans="3:9">
      <c r="C158" s="145" t="e">
        <f>+'Input Sheet'!#REF!</f>
        <v>#REF!</v>
      </c>
      <c r="D158" s="136" t="e">
        <f>+'Input Sheet'!#REF!</f>
        <v>#REF!</v>
      </c>
      <c r="E158" s="186">
        <v>0</v>
      </c>
      <c r="F158" s="148" t="e">
        <f>+'Input Sheet'!#REF!</f>
        <v>#REF!</v>
      </c>
      <c r="G158" s="134" t="e">
        <f>+'Input Sheet'!#REF!/'Input Sheet'!#REF!*'Input Sheet'!#REF!</f>
        <v>#REF!</v>
      </c>
      <c r="H158" s="149" t="e">
        <f>+'Input Sheet'!#REF!</f>
        <v>#REF!</v>
      </c>
      <c r="I158" s="151">
        <f t="shared" si="2"/>
        <v>0</v>
      </c>
    </row>
    <row r="159" spans="3:9">
      <c r="C159" s="145" t="e">
        <f>+'Input Sheet'!#REF!</f>
        <v>#REF!</v>
      </c>
      <c r="D159" s="136" t="e">
        <f>+'Input Sheet'!#REF!</f>
        <v>#REF!</v>
      </c>
      <c r="E159" s="186">
        <v>0</v>
      </c>
      <c r="F159" s="148" t="e">
        <f>+'Input Sheet'!#REF!</f>
        <v>#REF!</v>
      </c>
      <c r="G159" s="134" t="e">
        <f>+'Input Sheet'!#REF!/'Input Sheet'!#REF!*'Input Sheet'!#REF!</f>
        <v>#REF!</v>
      </c>
      <c r="H159" s="149" t="e">
        <f>+'Input Sheet'!#REF!</f>
        <v>#REF!</v>
      </c>
      <c r="I159" s="151">
        <f t="shared" si="2"/>
        <v>0</v>
      </c>
    </row>
    <row r="160" spans="3:9">
      <c r="C160" s="145" t="e">
        <f>+'Input Sheet'!#REF!</f>
        <v>#REF!</v>
      </c>
      <c r="D160" s="136" t="e">
        <f>+'Input Sheet'!#REF!</f>
        <v>#REF!</v>
      </c>
      <c r="E160" s="186">
        <v>0</v>
      </c>
      <c r="F160" s="148" t="e">
        <f>+'Input Sheet'!#REF!</f>
        <v>#REF!</v>
      </c>
      <c r="G160" s="134" t="e">
        <f>+'Input Sheet'!#REF!/'Input Sheet'!#REF!*'Input Sheet'!#REF!</f>
        <v>#REF!</v>
      </c>
      <c r="H160" s="149" t="e">
        <f>+'Input Sheet'!#REF!</f>
        <v>#REF!</v>
      </c>
      <c r="I160" s="151">
        <f t="shared" si="2"/>
        <v>0</v>
      </c>
    </row>
    <row r="161" spans="3:9">
      <c r="C161" s="145" t="e">
        <f>+'Input Sheet'!#REF!</f>
        <v>#REF!</v>
      </c>
      <c r="D161" s="136" t="e">
        <f>+'Input Sheet'!#REF!</f>
        <v>#REF!</v>
      </c>
      <c r="E161" s="186">
        <v>0</v>
      </c>
      <c r="F161" s="148" t="e">
        <f>+'Input Sheet'!#REF!</f>
        <v>#REF!</v>
      </c>
      <c r="G161" s="134" t="e">
        <f>+'Input Sheet'!#REF!/'Input Sheet'!#REF!*'Input Sheet'!#REF!</f>
        <v>#REF!</v>
      </c>
      <c r="H161" s="149" t="e">
        <f>+'Input Sheet'!#REF!</f>
        <v>#REF!</v>
      </c>
      <c r="I161" s="151">
        <f t="shared" si="2"/>
        <v>0</v>
      </c>
    </row>
    <row r="162" spans="3:9">
      <c r="C162" s="145" t="e">
        <f>+'Input Sheet'!#REF!</f>
        <v>#REF!</v>
      </c>
      <c r="D162" s="136" t="e">
        <f>+'Input Sheet'!#REF!</f>
        <v>#REF!</v>
      </c>
      <c r="E162" s="186">
        <v>0</v>
      </c>
      <c r="F162" s="148" t="e">
        <f>+'Input Sheet'!#REF!</f>
        <v>#REF!</v>
      </c>
      <c r="G162" s="134" t="e">
        <f>+'Input Sheet'!#REF!/'Input Sheet'!#REF!*'Input Sheet'!#REF!</f>
        <v>#REF!</v>
      </c>
      <c r="H162" s="149" t="e">
        <f>+'Input Sheet'!#REF!</f>
        <v>#REF!</v>
      </c>
      <c r="I162" s="151">
        <f t="shared" si="2"/>
        <v>0</v>
      </c>
    </row>
    <row r="163" spans="3:9">
      <c r="C163" s="145" t="e">
        <f>+'Input Sheet'!#REF!</f>
        <v>#REF!</v>
      </c>
      <c r="D163" s="136" t="e">
        <f>+'Input Sheet'!#REF!</f>
        <v>#REF!</v>
      </c>
      <c r="E163" s="186">
        <v>0</v>
      </c>
      <c r="F163" s="148" t="e">
        <f>+'Input Sheet'!#REF!</f>
        <v>#REF!</v>
      </c>
      <c r="G163" s="134" t="e">
        <f>+'Input Sheet'!#REF!/'Input Sheet'!#REF!*'Input Sheet'!#REF!</f>
        <v>#REF!</v>
      </c>
      <c r="H163" s="149" t="e">
        <f>+'Input Sheet'!#REF!</f>
        <v>#REF!</v>
      </c>
      <c r="I163" s="151">
        <f t="shared" si="2"/>
        <v>0</v>
      </c>
    </row>
    <row r="164" spans="3:9">
      <c r="C164" s="145" t="e">
        <f>+'Input Sheet'!#REF!</f>
        <v>#REF!</v>
      </c>
      <c r="D164" s="136" t="e">
        <f>+'Input Sheet'!#REF!</f>
        <v>#REF!</v>
      </c>
      <c r="E164" s="186">
        <v>0</v>
      </c>
      <c r="F164" s="148" t="e">
        <f>+'Input Sheet'!#REF!</f>
        <v>#REF!</v>
      </c>
      <c r="G164" s="134" t="e">
        <f>+'Input Sheet'!#REF!/'Input Sheet'!#REF!*'Input Sheet'!#REF!</f>
        <v>#REF!</v>
      </c>
      <c r="H164" s="149" t="e">
        <f>+'Input Sheet'!#REF!</f>
        <v>#REF!</v>
      </c>
      <c r="I164" s="151">
        <f t="shared" si="2"/>
        <v>0</v>
      </c>
    </row>
    <row r="165" spans="3:9">
      <c r="C165" s="145" t="e">
        <f>+'Input Sheet'!#REF!</f>
        <v>#REF!</v>
      </c>
      <c r="D165" s="136" t="e">
        <f>+'Input Sheet'!#REF!</f>
        <v>#REF!</v>
      </c>
      <c r="E165" s="186">
        <v>0</v>
      </c>
      <c r="F165" s="148" t="e">
        <f>+'Input Sheet'!#REF!</f>
        <v>#REF!</v>
      </c>
      <c r="G165" s="134" t="e">
        <f>+'Input Sheet'!#REF!/'Input Sheet'!#REF!*'Input Sheet'!#REF!</f>
        <v>#REF!</v>
      </c>
      <c r="H165" s="149" t="e">
        <f>+'Input Sheet'!#REF!</f>
        <v>#REF!</v>
      </c>
      <c r="I165" s="151">
        <f t="shared" si="2"/>
        <v>0</v>
      </c>
    </row>
    <row r="166" spans="3:9">
      <c r="C166" s="145" t="e">
        <f>+'Input Sheet'!#REF!</f>
        <v>#REF!</v>
      </c>
      <c r="D166" s="136" t="e">
        <f>+'Input Sheet'!#REF!</f>
        <v>#REF!</v>
      </c>
      <c r="E166" s="186">
        <v>0</v>
      </c>
      <c r="F166" s="148" t="e">
        <f>+'Input Sheet'!#REF!</f>
        <v>#REF!</v>
      </c>
      <c r="G166" s="134" t="e">
        <f>+'Input Sheet'!#REF!/'Input Sheet'!#REF!*'Input Sheet'!#REF!</f>
        <v>#REF!</v>
      </c>
      <c r="H166" s="149" t="e">
        <f>+'Input Sheet'!#REF!</f>
        <v>#REF!</v>
      </c>
      <c r="I166" s="151">
        <f t="shared" si="2"/>
        <v>0</v>
      </c>
    </row>
    <row r="167" spans="3:9">
      <c r="C167" s="145" t="e">
        <f>+'Input Sheet'!#REF!</f>
        <v>#REF!</v>
      </c>
      <c r="D167" s="136" t="e">
        <f>+'Input Sheet'!#REF!</f>
        <v>#REF!</v>
      </c>
      <c r="E167" s="186">
        <v>0</v>
      </c>
      <c r="F167" s="148" t="e">
        <f>+'Input Sheet'!#REF!</f>
        <v>#REF!</v>
      </c>
      <c r="G167" s="134" t="e">
        <f>+'Input Sheet'!#REF!/'Input Sheet'!#REF!*'Input Sheet'!#REF!</f>
        <v>#REF!</v>
      </c>
      <c r="H167" s="149" t="e">
        <f>+'Input Sheet'!#REF!</f>
        <v>#REF!</v>
      </c>
      <c r="I167" s="151">
        <f t="shared" si="2"/>
        <v>0</v>
      </c>
    </row>
    <row r="168" spans="3:9">
      <c r="C168" s="145" t="e">
        <f>+'Input Sheet'!#REF!</f>
        <v>#REF!</v>
      </c>
      <c r="D168" s="136" t="e">
        <f>+'Input Sheet'!#REF!</f>
        <v>#REF!</v>
      </c>
      <c r="E168" s="186">
        <v>0</v>
      </c>
      <c r="F168" s="148" t="e">
        <f>+'Input Sheet'!#REF!</f>
        <v>#REF!</v>
      </c>
      <c r="G168" s="134" t="e">
        <f>+'Input Sheet'!#REF!/'Input Sheet'!#REF!*'Input Sheet'!#REF!</f>
        <v>#REF!</v>
      </c>
      <c r="H168" s="149" t="e">
        <f>+'Input Sheet'!#REF!</f>
        <v>#REF!</v>
      </c>
      <c r="I168" s="151">
        <f t="shared" si="2"/>
        <v>0</v>
      </c>
    </row>
    <row r="169" spans="3:9">
      <c r="C169" s="145" t="e">
        <f>+'Input Sheet'!#REF!</f>
        <v>#REF!</v>
      </c>
      <c r="D169" s="136" t="e">
        <f>+'Input Sheet'!#REF!</f>
        <v>#REF!</v>
      </c>
      <c r="E169" s="186">
        <v>0</v>
      </c>
      <c r="F169" s="148" t="e">
        <f>+'Input Sheet'!#REF!</f>
        <v>#REF!</v>
      </c>
      <c r="G169" s="134" t="e">
        <f>+'Input Sheet'!#REF!/'Input Sheet'!#REF!*'Input Sheet'!#REF!</f>
        <v>#REF!</v>
      </c>
      <c r="H169" s="149" t="e">
        <f>+'Input Sheet'!#REF!</f>
        <v>#REF!</v>
      </c>
      <c r="I169" s="151">
        <f t="shared" si="2"/>
        <v>0</v>
      </c>
    </row>
    <row r="170" spans="3:9">
      <c r="C170" s="145" t="e">
        <f>+'Input Sheet'!#REF!</f>
        <v>#REF!</v>
      </c>
      <c r="D170" s="136" t="e">
        <f>+'Input Sheet'!#REF!</f>
        <v>#REF!</v>
      </c>
      <c r="E170" s="186">
        <v>0</v>
      </c>
      <c r="F170" s="148" t="e">
        <f>+'Input Sheet'!#REF!</f>
        <v>#REF!</v>
      </c>
      <c r="G170" s="134" t="e">
        <f>+'Input Sheet'!#REF!/'Input Sheet'!#REF!*'Input Sheet'!#REF!</f>
        <v>#REF!</v>
      </c>
      <c r="H170" s="149" t="e">
        <f>+'Input Sheet'!#REF!</f>
        <v>#REF!</v>
      </c>
      <c r="I170" s="151">
        <f t="shared" si="2"/>
        <v>0</v>
      </c>
    </row>
    <row r="171" spans="3:9">
      <c r="C171" s="145" t="e">
        <f>+'Input Sheet'!#REF!</f>
        <v>#REF!</v>
      </c>
      <c r="D171" s="136" t="e">
        <f>+'Input Sheet'!#REF!</f>
        <v>#REF!</v>
      </c>
      <c r="E171" s="186">
        <v>0</v>
      </c>
      <c r="F171" s="148" t="e">
        <f>+'Input Sheet'!#REF!</f>
        <v>#REF!</v>
      </c>
      <c r="G171" s="134" t="e">
        <f>+'Input Sheet'!#REF!/'Input Sheet'!#REF!*'Input Sheet'!#REF!</f>
        <v>#REF!</v>
      </c>
      <c r="H171" s="149" t="e">
        <f>+'Input Sheet'!#REF!</f>
        <v>#REF!</v>
      </c>
      <c r="I171" s="151">
        <f t="shared" si="2"/>
        <v>0</v>
      </c>
    </row>
    <row r="172" spans="3:9">
      <c r="C172" s="145" t="e">
        <f>+'Input Sheet'!#REF!</f>
        <v>#REF!</v>
      </c>
      <c r="D172" s="136" t="e">
        <f>+'Input Sheet'!#REF!</f>
        <v>#REF!</v>
      </c>
      <c r="E172" s="186">
        <v>0</v>
      </c>
      <c r="F172" s="148" t="e">
        <f>+'Input Sheet'!#REF!</f>
        <v>#REF!</v>
      </c>
      <c r="G172" s="134" t="e">
        <f>+'Input Sheet'!#REF!/'Input Sheet'!#REF!*'Input Sheet'!#REF!</f>
        <v>#REF!</v>
      </c>
      <c r="H172" s="149" t="e">
        <f>+'Input Sheet'!#REF!</f>
        <v>#REF!</v>
      </c>
      <c r="I172" s="151">
        <f t="shared" si="2"/>
        <v>0</v>
      </c>
    </row>
    <row r="173" spans="3:9">
      <c r="C173" s="145" t="e">
        <f>+'Input Sheet'!#REF!</f>
        <v>#REF!</v>
      </c>
      <c r="D173" s="136" t="e">
        <f>+'Input Sheet'!#REF!</f>
        <v>#REF!</v>
      </c>
      <c r="E173" s="186">
        <v>0</v>
      </c>
      <c r="F173" s="148" t="e">
        <f>+'Input Sheet'!#REF!</f>
        <v>#REF!</v>
      </c>
      <c r="G173" s="134" t="e">
        <f>+'Input Sheet'!#REF!/'Input Sheet'!#REF!*'Input Sheet'!#REF!</f>
        <v>#REF!</v>
      </c>
      <c r="H173" s="149" t="e">
        <f>+'Input Sheet'!#REF!</f>
        <v>#REF!</v>
      </c>
      <c r="I173" s="151">
        <f t="shared" si="2"/>
        <v>0</v>
      </c>
    </row>
    <row r="174" spans="3:9">
      <c r="C174" s="145" t="e">
        <f>+'Input Sheet'!#REF!</f>
        <v>#REF!</v>
      </c>
      <c r="D174" s="136" t="e">
        <f>+'Input Sheet'!#REF!</f>
        <v>#REF!</v>
      </c>
      <c r="E174" s="186">
        <v>0</v>
      </c>
      <c r="F174" s="148" t="e">
        <f>+'Input Sheet'!#REF!</f>
        <v>#REF!</v>
      </c>
      <c r="G174" s="134" t="e">
        <f>+'Input Sheet'!#REF!/'Input Sheet'!#REF!*'Input Sheet'!#REF!</f>
        <v>#REF!</v>
      </c>
      <c r="H174" s="149" t="e">
        <f>+'Input Sheet'!#REF!</f>
        <v>#REF!</v>
      </c>
      <c r="I174" s="151">
        <f t="shared" si="2"/>
        <v>0</v>
      </c>
    </row>
    <row r="175" spans="3:9">
      <c r="C175" s="145" t="e">
        <f>+'Input Sheet'!#REF!</f>
        <v>#REF!</v>
      </c>
      <c r="D175" s="136" t="e">
        <f>+'Input Sheet'!#REF!</f>
        <v>#REF!</v>
      </c>
      <c r="E175" s="186">
        <v>0</v>
      </c>
      <c r="F175" s="148" t="e">
        <f>+'Input Sheet'!#REF!</f>
        <v>#REF!</v>
      </c>
      <c r="G175" s="134" t="e">
        <f>+'Input Sheet'!#REF!/'Input Sheet'!#REF!*'Input Sheet'!#REF!</f>
        <v>#REF!</v>
      </c>
      <c r="H175" s="149" t="e">
        <f>+'Input Sheet'!#REF!</f>
        <v>#REF!</v>
      </c>
      <c r="I175" s="151">
        <f t="shared" si="2"/>
        <v>0</v>
      </c>
    </row>
    <row r="176" spans="3:9">
      <c r="C176" s="145" t="e">
        <f>+'Input Sheet'!#REF!</f>
        <v>#REF!</v>
      </c>
      <c r="D176" s="136" t="e">
        <f>+'Input Sheet'!#REF!</f>
        <v>#REF!</v>
      </c>
      <c r="E176" s="186">
        <v>0</v>
      </c>
      <c r="F176" s="148" t="e">
        <f>+'Input Sheet'!#REF!</f>
        <v>#REF!</v>
      </c>
      <c r="G176" s="134" t="e">
        <f>+'Input Sheet'!#REF!/'Input Sheet'!#REF!*'Input Sheet'!#REF!</f>
        <v>#REF!</v>
      </c>
      <c r="H176" s="149" t="e">
        <f>+'Input Sheet'!#REF!</f>
        <v>#REF!</v>
      </c>
      <c r="I176" s="151">
        <f t="shared" si="2"/>
        <v>0</v>
      </c>
    </row>
    <row r="177" spans="3:9">
      <c r="C177" s="145" t="e">
        <f>+'Input Sheet'!#REF!</f>
        <v>#REF!</v>
      </c>
      <c r="D177" s="136" t="e">
        <f>+'Input Sheet'!#REF!</f>
        <v>#REF!</v>
      </c>
      <c r="E177" s="186">
        <v>0</v>
      </c>
      <c r="F177" s="148" t="e">
        <f>+'Input Sheet'!#REF!</f>
        <v>#REF!</v>
      </c>
      <c r="G177" s="134" t="e">
        <f>+'Input Sheet'!#REF!/'Input Sheet'!#REF!*'Input Sheet'!#REF!</f>
        <v>#REF!</v>
      </c>
      <c r="H177" s="149" t="e">
        <f>+'Input Sheet'!#REF!</f>
        <v>#REF!</v>
      </c>
      <c r="I177" s="151">
        <f t="shared" si="2"/>
        <v>0</v>
      </c>
    </row>
    <row r="178" spans="3:9">
      <c r="C178" s="145" t="e">
        <f>+'Input Sheet'!#REF!</f>
        <v>#REF!</v>
      </c>
      <c r="D178" s="136" t="e">
        <f>+'Input Sheet'!#REF!</f>
        <v>#REF!</v>
      </c>
      <c r="E178" s="186">
        <v>0</v>
      </c>
      <c r="F178" s="148" t="e">
        <f>+'Input Sheet'!#REF!</f>
        <v>#REF!</v>
      </c>
      <c r="G178" s="134" t="e">
        <f>+'Input Sheet'!#REF!/'Input Sheet'!#REF!*'Input Sheet'!#REF!</f>
        <v>#REF!</v>
      </c>
      <c r="H178" s="149" t="e">
        <f>+'Input Sheet'!#REF!</f>
        <v>#REF!</v>
      </c>
      <c r="I178" s="151">
        <f t="shared" si="2"/>
        <v>0</v>
      </c>
    </row>
    <row r="179" spans="3:9">
      <c r="C179" s="145" t="e">
        <f>+'Input Sheet'!#REF!</f>
        <v>#REF!</v>
      </c>
      <c r="D179" s="136" t="e">
        <f>+'Input Sheet'!#REF!</f>
        <v>#REF!</v>
      </c>
      <c r="E179" s="186">
        <v>0</v>
      </c>
      <c r="F179" s="148" t="e">
        <f>+'Input Sheet'!#REF!</f>
        <v>#REF!</v>
      </c>
      <c r="G179" s="134" t="e">
        <f>+'Input Sheet'!#REF!/'Input Sheet'!#REF!*'Input Sheet'!#REF!</f>
        <v>#REF!</v>
      </c>
      <c r="H179" s="149" t="e">
        <f>+'Input Sheet'!#REF!</f>
        <v>#REF!</v>
      </c>
      <c r="I179" s="151">
        <f t="shared" si="2"/>
        <v>0</v>
      </c>
    </row>
    <row r="180" spans="3:9">
      <c r="C180" s="145" t="e">
        <f>+'Input Sheet'!#REF!</f>
        <v>#REF!</v>
      </c>
      <c r="D180" s="136" t="e">
        <f>+'Input Sheet'!#REF!</f>
        <v>#REF!</v>
      </c>
      <c r="E180" s="186">
        <v>0</v>
      </c>
      <c r="F180" s="148" t="e">
        <f>+'Input Sheet'!#REF!</f>
        <v>#REF!</v>
      </c>
      <c r="G180" s="134" t="e">
        <f>+'Input Sheet'!#REF!/'Input Sheet'!#REF!*'Input Sheet'!#REF!</f>
        <v>#REF!</v>
      </c>
      <c r="H180" s="149" t="e">
        <f>+'Input Sheet'!#REF!</f>
        <v>#REF!</v>
      </c>
      <c r="I180" s="151">
        <f t="shared" si="2"/>
        <v>0</v>
      </c>
    </row>
    <row r="181" spans="3:9">
      <c r="C181" s="145" t="e">
        <f>+'Input Sheet'!#REF!</f>
        <v>#REF!</v>
      </c>
      <c r="D181" s="136" t="e">
        <f>+'Input Sheet'!#REF!</f>
        <v>#REF!</v>
      </c>
      <c r="E181" s="186">
        <v>0</v>
      </c>
      <c r="F181" s="148" t="e">
        <f>+'Input Sheet'!#REF!</f>
        <v>#REF!</v>
      </c>
      <c r="G181" s="134" t="e">
        <f>+'Input Sheet'!#REF!/'Input Sheet'!#REF!*'Input Sheet'!#REF!</f>
        <v>#REF!</v>
      </c>
      <c r="H181" s="149" t="e">
        <f>+'Input Sheet'!#REF!</f>
        <v>#REF!</v>
      </c>
      <c r="I181" s="151">
        <f t="shared" si="2"/>
        <v>0</v>
      </c>
    </row>
    <row r="182" spans="3:9">
      <c r="C182" s="145" t="e">
        <f>+'Input Sheet'!#REF!</f>
        <v>#REF!</v>
      </c>
      <c r="D182" s="136" t="e">
        <f>+'Input Sheet'!#REF!</f>
        <v>#REF!</v>
      </c>
      <c r="E182" s="186">
        <v>0</v>
      </c>
      <c r="F182" s="148" t="e">
        <f>+'Input Sheet'!#REF!</f>
        <v>#REF!</v>
      </c>
      <c r="G182" s="134" t="e">
        <f>+'Input Sheet'!#REF!/'Input Sheet'!#REF!*'Input Sheet'!#REF!</f>
        <v>#REF!</v>
      </c>
      <c r="H182" s="149" t="e">
        <f>+'Input Sheet'!#REF!</f>
        <v>#REF!</v>
      </c>
      <c r="I182" s="151">
        <f t="shared" si="2"/>
        <v>0</v>
      </c>
    </row>
    <row r="183" spans="3:9">
      <c r="C183" s="145" t="e">
        <f>+'Input Sheet'!#REF!</f>
        <v>#REF!</v>
      </c>
      <c r="D183" s="136" t="e">
        <f>+'Input Sheet'!#REF!</f>
        <v>#REF!</v>
      </c>
      <c r="E183" s="186">
        <v>0</v>
      </c>
      <c r="F183" s="148" t="e">
        <f>+'Input Sheet'!#REF!</f>
        <v>#REF!</v>
      </c>
      <c r="G183" s="134" t="e">
        <f>+'Input Sheet'!#REF!/'Input Sheet'!#REF!*'Input Sheet'!#REF!</f>
        <v>#REF!</v>
      </c>
      <c r="H183" s="149" t="e">
        <f>+'Input Sheet'!#REF!</f>
        <v>#REF!</v>
      </c>
      <c r="I183" s="151">
        <f t="shared" si="2"/>
        <v>0</v>
      </c>
    </row>
    <row r="184" spans="3:9">
      <c r="C184" s="145" t="e">
        <f>+'Input Sheet'!#REF!</f>
        <v>#REF!</v>
      </c>
      <c r="D184" s="136" t="e">
        <f>+'Input Sheet'!#REF!</f>
        <v>#REF!</v>
      </c>
      <c r="E184" s="186">
        <v>0</v>
      </c>
      <c r="F184" s="148" t="e">
        <f>+'Input Sheet'!#REF!</f>
        <v>#REF!</v>
      </c>
      <c r="G184" s="134" t="e">
        <f>+'Input Sheet'!#REF!/'Input Sheet'!#REF!*'Input Sheet'!#REF!</f>
        <v>#REF!</v>
      </c>
      <c r="H184" s="149" t="e">
        <f>+'Input Sheet'!#REF!</f>
        <v>#REF!</v>
      </c>
      <c r="I184" s="151">
        <f t="shared" si="2"/>
        <v>0</v>
      </c>
    </row>
    <row r="185" spans="3:9">
      <c r="C185" s="145" t="e">
        <f>+'Input Sheet'!#REF!</f>
        <v>#REF!</v>
      </c>
      <c r="D185" s="136" t="e">
        <f>+'Input Sheet'!#REF!</f>
        <v>#REF!</v>
      </c>
      <c r="E185" s="186">
        <v>0</v>
      </c>
      <c r="F185" s="148" t="e">
        <f>+'Input Sheet'!#REF!</f>
        <v>#REF!</v>
      </c>
      <c r="G185" s="134" t="e">
        <f>+'Input Sheet'!#REF!/'Input Sheet'!#REF!*'Input Sheet'!#REF!</f>
        <v>#REF!</v>
      </c>
      <c r="H185" s="149" t="e">
        <f>+'Input Sheet'!#REF!</f>
        <v>#REF!</v>
      </c>
      <c r="I185" s="151">
        <f t="shared" si="2"/>
        <v>0</v>
      </c>
    </row>
    <row r="186" spans="3:9">
      <c r="C186" s="145" t="e">
        <f>+'Input Sheet'!#REF!</f>
        <v>#REF!</v>
      </c>
      <c r="D186" s="136" t="e">
        <f>+'Input Sheet'!#REF!</f>
        <v>#REF!</v>
      </c>
      <c r="E186" s="186">
        <v>0</v>
      </c>
      <c r="F186" s="148" t="e">
        <f>+'Input Sheet'!#REF!</f>
        <v>#REF!</v>
      </c>
      <c r="G186" s="134" t="e">
        <f>+'Input Sheet'!#REF!/'Input Sheet'!#REF!*'Input Sheet'!#REF!</f>
        <v>#REF!</v>
      </c>
      <c r="H186" s="149" t="e">
        <f>+'Input Sheet'!#REF!</f>
        <v>#REF!</v>
      </c>
      <c r="I186" s="151">
        <f t="shared" si="2"/>
        <v>0</v>
      </c>
    </row>
    <row r="187" spans="3:9">
      <c r="C187" s="145" t="e">
        <f>+'Input Sheet'!#REF!</f>
        <v>#REF!</v>
      </c>
      <c r="D187" s="136" t="e">
        <f>+'Input Sheet'!#REF!</f>
        <v>#REF!</v>
      </c>
      <c r="E187" s="186">
        <v>0</v>
      </c>
      <c r="F187" s="148" t="e">
        <f>+'Input Sheet'!#REF!</f>
        <v>#REF!</v>
      </c>
      <c r="G187" s="134" t="e">
        <f>+'Input Sheet'!#REF!/'Input Sheet'!#REF!*'Input Sheet'!#REF!</f>
        <v>#REF!</v>
      </c>
      <c r="H187" s="149" t="e">
        <f>+'Input Sheet'!#REF!</f>
        <v>#REF!</v>
      </c>
      <c r="I187" s="151">
        <f t="shared" si="2"/>
        <v>0</v>
      </c>
    </row>
    <row r="188" spans="3:9">
      <c r="C188" s="145" t="e">
        <f>+'Input Sheet'!#REF!</f>
        <v>#REF!</v>
      </c>
      <c r="D188" s="136" t="e">
        <f>+'Input Sheet'!#REF!</f>
        <v>#REF!</v>
      </c>
      <c r="E188" s="186">
        <v>0</v>
      </c>
      <c r="F188" s="148" t="e">
        <f>+'Input Sheet'!#REF!</f>
        <v>#REF!</v>
      </c>
      <c r="G188" s="134" t="e">
        <f>+'Input Sheet'!#REF!/'Input Sheet'!#REF!*'Input Sheet'!#REF!</f>
        <v>#REF!</v>
      </c>
      <c r="H188" s="149" t="e">
        <f>+'Input Sheet'!#REF!</f>
        <v>#REF!</v>
      </c>
      <c r="I188" s="151">
        <f t="shared" si="2"/>
        <v>0</v>
      </c>
    </row>
    <row r="189" spans="3:9">
      <c r="C189" s="145" t="e">
        <f>+'Input Sheet'!#REF!</f>
        <v>#REF!</v>
      </c>
      <c r="D189" s="136" t="e">
        <f>+'Input Sheet'!#REF!</f>
        <v>#REF!</v>
      </c>
      <c r="E189" s="186">
        <v>0</v>
      </c>
      <c r="F189" s="148" t="e">
        <f>+'Input Sheet'!#REF!</f>
        <v>#REF!</v>
      </c>
      <c r="G189" s="134" t="e">
        <f>+'Input Sheet'!#REF!/'Input Sheet'!#REF!*'Input Sheet'!#REF!</f>
        <v>#REF!</v>
      </c>
      <c r="H189" s="149" t="e">
        <f>+'Input Sheet'!#REF!</f>
        <v>#REF!</v>
      </c>
      <c r="I189" s="151">
        <f t="shared" si="2"/>
        <v>0</v>
      </c>
    </row>
    <row r="190" spans="3:9">
      <c r="C190" s="145" t="e">
        <f>+'Input Sheet'!#REF!</f>
        <v>#REF!</v>
      </c>
      <c r="D190" s="136" t="e">
        <f>+'Input Sheet'!#REF!</f>
        <v>#REF!</v>
      </c>
      <c r="E190" s="186">
        <v>0</v>
      </c>
      <c r="F190" s="148" t="e">
        <f>+'Input Sheet'!#REF!</f>
        <v>#REF!</v>
      </c>
      <c r="G190" s="134" t="e">
        <f>+'Input Sheet'!#REF!/'Input Sheet'!#REF!*'Input Sheet'!#REF!</f>
        <v>#REF!</v>
      </c>
      <c r="H190" s="149" t="e">
        <f>+'Input Sheet'!#REF!</f>
        <v>#REF!</v>
      </c>
      <c r="I190" s="151">
        <f t="shared" si="2"/>
        <v>0</v>
      </c>
    </row>
    <row r="191" spans="3:9">
      <c r="C191" s="145" t="e">
        <f>+'Input Sheet'!#REF!</f>
        <v>#REF!</v>
      </c>
      <c r="D191" s="136" t="e">
        <f>+'Input Sheet'!#REF!</f>
        <v>#REF!</v>
      </c>
      <c r="E191" s="186">
        <v>0</v>
      </c>
      <c r="F191" s="148" t="e">
        <f>+'Input Sheet'!#REF!</f>
        <v>#REF!</v>
      </c>
      <c r="G191" s="134" t="e">
        <f>+'Input Sheet'!#REF!/'Input Sheet'!#REF!*'Input Sheet'!#REF!</f>
        <v>#REF!</v>
      </c>
      <c r="H191" s="149" t="e">
        <f>+'Input Sheet'!#REF!</f>
        <v>#REF!</v>
      </c>
      <c r="I191" s="151">
        <f t="shared" si="2"/>
        <v>0</v>
      </c>
    </row>
    <row r="192" spans="3:9">
      <c r="C192" s="145" t="e">
        <f>+'Input Sheet'!#REF!</f>
        <v>#REF!</v>
      </c>
      <c r="D192" s="136" t="e">
        <f>+'Input Sheet'!#REF!</f>
        <v>#REF!</v>
      </c>
      <c r="E192" s="186">
        <v>0</v>
      </c>
      <c r="F192" s="148" t="e">
        <f>+'Input Sheet'!#REF!</f>
        <v>#REF!</v>
      </c>
      <c r="G192" s="134" t="e">
        <f>+'Input Sheet'!#REF!/'Input Sheet'!#REF!*'Input Sheet'!#REF!</f>
        <v>#REF!</v>
      </c>
      <c r="H192" s="149" t="e">
        <f>+'Input Sheet'!#REF!</f>
        <v>#REF!</v>
      </c>
      <c r="I192" s="151">
        <f t="shared" si="2"/>
        <v>0</v>
      </c>
    </row>
    <row r="193" spans="3:9">
      <c r="C193" s="145" t="e">
        <f>+'Input Sheet'!#REF!</f>
        <v>#REF!</v>
      </c>
      <c r="D193" s="136" t="e">
        <f>+'Input Sheet'!#REF!</f>
        <v>#REF!</v>
      </c>
      <c r="E193" s="186">
        <v>0</v>
      </c>
      <c r="F193" s="148" t="e">
        <f>+'Input Sheet'!#REF!</f>
        <v>#REF!</v>
      </c>
      <c r="G193" s="134" t="e">
        <f>+'Input Sheet'!#REF!/'Input Sheet'!#REF!*'Input Sheet'!#REF!</f>
        <v>#REF!</v>
      </c>
      <c r="H193" s="149" t="e">
        <f>+'Input Sheet'!#REF!</f>
        <v>#REF!</v>
      </c>
      <c r="I193" s="151">
        <f t="shared" si="2"/>
        <v>0</v>
      </c>
    </row>
    <row r="194" spans="3:9">
      <c r="C194" s="145" t="e">
        <f>+'Input Sheet'!#REF!</f>
        <v>#REF!</v>
      </c>
      <c r="D194" s="136" t="e">
        <f>+'Input Sheet'!#REF!</f>
        <v>#REF!</v>
      </c>
      <c r="E194" s="186">
        <v>0</v>
      </c>
      <c r="F194" s="148" t="e">
        <f>+'Input Sheet'!#REF!</f>
        <v>#REF!</v>
      </c>
      <c r="G194" s="134" t="e">
        <f>+'Input Sheet'!#REF!/'Input Sheet'!#REF!*'Input Sheet'!#REF!</f>
        <v>#REF!</v>
      </c>
      <c r="H194" s="149" t="e">
        <f>+'Input Sheet'!#REF!</f>
        <v>#REF!</v>
      </c>
      <c r="I194" s="151">
        <f t="shared" si="2"/>
        <v>0</v>
      </c>
    </row>
    <row r="195" spans="3:9">
      <c r="C195" s="145" t="e">
        <f>+'Input Sheet'!#REF!</f>
        <v>#REF!</v>
      </c>
      <c r="D195" s="136" t="e">
        <f>+'Input Sheet'!#REF!</f>
        <v>#REF!</v>
      </c>
      <c r="E195" s="186">
        <v>0</v>
      </c>
      <c r="F195" s="148" t="e">
        <f>+'Input Sheet'!#REF!</f>
        <v>#REF!</v>
      </c>
      <c r="G195" s="134" t="e">
        <f>+'Input Sheet'!#REF!/'Input Sheet'!#REF!*'Input Sheet'!#REF!</f>
        <v>#REF!</v>
      </c>
      <c r="H195" s="149" t="e">
        <f>+'Input Sheet'!#REF!</f>
        <v>#REF!</v>
      </c>
      <c r="I195" s="151">
        <f t="shared" si="2"/>
        <v>0</v>
      </c>
    </row>
    <row r="196" spans="3:9">
      <c r="C196" s="145" t="e">
        <f>+'Input Sheet'!#REF!</f>
        <v>#REF!</v>
      </c>
      <c r="D196" s="136" t="e">
        <f>+'Input Sheet'!#REF!</f>
        <v>#REF!</v>
      </c>
      <c r="E196" s="186">
        <v>0</v>
      </c>
      <c r="F196" s="148" t="e">
        <f>+'Input Sheet'!#REF!</f>
        <v>#REF!</v>
      </c>
      <c r="G196" s="134" t="e">
        <f>+'Input Sheet'!#REF!/'Input Sheet'!#REF!*'Input Sheet'!#REF!</f>
        <v>#REF!</v>
      </c>
      <c r="H196" s="149" t="e">
        <f>+'Input Sheet'!#REF!</f>
        <v>#REF!</v>
      </c>
      <c r="I196" s="151">
        <f t="shared" si="2"/>
        <v>0</v>
      </c>
    </row>
    <row r="197" spans="3:9">
      <c r="C197" s="145" t="e">
        <f>+'Input Sheet'!#REF!</f>
        <v>#REF!</v>
      </c>
      <c r="D197" s="136" t="e">
        <f>+'Input Sheet'!#REF!</f>
        <v>#REF!</v>
      </c>
      <c r="E197" s="186">
        <v>0</v>
      </c>
      <c r="F197" s="148" t="e">
        <f>+'Input Sheet'!#REF!</f>
        <v>#REF!</v>
      </c>
      <c r="G197" s="134" t="e">
        <f>+'Input Sheet'!#REF!/'Input Sheet'!#REF!*'Input Sheet'!#REF!</f>
        <v>#REF!</v>
      </c>
      <c r="H197" s="149" t="e">
        <f>+'Input Sheet'!#REF!</f>
        <v>#REF!</v>
      </c>
      <c r="I197" s="151">
        <f t="shared" si="2"/>
        <v>0</v>
      </c>
    </row>
    <row r="198" spans="3:9">
      <c r="C198" s="145" t="e">
        <f>+'Input Sheet'!#REF!</f>
        <v>#REF!</v>
      </c>
      <c r="D198" s="136" t="e">
        <f>+'Input Sheet'!#REF!</f>
        <v>#REF!</v>
      </c>
      <c r="E198" s="186">
        <v>0</v>
      </c>
      <c r="F198" s="148" t="e">
        <f>+'Input Sheet'!#REF!</f>
        <v>#REF!</v>
      </c>
      <c r="G198" s="134" t="e">
        <f>+'Input Sheet'!#REF!/'Input Sheet'!#REF!*'Input Sheet'!#REF!</f>
        <v>#REF!</v>
      </c>
      <c r="H198" s="149" t="e">
        <f>+'Input Sheet'!#REF!</f>
        <v>#REF!</v>
      </c>
      <c r="I198" s="151">
        <f t="shared" si="2"/>
        <v>0</v>
      </c>
    </row>
    <row r="199" spans="3:9">
      <c r="C199" s="145" t="e">
        <f>+'Input Sheet'!#REF!</f>
        <v>#REF!</v>
      </c>
      <c r="D199" s="136" t="e">
        <f>+'Input Sheet'!#REF!</f>
        <v>#REF!</v>
      </c>
      <c r="E199" s="186">
        <v>0</v>
      </c>
      <c r="F199" s="148" t="e">
        <f>+'Input Sheet'!#REF!</f>
        <v>#REF!</v>
      </c>
      <c r="G199" s="134" t="e">
        <f>+'Input Sheet'!#REF!/'Input Sheet'!#REF!*'Input Sheet'!#REF!</f>
        <v>#REF!</v>
      </c>
      <c r="H199" s="149" t="e">
        <f>+'Input Sheet'!#REF!</f>
        <v>#REF!</v>
      </c>
      <c r="I199" s="151">
        <f t="shared" si="2"/>
        <v>0</v>
      </c>
    </row>
    <row r="200" spans="3:9">
      <c r="C200" s="145" t="e">
        <f>+'Input Sheet'!#REF!</f>
        <v>#REF!</v>
      </c>
      <c r="D200" s="136" t="e">
        <f>+'Input Sheet'!#REF!</f>
        <v>#REF!</v>
      </c>
      <c r="E200" s="186">
        <v>0</v>
      </c>
      <c r="F200" s="148" t="e">
        <f>+'Input Sheet'!#REF!</f>
        <v>#REF!</v>
      </c>
      <c r="G200" s="134" t="e">
        <f>+'Input Sheet'!#REF!/'Input Sheet'!#REF!*'Input Sheet'!#REF!</f>
        <v>#REF!</v>
      </c>
      <c r="H200" s="149" t="e">
        <f>+'Input Sheet'!#REF!</f>
        <v>#REF!</v>
      </c>
      <c r="I200" s="151">
        <f t="shared" ref="I200:I263" si="3">IF(ISERROR((H200-(G200/F200))/H200),0,((H200-(G200/F200))/H200))</f>
        <v>0</v>
      </c>
    </row>
    <row r="201" spans="3:9">
      <c r="C201" s="145" t="e">
        <f>+'Input Sheet'!#REF!</f>
        <v>#REF!</v>
      </c>
      <c r="D201" s="136" t="e">
        <f>+'Input Sheet'!#REF!</f>
        <v>#REF!</v>
      </c>
      <c r="E201" s="186">
        <v>0</v>
      </c>
      <c r="F201" s="148" t="e">
        <f>+'Input Sheet'!#REF!</f>
        <v>#REF!</v>
      </c>
      <c r="G201" s="134" t="e">
        <f>+'Input Sheet'!#REF!/'Input Sheet'!#REF!*'Input Sheet'!#REF!</f>
        <v>#REF!</v>
      </c>
      <c r="H201" s="149" t="e">
        <f>+'Input Sheet'!#REF!</f>
        <v>#REF!</v>
      </c>
      <c r="I201" s="151">
        <f t="shared" si="3"/>
        <v>0</v>
      </c>
    </row>
    <row r="202" spans="3:9">
      <c r="C202" s="145" t="e">
        <f>+'Input Sheet'!#REF!</f>
        <v>#REF!</v>
      </c>
      <c r="D202" s="136" t="e">
        <f>+'Input Sheet'!#REF!</f>
        <v>#REF!</v>
      </c>
      <c r="E202" s="186">
        <v>0</v>
      </c>
      <c r="F202" s="148" t="e">
        <f>+'Input Sheet'!#REF!</f>
        <v>#REF!</v>
      </c>
      <c r="G202" s="134" t="e">
        <f>+'Input Sheet'!#REF!/'Input Sheet'!#REF!*'Input Sheet'!#REF!</f>
        <v>#REF!</v>
      </c>
      <c r="H202" s="149" t="e">
        <f>+'Input Sheet'!#REF!</f>
        <v>#REF!</v>
      </c>
      <c r="I202" s="151">
        <f t="shared" si="3"/>
        <v>0</v>
      </c>
    </row>
    <row r="203" spans="3:9">
      <c r="C203" s="145" t="e">
        <f>+'Input Sheet'!#REF!</f>
        <v>#REF!</v>
      </c>
      <c r="D203" s="136" t="e">
        <f>+'Input Sheet'!#REF!</f>
        <v>#REF!</v>
      </c>
      <c r="E203" s="186">
        <v>0</v>
      </c>
      <c r="F203" s="148" t="e">
        <f>+'Input Sheet'!#REF!</f>
        <v>#REF!</v>
      </c>
      <c r="G203" s="134" t="e">
        <f>+'Input Sheet'!#REF!/'Input Sheet'!#REF!*'Input Sheet'!#REF!</f>
        <v>#REF!</v>
      </c>
      <c r="H203" s="149" t="e">
        <f>+'Input Sheet'!#REF!</f>
        <v>#REF!</v>
      </c>
      <c r="I203" s="151">
        <f t="shared" si="3"/>
        <v>0</v>
      </c>
    </row>
    <row r="204" spans="3:9">
      <c r="C204" s="145" t="e">
        <f>+'Input Sheet'!#REF!</f>
        <v>#REF!</v>
      </c>
      <c r="D204" s="136" t="e">
        <f>+'Input Sheet'!#REF!</f>
        <v>#REF!</v>
      </c>
      <c r="E204" s="186">
        <v>0</v>
      </c>
      <c r="F204" s="148" t="e">
        <f>+'Input Sheet'!#REF!</f>
        <v>#REF!</v>
      </c>
      <c r="G204" s="134" t="e">
        <f>+'Input Sheet'!#REF!/'Input Sheet'!#REF!*'Input Sheet'!#REF!</f>
        <v>#REF!</v>
      </c>
      <c r="H204" s="149" t="e">
        <f>+'Input Sheet'!#REF!</f>
        <v>#REF!</v>
      </c>
      <c r="I204" s="151">
        <f t="shared" si="3"/>
        <v>0</v>
      </c>
    </row>
    <row r="205" spans="3:9">
      <c r="C205" s="145" t="e">
        <f>+'Input Sheet'!#REF!</f>
        <v>#REF!</v>
      </c>
      <c r="D205" s="136" t="e">
        <f>+'Input Sheet'!#REF!</f>
        <v>#REF!</v>
      </c>
      <c r="E205" s="186">
        <v>0</v>
      </c>
      <c r="F205" s="148" t="e">
        <f>+'Input Sheet'!#REF!</f>
        <v>#REF!</v>
      </c>
      <c r="G205" s="134" t="e">
        <f>+'Input Sheet'!#REF!/'Input Sheet'!#REF!*'Input Sheet'!#REF!</f>
        <v>#REF!</v>
      </c>
      <c r="H205" s="149" t="e">
        <f>+'Input Sheet'!#REF!</f>
        <v>#REF!</v>
      </c>
      <c r="I205" s="151">
        <f t="shared" si="3"/>
        <v>0</v>
      </c>
    </row>
    <row r="206" spans="3:9">
      <c r="C206" s="145" t="e">
        <f>+'Input Sheet'!#REF!</f>
        <v>#REF!</v>
      </c>
      <c r="D206" s="136" t="e">
        <f>+'Input Sheet'!#REF!</f>
        <v>#REF!</v>
      </c>
      <c r="E206" s="186">
        <v>0</v>
      </c>
      <c r="F206" s="148" t="e">
        <f>+'Input Sheet'!#REF!</f>
        <v>#REF!</v>
      </c>
      <c r="G206" s="134" t="e">
        <f>+'Input Sheet'!#REF!/'Input Sheet'!#REF!*'Input Sheet'!#REF!</f>
        <v>#REF!</v>
      </c>
      <c r="H206" s="149" t="e">
        <f>+'Input Sheet'!#REF!</f>
        <v>#REF!</v>
      </c>
      <c r="I206" s="151">
        <f t="shared" si="3"/>
        <v>0</v>
      </c>
    </row>
    <row r="207" spans="3:9">
      <c r="C207" s="145" t="e">
        <f>+'Input Sheet'!#REF!</f>
        <v>#REF!</v>
      </c>
      <c r="D207" s="136" t="e">
        <f>+'Input Sheet'!#REF!</f>
        <v>#REF!</v>
      </c>
      <c r="E207" s="186">
        <v>0</v>
      </c>
      <c r="F207" s="148" t="e">
        <f>+'Input Sheet'!#REF!</f>
        <v>#REF!</v>
      </c>
      <c r="G207" s="134" t="e">
        <f>+'Input Sheet'!#REF!/'Input Sheet'!#REF!*'Input Sheet'!#REF!</f>
        <v>#REF!</v>
      </c>
      <c r="H207" s="149" t="e">
        <f>+'Input Sheet'!#REF!</f>
        <v>#REF!</v>
      </c>
      <c r="I207" s="151">
        <f t="shared" si="3"/>
        <v>0</v>
      </c>
    </row>
    <row r="208" spans="3:9">
      <c r="C208" s="145" t="e">
        <f>+'Input Sheet'!#REF!</f>
        <v>#REF!</v>
      </c>
      <c r="D208" s="136" t="e">
        <f>+'Input Sheet'!#REF!</f>
        <v>#REF!</v>
      </c>
      <c r="E208" s="186">
        <v>0</v>
      </c>
      <c r="F208" s="148" t="e">
        <f>+'Input Sheet'!#REF!</f>
        <v>#REF!</v>
      </c>
      <c r="G208" s="134" t="e">
        <f>+'Input Sheet'!#REF!/'Input Sheet'!#REF!*'Input Sheet'!#REF!</f>
        <v>#REF!</v>
      </c>
      <c r="H208" s="149" t="e">
        <f>+'Input Sheet'!#REF!</f>
        <v>#REF!</v>
      </c>
      <c r="I208" s="151">
        <f t="shared" si="3"/>
        <v>0</v>
      </c>
    </row>
    <row r="209" spans="3:9">
      <c r="C209" s="145" t="e">
        <f>+'Input Sheet'!#REF!</f>
        <v>#REF!</v>
      </c>
      <c r="D209" s="136" t="e">
        <f>+'Input Sheet'!#REF!</f>
        <v>#REF!</v>
      </c>
      <c r="E209" s="186">
        <v>0</v>
      </c>
      <c r="F209" s="148" t="e">
        <f>+'Input Sheet'!#REF!</f>
        <v>#REF!</v>
      </c>
      <c r="G209" s="134" t="e">
        <f>+'Input Sheet'!#REF!/'Input Sheet'!#REF!*'Input Sheet'!#REF!</f>
        <v>#REF!</v>
      </c>
      <c r="H209" s="149" t="e">
        <f>+'Input Sheet'!#REF!</f>
        <v>#REF!</v>
      </c>
      <c r="I209" s="151">
        <f t="shared" si="3"/>
        <v>0</v>
      </c>
    </row>
    <row r="210" spans="3:9">
      <c r="C210" s="145" t="e">
        <f>+'Input Sheet'!#REF!</f>
        <v>#REF!</v>
      </c>
      <c r="D210" s="136" t="e">
        <f>+'Input Sheet'!#REF!</f>
        <v>#REF!</v>
      </c>
      <c r="E210" s="186">
        <v>0</v>
      </c>
      <c r="F210" s="148" t="e">
        <f>+'Input Sheet'!#REF!</f>
        <v>#REF!</v>
      </c>
      <c r="G210" s="134" t="e">
        <f>+'Input Sheet'!#REF!/'Input Sheet'!#REF!*'Input Sheet'!#REF!</f>
        <v>#REF!</v>
      </c>
      <c r="H210" s="149" t="e">
        <f>+'Input Sheet'!#REF!</f>
        <v>#REF!</v>
      </c>
      <c r="I210" s="151">
        <f t="shared" si="3"/>
        <v>0</v>
      </c>
    </row>
    <row r="211" spans="3:9">
      <c r="C211" s="145" t="e">
        <f>+'Input Sheet'!#REF!</f>
        <v>#REF!</v>
      </c>
      <c r="D211" s="136" t="e">
        <f>+'Input Sheet'!#REF!</f>
        <v>#REF!</v>
      </c>
      <c r="E211" s="186">
        <v>0</v>
      </c>
      <c r="F211" s="148" t="e">
        <f>+'Input Sheet'!#REF!</f>
        <v>#REF!</v>
      </c>
      <c r="G211" s="134" t="e">
        <f>+'Input Sheet'!#REF!/'Input Sheet'!#REF!*'Input Sheet'!#REF!</f>
        <v>#REF!</v>
      </c>
      <c r="H211" s="149" t="e">
        <f>+'Input Sheet'!#REF!</f>
        <v>#REF!</v>
      </c>
      <c r="I211" s="151">
        <f t="shared" si="3"/>
        <v>0</v>
      </c>
    </row>
    <row r="212" spans="3:9">
      <c r="C212" s="145" t="e">
        <f>+'Input Sheet'!#REF!</f>
        <v>#REF!</v>
      </c>
      <c r="D212" s="136" t="e">
        <f>+'Input Sheet'!#REF!</f>
        <v>#REF!</v>
      </c>
      <c r="E212" s="186">
        <v>0</v>
      </c>
      <c r="F212" s="148" t="e">
        <f>+'Input Sheet'!#REF!</f>
        <v>#REF!</v>
      </c>
      <c r="G212" s="134" t="e">
        <f>+'Input Sheet'!#REF!/'Input Sheet'!#REF!*'Input Sheet'!#REF!</f>
        <v>#REF!</v>
      </c>
      <c r="H212" s="149" t="e">
        <f>+'Input Sheet'!#REF!</f>
        <v>#REF!</v>
      </c>
      <c r="I212" s="151">
        <f t="shared" si="3"/>
        <v>0</v>
      </c>
    </row>
    <row r="213" spans="3:9">
      <c r="C213" s="145" t="e">
        <f>+'Input Sheet'!#REF!</f>
        <v>#REF!</v>
      </c>
      <c r="D213" s="136" t="e">
        <f>+'Input Sheet'!#REF!</f>
        <v>#REF!</v>
      </c>
      <c r="E213" s="186">
        <v>0</v>
      </c>
      <c r="F213" s="148" t="e">
        <f>+'Input Sheet'!#REF!</f>
        <v>#REF!</v>
      </c>
      <c r="G213" s="134" t="e">
        <f>+'Input Sheet'!#REF!/'Input Sheet'!#REF!*'Input Sheet'!#REF!</f>
        <v>#REF!</v>
      </c>
      <c r="H213" s="149" t="e">
        <f>+'Input Sheet'!#REF!</f>
        <v>#REF!</v>
      </c>
      <c r="I213" s="151">
        <f t="shared" si="3"/>
        <v>0</v>
      </c>
    </row>
    <row r="214" spans="3:9">
      <c r="C214" s="145" t="e">
        <f>+'Input Sheet'!#REF!</f>
        <v>#REF!</v>
      </c>
      <c r="D214" s="136" t="e">
        <f>+'Input Sheet'!#REF!</f>
        <v>#REF!</v>
      </c>
      <c r="E214" s="186">
        <v>0</v>
      </c>
      <c r="F214" s="148" t="e">
        <f>+'Input Sheet'!#REF!</f>
        <v>#REF!</v>
      </c>
      <c r="G214" s="134" t="e">
        <f>+'Input Sheet'!#REF!/'Input Sheet'!#REF!*'Input Sheet'!#REF!</f>
        <v>#REF!</v>
      </c>
      <c r="H214" s="149" t="e">
        <f>+'Input Sheet'!#REF!</f>
        <v>#REF!</v>
      </c>
      <c r="I214" s="151">
        <f t="shared" si="3"/>
        <v>0</v>
      </c>
    </row>
    <row r="215" spans="3:9">
      <c r="C215" s="145" t="e">
        <f>+'Input Sheet'!#REF!</f>
        <v>#REF!</v>
      </c>
      <c r="D215" s="136" t="e">
        <f>+'Input Sheet'!#REF!</f>
        <v>#REF!</v>
      </c>
      <c r="E215" s="186">
        <v>0</v>
      </c>
      <c r="F215" s="148" t="e">
        <f>+'Input Sheet'!#REF!</f>
        <v>#REF!</v>
      </c>
      <c r="G215" s="134" t="e">
        <f>+'Input Sheet'!#REF!/'Input Sheet'!#REF!*'Input Sheet'!#REF!</f>
        <v>#REF!</v>
      </c>
      <c r="H215" s="149" t="e">
        <f>+'Input Sheet'!#REF!</f>
        <v>#REF!</v>
      </c>
      <c r="I215" s="151">
        <f t="shared" si="3"/>
        <v>0</v>
      </c>
    </row>
    <row r="216" spans="3:9">
      <c r="C216" s="145" t="e">
        <f>+'Input Sheet'!#REF!</f>
        <v>#REF!</v>
      </c>
      <c r="D216" s="136" t="e">
        <f>+'Input Sheet'!#REF!</f>
        <v>#REF!</v>
      </c>
      <c r="E216" s="186">
        <v>0</v>
      </c>
      <c r="F216" s="148" t="e">
        <f>+'Input Sheet'!#REF!</f>
        <v>#REF!</v>
      </c>
      <c r="G216" s="134" t="e">
        <f>+'Input Sheet'!#REF!/'Input Sheet'!#REF!*'Input Sheet'!#REF!</f>
        <v>#REF!</v>
      </c>
      <c r="H216" s="149" t="e">
        <f>+'Input Sheet'!#REF!</f>
        <v>#REF!</v>
      </c>
      <c r="I216" s="151">
        <f t="shared" si="3"/>
        <v>0</v>
      </c>
    </row>
    <row r="217" spans="3:9">
      <c r="C217" s="145" t="e">
        <f>+'Input Sheet'!#REF!</f>
        <v>#REF!</v>
      </c>
      <c r="D217" s="136" t="e">
        <f>+'Input Sheet'!#REF!</f>
        <v>#REF!</v>
      </c>
      <c r="E217" s="186">
        <v>0</v>
      </c>
      <c r="F217" s="148" t="e">
        <f>+'Input Sheet'!#REF!</f>
        <v>#REF!</v>
      </c>
      <c r="G217" s="134" t="e">
        <f>+'Input Sheet'!#REF!/'Input Sheet'!#REF!*'Input Sheet'!#REF!</f>
        <v>#REF!</v>
      </c>
      <c r="H217" s="149" t="e">
        <f>+'Input Sheet'!#REF!</f>
        <v>#REF!</v>
      </c>
      <c r="I217" s="151">
        <f t="shared" si="3"/>
        <v>0</v>
      </c>
    </row>
    <row r="218" spans="3:9">
      <c r="C218" s="145" t="e">
        <f>+'Input Sheet'!#REF!</f>
        <v>#REF!</v>
      </c>
      <c r="D218" s="136" t="e">
        <f>+'Input Sheet'!#REF!</f>
        <v>#REF!</v>
      </c>
      <c r="E218" s="186">
        <v>0</v>
      </c>
      <c r="F218" s="148" t="e">
        <f>+'Input Sheet'!#REF!</f>
        <v>#REF!</v>
      </c>
      <c r="G218" s="134" t="e">
        <f>+'Input Sheet'!#REF!/'Input Sheet'!#REF!*'Input Sheet'!#REF!</f>
        <v>#REF!</v>
      </c>
      <c r="H218" s="149" t="e">
        <f>+'Input Sheet'!#REF!</f>
        <v>#REF!</v>
      </c>
      <c r="I218" s="151">
        <f t="shared" si="3"/>
        <v>0</v>
      </c>
    </row>
    <row r="219" spans="3:9">
      <c r="C219" s="145" t="e">
        <f>+'Input Sheet'!#REF!</f>
        <v>#REF!</v>
      </c>
      <c r="D219" s="136" t="e">
        <f>+'Input Sheet'!#REF!</f>
        <v>#REF!</v>
      </c>
      <c r="E219" s="186">
        <v>0</v>
      </c>
      <c r="F219" s="148" t="e">
        <f>+'Input Sheet'!#REF!</f>
        <v>#REF!</v>
      </c>
      <c r="G219" s="134" t="e">
        <f>+'Input Sheet'!#REF!/'Input Sheet'!#REF!*'Input Sheet'!#REF!</f>
        <v>#REF!</v>
      </c>
      <c r="H219" s="149" t="e">
        <f>+'Input Sheet'!#REF!</f>
        <v>#REF!</v>
      </c>
      <c r="I219" s="151">
        <f t="shared" si="3"/>
        <v>0</v>
      </c>
    </row>
    <row r="220" spans="3:9">
      <c r="C220" s="145" t="e">
        <f>+'Input Sheet'!#REF!</f>
        <v>#REF!</v>
      </c>
      <c r="D220" s="136" t="e">
        <f>+'Input Sheet'!#REF!</f>
        <v>#REF!</v>
      </c>
      <c r="E220" s="186">
        <v>0</v>
      </c>
      <c r="F220" s="148" t="e">
        <f>+'Input Sheet'!#REF!</f>
        <v>#REF!</v>
      </c>
      <c r="G220" s="134" t="e">
        <f>+'Input Sheet'!#REF!/'Input Sheet'!#REF!*'Input Sheet'!#REF!</f>
        <v>#REF!</v>
      </c>
      <c r="H220" s="149" t="e">
        <f>+'Input Sheet'!#REF!</f>
        <v>#REF!</v>
      </c>
      <c r="I220" s="151">
        <f t="shared" si="3"/>
        <v>0</v>
      </c>
    </row>
    <row r="221" spans="3:9">
      <c r="C221" s="145" t="e">
        <f>+'Input Sheet'!#REF!</f>
        <v>#REF!</v>
      </c>
      <c r="D221" s="136" t="e">
        <f>+'Input Sheet'!#REF!</f>
        <v>#REF!</v>
      </c>
      <c r="E221" s="186">
        <v>0</v>
      </c>
      <c r="F221" s="148" t="e">
        <f>+'Input Sheet'!#REF!</f>
        <v>#REF!</v>
      </c>
      <c r="G221" s="134" t="e">
        <f>+'Input Sheet'!#REF!/'Input Sheet'!#REF!*'Input Sheet'!#REF!</f>
        <v>#REF!</v>
      </c>
      <c r="H221" s="149" t="e">
        <f>+'Input Sheet'!#REF!</f>
        <v>#REF!</v>
      </c>
      <c r="I221" s="151">
        <f t="shared" si="3"/>
        <v>0</v>
      </c>
    </row>
    <row r="222" spans="3:9">
      <c r="C222" s="145" t="e">
        <f>+'Input Sheet'!#REF!</f>
        <v>#REF!</v>
      </c>
      <c r="D222" s="136" t="e">
        <f>+'Input Sheet'!#REF!</f>
        <v>#REF!</v>
      </c>
      <c r="E222" s="186">
        <v>0</v>
      </c>
      <c r="F222" s="148" t="e">
        <f>+'Input Sheet'!#REF!</f>
        <v>#REF!</v>
      </c>
      <c r="G222" s="134" t="e">
        <f>+'Input Sheet'!#REF!/'Input Sheet'!#REF!*'Input Sheet'!#REF!</f>
        <v>#REF!</v>
      </c>
      <c r="H222" s="149" t="e">
        <f>+'Input Sheet'!#REF!</f>
        <v>#REF!</v>
      </c>
      <c r="I222" s="151">
        <f t="shared" si="3"/>
        <v>0</v>
      </c>
    </row>
    <row r="223" spans="3:9">
      <c r="C223" s="145" t="e">
        <f>+'Input Sheet'!#REF!</f>
        <v>#REF!</v>
      </c>
      <c r="D223" s="136" t="e">
        <f>+'Input Sheet'!#REF!</f>
        <v>#REF!</v>
      </c>
      <c r="E223" s="186">
        <v>0</v>
      </c>
      <c r="F223" s="148" t="e">
        <f>+'Input Sheet'!#REF!</f>
        <v>#REF!</v>
      </c>
      <c r="G223" s="134" t="e">
        <f>+'Input Sheet'!#REF!/'Input Sheet'!#REF!*'Input Sheet'!#REF!</f>
        <v>#REF!</v>
      </c>
      <c r="H223" s="149" t="e">
        <f>+'Input Sheet'!#REF!</f>
        <v>#REF!</v>
      </c>
      <c r="I223" s="151">
        <f t="shared" si="3"/>
        <v>0</v>
      </c>
    </row>
    <row r="224" spans="3:9">
      <c r="C224" s="145" t="e">
        <f>+'Input Sheet'!#REF!</f>
        <v>#REF!</v>
      </c>
      <c r="D224" s="136" t="e">
        <f>+'Input Sheet'!#REF!</f>
        <v>#REF!</v>
      </c>
      <c r="E224" s="186">
        <v>0</v>
      </c>
      <c r="F224" s="148" t="e">
        <f>+'Input Sheet'!#REF!</f>
        <v>#REF!</v>
      </c>
      <c r="G224" s="134" t="e">
        <f>+'Input Sheet'!#REF!/'Input Sheet'!#REF!*'Input Sheet'!#REF!</f>
        <v>#REF!</v>
      </c>
      <c r="H224" s="149" t="e">
        <f>+'Input Sheet'!#REF!</f>
        <v>#REF!</v>
      </c>
      <c r="I224" s="151">
        <f t="shared" si="3"/>
        <v>0</v>
      </c>
    </row>
    <row r="225" spans="3:9">
      <c r="C225" s="145" t="e">
        <f>+'Input Sheet'!#REF!</f>
        <v>#REF!</v>
      </c>
      <c r="D225" s="136" t="e">
        <f>+'Input Sheet'!#REF!</f>
        <v>#REF!</v>
      </c>
      <c r="E225" s="186">
        <v>0</v>
      </c>
      <c r="F225" s="148" t="e">
        <f>+'Input Sheet'!#REF!</f>
        <v>#REF!</v>
      </c>
      <c r="G225" s="134" t="e">
        <f>+'Input Sheet'!#REF!/'Input Sheet'!#REF!*'Input Sheet'!#REF!</f>
        <v>#REF!</v>
      </c>
      <c r="H225" s="149" t="e">
        <f>+'Input Sheet'!#REF!</f>
        <v>#REF!</v>
      </c>
      <c r="I225" s="151">
        <f t="shared" si="3"/>
        <v>0</v>
      </c>
    </row>
    <row r="226" spans="3:9">
      <c r="C226" s="145" t="e">
        <f>+'Input Sheet'!#REF!</f>
        <v>#REF!</v>
      </c>
      <c r="D226" s="136" t="e">
        <f>+'Input Sheet'!#REF!</f>
        <v>#REF!</v>
      </c>
      <c r="E226" s="186">
        <v>0</v>
      </c>
      <c r="F226" s="148" t="e">
        <f>+'Input Sheet'!#REF!</f>
        <v>#REF!</v>
      </c>
      <c r="G226" s="134" t="e">
        <f>+'Input Sheet'!#REF!/'Input Sheet'!#REF!*'Input Sheet'!#REF!</f>
        <v>#REF!</v>
      </c>
      <c r="H226" s="149" t="e">
        <f>+'Input Sheet'!#REF!</f>
        <v>#REF!</v>
      </c>
      <c r="I226" s="151">
        <f t="shared" si="3"/>
        <v>0</v>
      </c>
    </row>
    <row r="227" spans="3:9">
      <c r="C227" s="145" t="e">
        <f>+'Input Sheet'!#REF!</f>
        <v>#REF!</v>
      </c>
      <c r="D227" s="136" t="e">
        <f>+'Input Sheet'!#REF!</f>
        <v>#REF!</v>
      </c>
      <c r="E227" s="186">
        <v>0</v>
      </c>
      <c r="F227" s="148" t="e">
        <f>+'Input Sheet'!#REF!</f>
        <v>#REF!</v>
      </c>
      <c r="G227" s="134" t="e">
        <f>+'Input Sheet'!#REF!/'Input Sheet'!#REF!*'Input Sheet'!#REF!</f>
        <v>#REF!</v>
      </c>
      <c r="H227" s="149" t="e">
        <f>+'Input Sheet'!#REF!</f>
        <v>#REF!</v>
      </c>
      <c r="I227" s="151">
        <f t="shared" si="3"/>
        <v>0</v>
      </c>
    </row>
    <row r="228" spans="3:9">
      <c r="C228" s="145" t="e">
        <f>+'Input Sheet'!#REF!</f>
        <v>#REF!</v>
      </c>
      <c r="D228" s="136" t="e">
        <f>+'Input Sheet'!#REF!</f>
        <v>#REF!</v>
      </c>
      <c r="E228" s="186">
        <v>0</v>
      </c>
      <c r="F228" s="148" t="e">
        <f>+'Input Sheet'!#REF!</f>
        <v>#REF!</v>
      </c>
      <c r="G228" s="134" t="e">
        <f>+'Input Sheet'!#REF!/'Input Sheet'!#REF!*'Input Sheet'!#REF!</f>
        <v>#REF!</v>
      </c>
      <c r="H228" s="149" t="e">
        <f>+'Input Sheet'!#REF!</f>
        <v>#REF!</v>
      </c>
      <c r="I228" s="151">
        <f t="shared" si="3"/>
        <v>0</v>
      </c>
    </row>
    <row r="229" spans="3:9">
      <c r="C229" s="145" t="e">
        <f>+'Input Sheet'!#REF!</f>
        <v>#REF!</v>
      </c>
      <c r="D229" s="136" t="e">
        <f>+'Input Sheet'!#REF!</f>
        <v>#REF!</v>
      </c>
      <c r="E229" s="186">
        <v>0</v>
      </c>
      <c r="F229" s="148" t="e">
        <f>+'Input Sheet'!#REF!</f>
        <v>#REF!</v>
      </c>
      <c r="G229" s="134" t="e">
        <f>+'Input Sheet'!#REF!/'Input Sheet'!#REF!*'Input Sheet'!#REF!</f>
        <v>#REF!</v>
      </c>
      <c r="H229" s="149" t="e">
        <f>+'Input Sheet'!#REF!</f>
        <v>#REF!</v>
      </c>
      <c r="I229" s="151">
        <f t="shared" si="3"/>
        <v>0</v>
      </c>
    </row>
    <row r="230" spans="3:9">
      <c r="C230" s="145" t="e">
        <f>+'Input Sheet'!#REF!</f>
        <v>#REF!</v>
      </c>
      <c r="D230" s="136" t="e">
        <f>+'Input Sheet'!#REF!</f>
        <v>#REF!</v>
      </c>
      <c r="E230" s="186">
        <v>0</v>
      </c>
      <c r="F230" s="148" t="e">
        <f>+'Input Sheet'!#REF!</f>
        <v>#REF!</v>
      </c>
      <c r="G230" s="134" t="e">
        <f>+'Input Sheet'!#REF!/'Input Sheet'!#REF!*'Input Sheet'!#REF!</f>
        <v>#REF!</v>
      </c>
      <c r="H230" s="149" t="e">
        <f>+'Input Sheet'!#REF!</f>
        <v>#REF!</v>
      </c>
      <c r="I230" s="151">
        <f t="shared" si="3"/>
        <v>0</v>
      </c>
    </row>
    <row r="231" spans="3:9">
      <c r="C231" s="145" t="e">
        <f>+'Input Sheet'!#REF!</f>
        <v>#REF!</v>
      </c>
      <c r="D231" s="136" t="e">
        <f>+'Input Sheet'!#REF!</f>
        <v>#REF!</v>
      </c>
      <c r="E231" s="186">
        <v>0</v>
      </c>
      <c r="F231" s="148" t="e">
        <f>+'Input Sheet'!#REF!</f>
        <v>#REF!</v>
      </c>
      <c r="G231" s="134" t="e">
        <f>+'Input Sheet'!#REF!/'Input Sheet'!#REF!*'Input Sheet'!#REF!</f>
        <v>#REF!</v>
      </c>
      <c r="H231" s="149" t="e">
        <f>+'Input Sheet'!#REF!</f>
        <v>#REF!</v>
      </c>
      <c r="I231" s="151">
        <f t="shared" si="3"/>
        <v>0</v>
      </c>
    </row>
    <row r="232" spans="3:9">
      <c r="C232" s="145" t="e">
        <f>+'Input Sheet'!#REF!</f>
        <v>#REF!</v>
      </c>
      <c r="D232" s="136" t="e">
        <f>+'Input Sheet'!#REF!</f>
        <v>#REF!</v>
      </c>
      <c r="E232" s="186">
        <v>0</v>
      </c>
      <c r="F232" s="148" t="e">
        <f>+'Input Sheet'!#REF!</f>
        <v>#REF!</v>
      </c>
      <c r="G232" s="134" t="e">
        <f>+'Input Sheet'!#REF!/'Input Sheet'!#REF!*'Input Sheet'!#REF!</f>
        <v>#REF!</v>
      </c>
      <c r="H232" s="149" t="e">
        <f>+'Input Sheet'!#REF!</f>
        <v>#REF!</v>
      </c>
      <c r="I232" s="151">
        <f t="shared" si="3"/>
        <v>0</v>
      </c>
    </row>
    <row r="233" spans="3:9">
      <c r="C233" s="145" t="e">
        <f>+'Input Sheet'!#REF!</f>
        <v>#REF!</v>
      </c>
      <c r="D233" s="136" t="e">
        <f>+'Input Sheet'!#REF!</f>
        <v>#REF!</v>
      </c>
      <c r="E233" s="186">
        <v>0</v>
      </c>
      <c r="F233" s="148" t="e">
        <f>+'Input Sheet'!#REF!</f>
        <v>#REF!</v>
      </c>
      <c r="G233" s="134" t="e">
        <f>+'Input Sheet'!#REF!/'Input Sheet'!#REF!*'Input Sheet'!#REF!</f>
        <v>#REF!</v>
      </c>
      <c r="H233" s="149" t="e">
        <f>+'Input Sheet'!#REF!</f>
        <v>#REF!</v>
      </c>
      <c r="I233" s="151">
        <f t="shared" si="3"/>
        <v>0</v>
      </c>
    </row>
    <row r="234" spans="3:9">
      <c r="C234" s="145" t="e">
        <f>+'Input Sheet'!#REF!</f>
        <v>#REF!</v>
      </c>
      <c r="D234" s="136" t="e">
        <f>+'Input Sheet'!#REF!</f>
        <v>#REF!</v>
      </c>
      <c r="E234" s="186">
        <v>0</v>
      </c>
      <c r="F234" s="148" t="e">
        <f>+'Input Sheet'!#REF!</f>
        <v>#REF!</v>
      </c>
      <c r="G234" s="134" t="e">
        <f>+'Input Sheet'!#REF!/'Input Sheet'!#REF!*'Input Sheet'!#REF!</f>
        <v>#REF!</v>
      </c>
      <c r="H234" s="149" t="e">
        <f>+'Input Sheet'!#REF!</f>
        <v>#REF!</v>
      </c>
      <c r="I234" s="151">
        <f t="shared" si="3"/>
        <v>0</v>
      </c>
    </row>
    <row r="235" spans="3:9">
      <c r="C235" s="145" t="e">
        <f>+'Input Sheet'!#REF!</f>
        <v>#REF!</v>
      </c>
      <c r="D235" s="136" t="e">
        <f>+'Input Sheet'!#REF!</f>
        <v>#REF!</v>
      </c>
      <c r="E235" s="186">
        <v>0</v>
      </c>
      <c r="F235" s="148" t="e">
        <f>+'Input Sheet'!#REF!</f>
        <v>#REF!</v>
      </c>
      <c r="G235" s="134" t="e">
        <f>+'Input Sheet'!#REF!/'Input Sheet'!#REF!*'Input Sheet'!#REF!</f>
        <v>#REF!</v>
      </c>
      <c r="H235" s="149" t="e">
        <f>+'Input Sheet'!#REF!</f>
        <v>#REF!</v>
      </c>
      <c r="I235" s="151">
        <f t="shared" si="3"/>
        <v>0</v>
      </c>
    </row>
    <row r="236" spans="3:9">
      <c r="C236" s="145" t="e">
        <f>+'Input Sheet'!#REF!</f>
        <v>#REF!</v>
      </c>
      <c r="D236" s="136" t="e">
        <f>+'Input Sheet'!#REF!</f>
        <v>#REF!</v>
      </c>
      <c r="E236" s="186">
        <v>0</v>
      </c>
      <c r="F236" s="148" t="e">
        <f>+'Input Sheet'!#REF!</f>
        <v>#REF!</v>
      </c>
      <c r="G236" s="134" t="e">
        <f>+'Input Sheet'!#REF!/'Input Sheet'!#REF!*'Input Sheet'!#REF!</f>
        <v>#REF!</v>
      </c>
      <c r="H236" s="149" t="e">
        <f>+'Input Sheet'!#REF!</f>
        <v>#REF!</v>
      </c>
      <c r="I236" s="151">
        <f t="shared" si="3"/>
        <v>0</v>
      </c>
    </row>
    <row r="237" spans="3:9">
      <c r="C237" s="145" t="e">
        <f>+'Input Sheet'!#REF!</f>
        <v>#REF!</v>
      </c>
      <c r="D237" s="136" t="e">
        <f>+'Input Sheet'!#REF!</f>
        <v>#REF!</v>
      </c>
      <c r="E237" s="186">
        <v>0</v>
      </c>
      <c r="F237" s="148" t="e">
        <f>+'Input Sheet'!#REF!</f>
        <v>#REF!</v>
      </c>
      <c r="G237" s="134" t="e">
        <f>+'Input Sheet'!#REF!/'Input Sheet'!#REF!*'Input Sheet'!#REF!</f>
        <v>#REF!</v>
      </c>
      <c r="H237" s="149" t="e">
        <f>+'Input Sheet'!#REF!</f>
        <v>#REF!</v>
      </c>
      <c r="I237" s="151">
        <f t="shared" si="3"/>
        <v>0</v>
      </c>
    </row>
    <row r="238" spans="3:9">
      <c r="C238" s="145" t="e">
        <f>+'Input Sheet'!#REF!</f>
        <v>#REF!</v>
      </c>
      <c r="D238" s="136" t="e">
        <f>+'Input Sheet'!#REF!</f>
        <v>#REF!</v>
      </c>
      <c r="E238" s="186">
        <v>0</v>
      </c>
      <c r="F238" s="148" t="e">
        <f>+'Input Sheet'!#REF!</f>
        <v>#REF!</v>
      </c>
      <c r="G238" s="134" t="e">
        <f>+'Input Sheet'!#REF!/'Input Sheet'!#REF!*'Input Sheet'!#REF!</f>
        <v>#REF!</v>
      </c>
      <c r="H238" s="149" t="e">
        <f>+'Input Sheet'!#REF!</f>
        <v>#REF!</v>
      </c>
      <c r="I238" s="151">
        <f t="shared" si="3"/>
        <v>0</v>
      </c>
    </row>
    <row r="239" spans="3:9">
      <c r="C239" s="145" t="e">
        <f>+'Input Sheet'!#REF!</f>
        <v>#REF!</v>
      </c>
      <c r="D239" s="136" t="e">
        <f>+'Input Sheet'!#REF!</f>
        <v>#REF!</v>
      </c>
      <c r="E239" s="186">
        <v>0</v>
      </c>
      <c r="F239" s="148" t="e">
        <f>+'Input Sheet'!#REF!</f>
        <v>#REF!</v>
      </c>
      <c r="G239" s="134" t="e">
        <f>+'Input Sheet'!#REF!/'Input Sheet'!#REF!*'Input Sheet'!#REF!</f>
        <v>#REF!</v>
      </c>
      <c r="H239" s="149" t="e">
        <f>+'Input Sheet'!#REF!</f>
        <v>#REF!</v>
      </c>
      <c r="I239" s="151">
        <f t="shared" si="3"/>
        <v>0</v>
      </c>
    </row>
    <row r="240" spans="3:9">
      <c r="C240" s="145" t="e">
        <f>+'Input Sheet'!#REF!</f>
        <v>#REF!</v>
      </c>
      <c r="D240" s="136" t="e">
        <f>+'Input Sheet'!#REF!</f>
        <v>#REF!</v>
      </c>
      <c r="E240" s="186">
        <v>0</v>
      </c>
      <c r="F240" s="148" t="e">
        <f>+'Input Sheet'!#REF!</f>
        <v>#REF!</v>
      </c>
      <c r="G240" s="134" t="e">
        <f>+'Input Sheet'!#REF!/'Input Sheet'!#REF!*'Input Sheet'!#REF!</f>
        <v>#REF!</v>
      </c>
      <c r="H240" s="149" t="e">
        <f>+'Input Sheet'!#REF!</f>
        <v>#REF!</v>
      </c>
      <c r="I240" s="151">
        <f t="shared" si="3"/>
        <v>0</v>
      </c>
    </row>
    <row r="241" spans="3:9">
      <c r="C241" s="145" t="e">
        <f>+'Input Sheet'!#REF!</f>
        <v>#REF!</v>
      </c>
      <c r="D241" s="136" t="e">
        <f>+'Input Sheet'!#REF!</f>
        <v>#REF!</v>
      </c>
      <c r="E241" s="186">
        <v>0</v>
      </c>
      <c r="F241" s="148" t="e">
        <f>+'Input Sheet'!#REF!</f>
        <v>#REF!</v>
      </c>
      <c r="G241" s="134" t="e">
        <f>+'Input Sheet'!#REF!/'Input Sheet'!#REF!*'Input Sheet'!#REF!</f>
        <v>#REF!</v>
      </c>
      <c r="H241" s="149" t="e">
        <f>+'Input Sheet'!#REF!</f>
        <v>#REF!</v>
      </c>
      <c r="I241" s="151">
        <f t="shared" si="3"/>
        <v>0</v>
      </c>
    </row>
    <row r="242" spans="3:9">
      <c r="C242" s="145" t="e">
        <f>+'Input Sheet'!#REF!</f>
        <v>#REF!</v>
      </c>
      <c r="D242" s="136" t="e">
        <f>+'Input Sheet'!#REF!</f>
        <v>#REF!</v>
      </c>
      <c r="E242" s="186">
        <v>0</v>
      </c>
      <c r="F242" s="148" t="e">
        <f>+'Input Sheet'!#REF!</f>
        <v>#REF!</v>
      </c>
      <c r="G242" s="134" t="e">
        <f>+'Input Sheet'!#REF!/'Input Sheet'!#REF!*'Input Sheet'!#REF!</f>
        <v>#REF!</v>
      </c>
      <c r="H242" s="149" t="e">
        <f>+'Input Sheet'!#REF!</f>
        <v>#REF!</v>
      </c>
      <c r="I242" s="151">
        <f t="shared" si="3"/>
        <v>0</v>
      </c>
    </row>
    <row r="243" spans="3:9">
      <c r="C243" s="145" t="e">
        <f>+'Input Sheet'!#REF!</f>
        <v>#REF!</v>
      </c>
      <c r="D243" s="136" t="e">
        <f>+'Input Sheet'!#REF!</f>
        <v>#REF!</v>
      </c>
      <c r="E243" s="186">
        <v>0</v>
      </c>
      <c r="F243" s="148" t="e">
        <f>+'Input Sheet'!#REF!</f>
        <v>#REF!</v>
      </c>
      <c r="G243" s="134" t="e">
        <f>+'Input Sheet'!#REF!/'Input Sheet'!#REF!*'Input Sheet'!#REF!</f>
        <v>#REF!</v>
      </c>
      <c r="H243" s="149" t="e">
        <f>+'Input Sheet'!#REF!</f>
        <v>#REF!</v>
      </c>
      <c r="I243" s="151">
        <f t="shared" si="3"/>
        <v>0</v>
      </c>
    </row>
    <row r="244" spans="3:9">
      <c r="C244" s="145" t="e">
        <f>+'Input Sheet'!#REF!</f>
        <v>#REF!</v>
      </c>
      <c r="D244" s="136" t="e">
        <f>+'Input Sheet'!#REF!</f>
        <v>#REF!</v>
      </c>
      <c r="E244" s="186">
        <v>0</v>
      </c>
      <c r="F244" s="148" t="e">
        <f>+'Input Sheet'!#REF!</f>
        <v>#REF!</v>
      </c>
      <c r="G244" s="134" t="e">
        <f>+'Input Sheet'!#REF!/'Input Sheet'!#REF!*'Input Sheet'!#REF!</f>
        <v>#REF!</v>
      </c>
      <c r="H244" s="149" t="e">
        <f>+'Input Sheet'!#REF!</f>
        <v>#REF!</v>
      </c>
      <c r="I244" s="151">
        <f t="shared" si="3"/>
        <v>0</v>
      </c>
    </row>
    <row r="245" spans="3:9">
      <c r="C245" s="145" t="e">
        <f>+'Input Sheet'!#REF!</f>
        <v>#REF!</v>
      </c>
      <c r="D245" s="136" t="e">
        <f>+'Input Sheet'!#REF!</f>
        <v>#REF!</v>
      </c>
      <c r="E245" s="186">
        <v>0</v>
      </c>
      <c r="F245" s="148" t="e">
        <f>+'Input Sheet'!#REF!</f>
        <v>#REF!</v>
      </c>
      <c r="G245" s="134" t="e">
        <f>+'Input Sheet'!#REF!/'Input Sheet'!#REF!*'Input Sheet'!#REF!</f>
        <v>#REF!</v>
      </c>
      <c r="H245" s="149" t="e">
        <f>+'Input Sheet'!#REF!</f>
        <v>#REF!</v>
      </c>
      <c r="I245" s="151">
        <f t="shared" si="3"/>
        <v>0</v>
      </c>
    </row>
    <row r="246" spans="3:9">
      <c r="C246" s="145" t="e">
        <f>+'Input Sheet'!#REF!</f>
        <v>#REF!</v>
      </c>
      <c r="D246" s="136" t="e">
        <f>+'Input Sheet'!#REF!</f>
        <v>#REF!</v>
      </c>
      <c r="E246" s="186">
        <v>0</v>
      </c>
      <c r="F246" s="148" t="e">
        <f>+'Input Sheet'!#REF!</f>
        <v>#REF!</v>
      </c>
      <c r="G246" s="134" t="e">
        <f>+'Input Sheet'!#REF!/'Input Sheet'!#REF!*'Input Sheet'!#REF!</f>
        <v>#REF!</v>
      </c>
      <c r="H246" s="149" t="e">
        <f>+'Input Sheet'!#REF!</f>
        <v>#REF!</v>
      </c>
      <c r="I246" s="151">
        <f t="shared" si="3"/>
        <v>0</v>
      </c>
    </row>
    <row r="247" spans="3:9">
      <c r="C247" s="145" t="e">
        <f>+'Input Sheet'!#REF!</f>
        <v>#REF!</v>
      </c>
      <c r="D247" s="136" t="e">
        <f>+'Input Sheet'!#REF!</f>
        <v>#REF!</v>
      </c>
      <c r="E247" s="186">
        <v>0</v>
      </c>
      <c r="F247" s="148" t="e">
        <f>+'Input Sheet'!#REF!</f>
        <v>#REF!</v>
      </c>
      <c r="G247" s="134" t="e">
        <f>+'Input Sheet'!#REF!/'Input Sheet'!#REF!*'Input Sheet'!#REF!</f>
        <v>#REF!</v>
      </c>
      <c r="H247" s="149" t="e">
        <f>+'Input Sheet'!#REF!</f>
        <v>#REF!</v>
      </c>
      <c r="I247" s="151">
        <f t="shared" si="3"/>
        <v>0</v>
      </c>
    </row>
    <row r="248" spans="3:9">
      <c r="C248" s="145" t="e">
        <f>+'Input Sheet'!#REF!</f>
        <v>#REF!</v>
      </c>
      <c r="D248" s="136" t="e">
        <f>+'Input Sheet'!#REF!</f>
        <v>#REF!</v>
      </c>
      <c r="E248" s="186">
        <v>0</v>
      </c>
      <c r="F248" s="148" t="e">
        <f>+'Input Sheet'!#REF!</f>
        <v>#REF!</v>
      </c>
      <c r="G248" s="134" t="e">
        <f>+'Input Sheet'!#REF!/'Input Sheet'!#REF!*'Input Sheet'!#REF!</f>
        <v>#REF!</v>
      </c>
      <c r="H248" s="149" t="e">
        <f>+'Input Sheet'!#REF!</f>
        <v>#REF!</v>
      </c>
      <c r="I248" s="151">
        <f t="shared" si="3"/>
        <v>0</v>
      </c>
    </row>
    <row r="249" spans="3:9">
      <c r="C249" s="145" t="e">
        <f>+'Input Sheet'!#REF!</f>
        <v>#REF!</v>
      </c>
      <c r="D249" s="136" t="e">
        <f>+'Input Sheet'!#REF!</f>
        <v>#REF!</v>
      </c>
      <c r="E249" s="186">
        <v>0</v>
      </c>
      <c r="F249" s="148" t="e">
        <f>+'Input Sheet'!#REF!</f>
        <v>#REF!</v>
      </c>
      <c r="G249" s="134" t="e">
        <f>+'Input Sheet'!#REF!/'Input Sheet'!#REF!*'Input Sheet'!#REF!</f>
        <v>#REF!</v>
      </c>
      <c r="H249" s="149" t="e">
        <f>+'Input Sheet'!#REF!</f>
        <v>#REF!</v>
      </c>
      <c r="I249" s="151">
        <f t="shared" si="3"/>
        <v>0</v>
      </c>
    </row>
    <row r="250" spans="3:9">
      <c r="C250" s="145" t="e">
        <f>+'Input Sheet'!#REF!</f>
        <v>#REF!</v>
      </c>
      <c r="D250" s="136" t="e">
        <f>+'Input Sheet'!#REF!</f>
        <v>#REF!</v>
      </c>
      <c r="E250" s="186">
        <v>0</v>
      </c>
      <c r="F250" s="148" t="e">
        <f>+'Input Sheet'!#REF!</f>
        <v>#REF!</v>
      </c>
      <c r="G250" s="134" t="e">
        <f>+'Input Sheet'!#REF!/'Input Sheet'!#REF!*'Input Sheet'!#REF!</f>
        <v>#REF!</v>
      </c>
      <c r="H250" s="149" t="e">
        <f>+'Input Sheet'!#REF!</f>
        <v>#REF!</v>
      </c>
      <c r="I250" s="151">
        <f t="shared" si="3"/>
        <v>0</v>
      </c>
    </row>
    <row r="251" spans="3:9">
      <c r="C251" s="145" t="e">
        <f>+'Input Sheet'!#REF!</f>
        <v>#REF!</v>
      </c>
      <c r="D251" s="136" t="e">
        <f>+'Input Sheet'!#REF!</f>
        <v>#REF!</v>
      </c>
      <c r="E251" s="186">
        <v>0</v>
      </c>
      <c r="F251" s="148" t="e">
        <f>+'Input Sheet'!#REF!</f>
        <v>#REF!</v>
      </c>
      <c r="G251" s="134" t="e">
        <f>+'Input Sheet'!#REF!/'Input Sheet'!#REF!*'Input Sheet'!#REF!</f>
        <v>#REF!</v>
      </c>
      <c r="H251" s="149" t="e">
        <f>+'Input Sheet'!#REF!</f>
        <v>#REF!</v>
      </c>
      <c r="I251" s="151">
        <f t="shared" si="3"/>
        <v>0</v>
      </c>
    </row>
    <row r="252" spans="3:9">
      <c r="C252" s="145" t="e">
        <f>+'Input Sheet'!#REF!</f>
        <v>#REF!</v>
      </c>
      <c r="D252" s="136" t="e">
        <f>+'Input Sheet'!#REF!</f>
        <v>#REF!</v>
      </c>
      <c r="E252" s="186">
        <v>0</v>
      </c>
      <c r="F252" s="148" t="e">
        <f>+'Input Sheet'!#REF!</f>
        <v>#REF!</v>
      </c>
      <c r="G252" s="134" t="e">
        <f>+'Input Sheet'!#REF!/'Input Sheet'!#REF!*'Input Sheet'!#REF!</f>
        <v>#REF!</v>
      </c>
      <c r="H252" s="149" t="e">
        <f>+'Input Sheet'!#REF!</f>
        <v>#REF!</v>
      </c>
      <c r="I252" s="151">
        <f t="shared" si="3"/>
        <v>0</v>
      </c>
    </row>
    <row r="253" spans="3:9">
      <c r="C253" s="145" t="e">
        <f>+'Input Sheet'!#REF!</f>
        <v>#REF!</v>
      </c>
      <c r="D253" s="136" t="e">
        <f>+'Input Sheet'!#REF!</f>
        <v>#REF!</v>
      </c>
      <c r="E253" s="186">
        <v>0</v>
      </c>
      <c r="F253" s="148" t="e">
        <f>+'Input Sheet'!#REF!</f>
        <v>#REF!</v>
      </c>
      <c r="G253" s="134" t="e">
        <f>+'Input Sheet'!#REF!/'Input Sheet'!#REF!*'Input Sheet'!#REF!</f>
        <v>#REF!</v>
      </c>
      <c r="H253" s="149" t="e">
        <f>+'Input Sheet'!#REF!</f>
        <v>#REF!</v>
      </c>
      <c r="I253" s="151">
        <f t="shared" si="3"/>
        <v>0</v>
      </c>
    </row>
    <row r="254" spans="3:9">
      <c r="C254" s="145" t="e">
        <f>+'Input Sheet'!#REF!</f>
        <v>#REF!</v>
      </c>
      <c r="D254" s="136" t="e">
        <f>+'Input Sheet'!#REF!</f>
        <v>#REF!</v>
      </c>
      <c r="E254" s="186">
        <v>0</v>
      </c>
      <c r="F254" s="148" t="e">
        <f>+'Input Sheet'!#REF!</f>
        <v>#REF!</v>
      </c>
      <c r="G254" s="134" t="e">
        <f>+'Input Sheet'!#REF!/'Input Sheet'!#REF!*'Input Sheet'!#REF!</f>
        <v>#REF!</v>
      </c>
      <c r="H254" s="149" t="e">
        <f>+'Input Sheet'!#REF!</f>
        <v>#REF!</v>
      </c>
      <c r="I254" s="151">
        <f t="shared" si="3"/>
        <v>0</v>
      </c>
    </row>
    <row r="255" spans="3:9">
      <c r="C255" s="145" t="e">
        <f>+'Input Sheet'!#REF!</f>
        <v>#REF!</v>
      </c>
      <c r="D255" s="136" t="e">
        <f>+'Input Sheet'!#REF!</f>
        <v>#REF!</v>
      </c>
      <c r="E255" s="186">
        <v>0</v>
      </c>
      <c r="F255" s="148" t="e">
        <f>+'Input Sheet'!#REF!</f>
        <v>#REF!</v>
      </c>
      <c r="G255" s="134" t="e">
        <f>+'Input Sheet'!#REF!/'Input Sheet'!#REF!*'Input Sheet'!#REF!</f>
        <v>#REF!</v>
      </c>
      <c r="H255" s="149" t="e">
        <f>+'Input Sheet'!#REF!</f>
        <v>#REF!</v>
      </c>
      <c r="I255" s="151">
        <f t="shared" si="3"/>
        <v>0</v>
      </c>
    </row>
    <row r="256" spans="3:9">
      <c r="C256" s="145" t="e">
        <f>+'Input Sheet'!#REF!</f>
        <v>#REF!</v>
      </c>
      <c r="D256" s="136" t="e">
        <f>+'Input Sheet'!#REF!</f>
        <v>#REF!</v>
      </c>
      <c r="E256" s="186">
        <v>0</v>
      </c>
      <c r="F256" s="148" t="e">
        <f>+'Input Sheet'!#REF!</f>
        <v>#REF!</v>
      </c>
      <c r="G256" s="134" t="e">
        <f>+'Input Sheet'!#REF!/'Input Sheet'!#REF!*'Input Sheet'!#REF!</f>
        <v>#REF!</v>
      </c>
      <c r="H256" s="149" t="e">
        <f>+'Input Sheet'!#REF!</f>
        <v>#REF!</v>
      </c>
      <c r="I256" s="151">
        <f t="shared" si="3"/>
        <v>0</v>
      </c>
    </row>
    <row r="257" spans="3:9">
      <c r="C257" s="145" t="e">
        <f>+'Input Sheet'!#REF!</f>
        <v>#REF!</v>
      </c>
      <c r="D257" s="136" t="e">
        <f>+'Input Sheet'!#REF!</f>
        <v>#REF!</v>
      </c>
      <c r="E257" s="186">
        <v>0</v>
      </c>
      <c r="F257" s="148" t="e">
        <f>+'Input Sheet'!#REF!</f>
        <v>#REF!</v>
      </c>
      <c r="G257" s="134" t="e">
        <f>+'Input Sheet'!#REF!/'Input Sheet'!#REF!*'Input Sheet'!#REF!</f>
        <v>#REF!</v>
      </c>
      <c r="H257" s="149" t="e">
        <f>+'Input Sheet'!#REF!</f>
        <v>#REF!</v>
      </c>
      <c r="I257" s="151">
        <f t="shared" si="3"/>
        <v>0</v>
      </c>
    </row>
    <row r="258" spans="3:9">
      <c r="C258" s="145" t="e">
        <f>+'Input Sheet'!#REF!</f>
        <v>#REF!</v>
      </c>
      <c r="D258" s="136" t="e">
        <f>+'Input Sheet'!#REF!</f>
        <v>#REF!</v>
      </c>
      <c r="E258" s="186">
        <v>0</v>
      </c>
      <c r="F258" s="148" t="e">
        <f>+'Input Sheet'!#REF!</f>
        <v>#REF!</v>
      </c>
      <c r="G258" s="134" t="e">
        <f>+'Input Sheet'!#REF!/'Input Sheet'!#REF!*'Input Sheet'!#REF!</f>
        <v>#REF!</v>
      </c>
      <c r="H258" s="149" t="e">
        <f>+'Input Sheet'!#REF!</f>
        <v>#REF!</v>
      </c>
      <c r="I258" s="151">
        <f t="shared" si="3"/>
        <v>0</v>
      </c>
    </row>
    <row r="259" spans="3:9">
      <c r="C259" s="145" t="e">
        <f>+'Input Sheet'!#REF!</f>
        <v>#REF!</v>
      </c>
      <c r="D259" s="136" t="e">
        <f>+'Input Sheet'!#REF!</f>
        <v>#REF!</v>
      </c>
      <c r="E259" s="186">
        <v>0</v>
      </c>
      <c r="F259" s="148" t="e">
        <f>+'Input Sheet'!#REF!</f>
        <v>#REF!</v>
      </c>
      <c r="G259" s="134" t="e">
        <f>+'Input Sheet'!#REF!/'Input Sheet'!#REF!*'Input Sheet'!#REF!</f>
        <v>#REF!</v>
      </c>
      <c r="H259" s="149" t="e">
        <f>+'Input Sheet'!#REF!</f>
        <v>#REF!</v>
      </c>
      <c r="I259" s="151">
        <f t="shared" si="3"/>
        <v>0</v>
      </c>
    </row>
    <row r="260" spans="3:9">
      <c r="C260" s="145" t="e">
        <f>+'Input Sheet'!#REF!</f>
        <v>#REF!</v>
      </c>
      <c r="D260" s="136" t="e">
        <f>+'Input Sheet'!#REF!</f>
        <v>#REF!</v>
      </c>
      <c r="E260" s="186">
        <v>0</v>
      </c>
      <c r="F260" s="148" t="e">
        <f>+'Input Sheet'!#REF!</f>
        <v>#REF!</v>
      </c>
      <c r="G260" s="134" t="e">
        <f>+'Input Sheet'!#REF!/'Input Sheet'!#REF!*'Input Sheet'!#REF!</f>
        <v>#REF!</v>
      </c>
      <c r="H260" s="149" t="e">
        <f>+'Input Sheet'!#REF!</f>
        <v>#REF!</v>
      </c>
      <c r="I260" s="151">
        <f t="shared" si="3"/>
        <v>0</v>
      </c>
    </row>
    <row r="261" spans="3:9">
      <c r="C261" s="145" t="e">
        <f>+'Input Sheet'!#REF!</f>
        <v>#REF!</v>
      </c>
      <c r="D261" s="136" t="e">
        <f>+'Input Sheet'!#REF!</f>
        <v>#REF!</v>
      </c>
      <c r="E261" s="186">
        <v>0</v>
      </c>
      <c r="F261" s="148" t="e">
        <f>+'Input Sheet'!#REF!</f>
        <v>#REF!</v>
      </c>
      <c r="G261" s="134" t="e">
        <f>+'Input Sheet'!#REF!/'Input Sheet'!#REF!*'Input Sheet'!#REF!</f>
        <v>#REF!</v>
      </c>
      <c r="H261" s="149" t="e">
        <f>+'Input Sheet'!#REF!</f>
        <v>#REF!</v>
      </c>
      <c r="I261" s="151">
        <f t="shared" si="3"/>
        <v>0</v>
      </c>
    </row>
    <row r="262" spans="3:9">
      <c r="C262" s="145" t="e">
        <f>+'Input Sheet'!#REF!</f>
        <v>#REF!</v>
      </c>
      <c r="D262" s="136" t="e">
        <f>+'Input Sheet'!#REF!</f>
        <v>#REF!</v>
      </c>
      <c r="E262" s="186">
        <v>0</v>
      </c>
      <c r="F262" s="148" t="e">
        <f>+'Input Sheet'!#REF!</f>
        <v>#REF!</v>
      </c>
      <c r="G262" s="134" t="e">
        <f>+'Input Sheet'!#REF!/'Input Sheet'!#REF!*'Input Sheet'!#REF!</f>
        <v>#REF!</v>
      </c>
      <c r="H262" s="149" t="e">
        <f>+'Input Sheet'!#REF!</f>
        <v>#REF!</v>
      </c>
      <c r="I262" s="151">
        <f t="shared" si="3"/>
        <v>0</v>
      </c>
    </row>
    <row r="263" spans="3:9">
      <c r="C263" s="145" t="e">
        <f>+'Input Sheet'!#REF!</f>
        <v>#REF!</v>
      </c>
      <c r="D263" s="136" t="e">
        <f>+'Input Sheet'!#REF!</f>
        <v>#REF!</v>
      </c>
      <c r="E263" s="186">
        <v>0</v>
      </c>
      <c r="F263" s="148" t="e">
        <f>+'Input Sheet'!#REF!</f>
        <v>#REF!</v>
      </c>
      <c r="G263" s="134" t="e">
        <f>+'Input Sheet'!#REF!/'Input Sheet'!#REF!*'Input Sheet'!#REF!</f>
        <v>#REF!</v>
      </c>
      <c r="H263" s="149" t="e">
        <f>+'Input Sheet'!#REF!</f>
        <v>#REF!</v>
      </c>
      <c r="I263" s="151">
        <f t="shared" si="3"/>
        <v>0</v>
      </c>
    </row>
    <row r="264" spans="3:9">
      <c r="C264" s="145" t="e">
        <f>+'Input Sheet'!#REF!</f>
        <v>#REF!</v>
      </c>
      <c r="D264" s="136" t="e">
        <f>+'Input Sheet'!#REF!</f>
        <v>#REF!</v>
      </c>
      <c r="E264" s="186">
        <v>0</v>
      </c>
      <c r="F264" s="148" t="e">
        <f>+'Input Sheet'!#REF!</f>
        <v>#REF!</v>
      </c>
      <c r="G264" s="134" t="e">
        <f>+'Input Sheet'!#REF!/'Input Sheet'!#REF!*'Input Sheet'!#REF!</f>
        <v>#REF!</v>
      </c>
      <c r="H264" s="149" t="e">
        <f>+'Input Sheet'!#REF!</f>
        <v>#REF!</v>
      </c>
      <c r="I264" s="151">
        <f t="shared" ref="I264:I327" si="4">IF(ISERROR((H264-(G264/F264))/H264),0,((H264-(G264/F264))/H264))</f>
        <v>0</v>
      </c>
    </row>
    <row r="265" spans="3:9">
      <c r="C265" s="145" t="e">
        <f>+'Input Sheet'!#REF!</f>
        <v>#REF!</v>
      </c>
      <c r="D265" s="136" t="e">
        <f>+'Input Sheet'!#REF!</f>
        <v>#REF!</v>
      </c>
      <c r="E265" s="186">
        <v>0</v>
      </c>
      <c r="F265" s="148" t="e">
        <f>+'Input Sheet'!#REF!</f>
        <v>#REF!</v>
      </c>
      <c r="G265" s="134" t="e">
        <f>+'Input Sheet'!#REF!/'Input Sheet'!#REF!*'Input Sheet'!#REF!</f>
        <v>#REF!</v>
      </c>
      <c r="H265" s="149" t="e">
        <f>+'Input Sheet'!#REF!</f>
        <v>#REF!</v>
      </c>
      <c r="I265" s="151">
        <f t="shared" si="4"/>
        <v>0</v>
      </c>
    </row>
    <row r="266" spans="3:9">
      <c r="C266" s="145" t="e">
        <f>+'Input Sheet'!#REF!</f>
        <v>#REF!</v>
      </c>
      <c r="D266" s="136" t="e">
        <f>+'Input Sheet'!#REF!</f>
        <v>#REF!</v>
      </c>
      <c r="E266" s="186">
        <v>0</v>
      </c>
      <c r="F266" s="148" t="e">
        <f>+'Input Sheet'!#REF!</f>
        <v>#REF!</v>
      </c>
      <c r="G266" s="134" t="e">
        <f>+'Input Sheet'!#REF!/'Input Sheet'!#REF!*'Input Sheet'!#REF!</f>
        <v>#REF!</v>
      </c>
      <c r="H266" s="149" t="e">
        <f>+'Input Sheet'!#REF!</f>
        <v>#REF!</v>
      </c>
      <c r="I266" s="151">
        <f t="shared" si="4"/>
        <v>0</v>
      </c>
    </row>
    <row r="267" spans="3:9">
      <c r="C267" s="145" t="e">
        <f>+'Input Sheet'!#REF!</f>
        <v>#REF!</v>
      </c>
      <c r="D267" s="136" t="e">
        <f>+'Input Sheet'!#REF!</f>
        <v>#REF!</v>
      </c>
      <c r="E267" s="186">
        <v>0</v>
      </c>
      <c r="F267" s="148" t="e">
        <f>+'Input Sheet'!#REF!</f>
        <v>#REF!</v>
      </c>
      <c r="G267" s="134" t="e">
        <f>+'Input Sheet'!#REF!/'Input Sheet'!#REF!*'Input Sheet'!#REF!</f>
        <v>#REF!</v>
      </c>
      <c r="H267" s="149" t="e">
        <f>+'Input Sheet'!#REF!</f>
        <v>#REF!</v>
      </c>
      <c r="I267" s="151">
        <f t="shared" si="4"/>
        <v>0</v>
      </c>
    </row>
    <row r="268" spans="3:9">
      <c r="C268" s="145" t="e">
        <f>+'Input Sheet'!#REF!</f>
        <v>#REF!</v>
      </c>
      <c r="D268" s="136" t="e">
        <f>+'Input Sheet'!#REF!</f>
        <v>#REF!</v>
      </c>
      <c r="E268" s="186">
        <v>0</v>
      </c>
      <c r="F268" s="148" t="e">
        <f>+'Input Sheet'!#REF!</f>
        <v>#REF!</v>
      </c>
      <c r="G268" s="134" t="e">
        <f>+'Input Sheet'!#REF!/'Input Sheet'!#REF!*'Input Sheet'!#REF!</f>
        <v>#REF!</v>
      </c>
      <c r="H268" s="149" t="e">
        <f>+'Input Sheet'!#REF!</f>
        <v>#REF!</v>
      </c>
      <c r="I268" s="151">
        <f t="shared" si="4"/>
        <v>0</v>
      </c>
    </row>
    <row r="269" spans="3:9">
      <c r="C269" s="145" t="e">
        <f>+'Input Sheet'!#REF!</f>
        <v>#REF!</v>
      </c>
      <c r="D269" s="136" t="e">
        <f>+'Input Sheet'!#REF!</f>
        <v>#REF!</v>
      </c>
      <c r="E269" s="186">
        <v>0</v>
      </c>
      <c r="F269" s="148" t="e">
        <f>+'Input Sheet'!#REF!</f>
        <v>#REF!</v>
      </c>
      <c r="G269" s="134" t="e">
        <f>+'Input Sheet'!#REF!/'Input Sheet'!#REF!*'Input Sheet'!#REF!</f>
        <v>#REF!</v>
      </c>
      <c r="H269" s="149" t="e">
        <f>+'Input Sheet'!#REF!</f>
        <v>#REF!</v>
      </c>
      <c r="I269" s="151">
        <f t="shared" si="4"/>
        <v>0</v>
      </c>
    </row>
    <row r="270" spans="3:9">
      <c r="C270" s="145" t="e">
        <f>+'Input Sheet'!#REF!</f>
        <v>#REF!</v>
      </c>
      <c r="D270" s="136" t="e">
        <f>+'Input Sheet'!#REF!</f>
        <v>#REF!</v>
      </c>
      <c r="E270" s="186">
        <v>0</v>
      </c>
      <c r="F270" s="148" t="e">
        <f>+'Input Sheet'!#REF!</f>
        <v>#REF!</v>
      </c>
      <c r="G270" s="134" t="e">
        <f>+'Input Sheet'!#REF!/'Input Sheet'!#REF!*'Input Sheet'!#REF!</f>
        <v>#REF!</v>
      </c>
      <c r="H270" s="149" t="e">
        <f>+'Input Sheet'!#REF!</f>
        <v>#REF!</v>
      </c>
      <c r="I270" s="151">
        <f t="shared" si="4"/>
        <v>0</v>
      </c>
    </row>
    <row r="271" spans="3:9">
      <c r="C271" s="145" t="e">
        <f>+'Input Sheet'!#REF!</f>
        <v>#REF!</v>
      </c>
      <c r="D271" s="136" t="e">
        <f>+'Input Sheet'!#REF!</f>
        <v>#REF!</v>
      </c>
      <c r="E271" s="186">
        <v>0</v>
      </c>
      <c r="F271" s="148" t="e">
        <f>+'Input Sheet'!#REF!</f>
        <v>#REF!</v>
      </c>
      <c r="G271" s="134" t="e">
        <f>+'Input Sheet'!#REF!/'Input Sheet'!#REF!*'Input Sheet'!#REF!</f>
        <v>#REF!</v>
      </c>
      <c r="H271" s="149" t="e">
        <f>+'Input Sheet'!#REF!</f>
        <v>#REF!</v>
      </c>
      <c r="I271" s="151">
        <f t="shared" si="4"/>
        <v>0</v>
      </c>
    </row>
    <row r="272" spans="3:9">
      <c r="C272" s="145" t="e">
        <f>+'Input Sheet'!#REF!</f>
        <v>#REF!</v>
      </c>
      <c r="D272" s="136" t="e">
        <f>+'Input Sheet'!#REF!</f>
        <v>#REF!</v>
      </c>
      <c r="E272" s="186">
        <v>0</v>
      </c>
      <c r="F272" s="148" t="e">
        <f>+'Input Sheet'!#REF!</f>
        <v>#REF!</v>
      </c>
      <c r="G272" s="134" t="e">
        <f>+'Input Sheet'!#REF!/'Input Sheet'!#REF!*'Input Sheet'!#REF!</f>
        <v>#REF!</v>
      </c>
      <c r="H272" s="149" t="e">
        <f>+'Input Sheet'!#REF!</f>
        <v>#REF!</v>
      </c>
      <c r="I272" s="151">
        <f t="shared" si="4"/>
        <v>0</v>
      </c>
    </row>
    <row r="273" spans="3:9">
      <c r="C273" s="145" t="e">
        <f>+'Input Sheet'!#REF!</f>
        <v>#REF!</v>
      </c>
      <c r="D273" s="136" t="e">
        <f>+'Input Sheet'!#REF!</f>
        <v>#REF!</v>
      </c>
      <c r="E273" s="186">
        <v>0</v>
      </c>
      <c r="F273" s="148" t="e">
        <f>+'Input Sheet'!#REF!</f>
        <v>#REF!</v>
      </c>
      <c r="G273" s="134" t="e">
        <f>+'Input Sheet'!#REF!/'Input Sheet'!#REF!*'Input Sheet'!#REF!</f>
        <v>#REF!</v>
      </c>
      <c r="H273" s="149" t="e">
        <f>+'Input Sheet'!#REF!</f>
        <v>#REF!</v>
      </c>
      <c r="I273" s="151">
        <f t="shared" si="4"/>
        <v>0</v>
      </c>
    </row>
    <row r="274" spans="3:9">
      <c r="C274" s="145" t="e">
        <f>+'Input Sheet'!#REF!</f>
        <v>#REF!</v>
      </c>
      <c r="D274" s="136" t="e">
        <f>+'Input Sheet'!#REF!</f>
        <v>#REF!</v>
      </c>
      <c r="E274" s="186">
        <v>0</v>
      </c>
      <c r="F274" s="148" t="e">
        <f>+'Input Sheet'!#REF!</f>
        <v>#REF!</v>
      </c>
      <c r="G274" s="134" t="e">
        <f>+'Input Sheet'!#REF!/'Input Sheet'!#REF!*'Input Sheet'!#REF!</f>
        <v>#REF!</v>
      </c>
      <c r="H274" s="149" t="e">
        <f>+'Input Sheet'!#REF!</f>
        <v>#REF!</v>
      </c>
      <c r="I274" s="151">
        <f t="shared" si="4"/>
        <v>0</v>
      </c>
    </row>
    <row r="275" spans="3:9">
      <c r="C275" s="145" t="e">
        <f>+'Input Sheet'!#REF!</f>
        <v>#REF!</v>
      </c>
      <c r="D275" s="136" t="e">
        <f>+'Input Sheet'!#REF!</f>
        <v>#REF!</v>
      </c>
      <c r="E275" s="186">
        <v>0</v>
      </c>
      <c r="F275" s="148" t="e">
        <f>+'Input Sheet'!#REF!</f>
        <v>#REF!</v>
      </c>
      <c r="G275" s="134" t="e">
        <f>+'Input Sheet'!#REF!/'Input Sheet'!#REF!*'Input Sheet'!#REF!</f>
        <v>#REF!</v>
      </c>
      <c r="H275" s="149" t="e">
        <f>+'Input Sheet'!#REF!</f>
        <v>#REF!</v>
      </c>
      <c r="I275" s="151">
        <f t="shared" si="4"/>
        <v>0</v>
      </c>
    </row>
    <row r="276" spans="3:9">
      <c r="C276" s="145" t="e">
        <f>+'Input Sheet'!#REF!</f>
        <v>#REF!</v>
      </c>
      <c r="D276" s="136" t="e">
        <f>+'Input Sheet'!#REF!</f>
        <v>#REF!</v>
      </c>
      <c r="E276" s="186">
        <v>0</v>
      </c>
      <c r="F276" s="148" t="e">
        <f>+'Input Sheet'!#REF!</f>
        <v>#REF!</v>
      </c>
      <c r="G276" s="134" t="e">
        <f>+'Input Sheet'!#REF!/'Input Sheet'!#REF!*'Input Sheet'!#REF!</f>
        <v>#REF!</v>
      </c>
      <c r="H276" s="149" t="e">
        <f>+'Input Sheet'!#REF!</f>
        <v>#REF!</v>
      </c>
      <c r="I276" s="151">
        <f t="shared" si="4"/>
        <v>0</v>
      </c>
    </row>
    <row r="277" spans="3:9">
      <c r="C277" s="145" t="e">
        <f>+'Input Sheet'!#REF!</f>
        <v>#REF!</v>
      </c>
      <c r="D277" s="136" t="e">
        <f>+'Input Sheet'!#REF!</f>
        <v>#REF!</v>
      </c>
      <c r="E277" s="186">
        <v>0</v>
      </c>
      <c r="F277" s="148" t="e">
        <f>+'Input Sheet'!#REF!</f>
        <v>#REF!</v>
      </c>
      <c r="G277" s="134" t="e">
        <f>+'Input Sheet'!#REF!/'Input Sheet'!#REF!*'Input Sheet'!#REF!</f>
        <v>#REF!</v>
      </c>
      <c r="H277" s="149" t="e">
        <f>+'Input Sheet'!#REF!</f>
        <v>#REF!</v>
      </c>
      <c r="I277" s="151">
        <f t="shared" si="4"/>
        <v>0</v>
      </c>
    </row>
    <row r="278" spans="3:9">
      <c r="C278" s="145" t="e">
        <f>+'Input Sheet'!#REF!</f>
        <v>#REF!</v>
      </c>
      <c r="D278" s="136" t="e">
        <f>+'Input Sheet'!#REF!</f>
        <v>#REF!</v>
      </c>
      <c r="E278" s="186">
        <v>0</v>
      </c>
      <c r="F278" s="148" t="e">
        <f>+'Input Sheet'!#REF!</f>
        <v>#REF!</v>
      </c>
      <c r="G278" s="134" t="e">
        <f>+'Input Sheet'!#REF!/'Input Sheet'!#REF!*'Input Sheet'!#REF!</f>
        <v>#REF!</v>
      </c>
      <c r="H278" s="149" t="e">
        <f>+'Input Sheet'!#REF!</f>
        <v>#REF!</v>
      </c>
      <c r="I278" s="151">
        <f t="shared" si="4"/>
        <v>0</v>
      </c>
    </row>
    <row r="279" spans="3:9">
      <c r="C279" s="145" t="e">
        <f>+'Input Sheet'!#REF!</f>
        <v>#REF!</v>
      </c>
      <c r="D279" s="136" t="e">
        <f>+'Input Sheet'!#REF!</f>
        <v>#REF!</v>
      </c>
      <c r="E279" s="186">
        <v>0</v>
      </c>
      <c r="F279" s="148" t="e">
        <f>+'Input Sheet'!#REF!</f>
        <v>#REF!</v>
      </c>
      <c r="G279" s="134" t="e">
        <f>+'Input Sheet'!#REF!/'Input Sheet'!#REF!*'Input Sheet'!#REF!</f>
        <v>#REF!</v>
      </c>
      <c r="H279" s="149" t="e">
        <f>+'Input Sheet'!#REF!</f>
        <v>#REF!</v>
      </c>
      <c r="I279" s="151">
        <f t="shared" si="4"/>
        <v>0</v>
      </c>
    </row>
    <row r="280" spans="3:9">
      <c r="C280" s="145" t="e">
        <f>+'Input Sheet'!#REF!</f>
        <v>#REF!</v>
      </c>
      <c r="D280" s="136" t="e">
        <f>+'Input Sheet'!#REF!</f>
        <v>#REF!</v>
      </c>
      <c r="E280" s="186">
        <v>0</v>
      </c>
      <c r="F280" s="148" t="e">
        <f>+'Input Sheet'!#REF!</f>
        <v>#REF!</v>
      </c>
      <c r="G280" s="134" t="e">
        <f>+'Input Sheet'!#REF!/'Input Sheet'!#REF!*'Input Sheet'!#REF!</f>
        <v>#REF!</v>
      </c>
      <c r="H280" s="149" t="e">
        <f>+'Input Sheet'!#REF!</f>
        <v>#REF!</v>
      </c>
      <c r="I280" s="151">
        <f t="shared" si="4"/>
        <v>0</v>
      </c>
    </row>
    <row r="281" spans="3:9">
      <c r="C281" s="145" t="e">
        <f>+'Input Sheet'!#REF!</f>
        <v>#REF!</v>
      </c>
      <c r="D281" s="136" t="e">
        <f>+'Input Sheet'!#REF!</f>
        <v>#REF!</v>
      </c>
      <c r="E281" s="186">
        <v>0</v>
      </c>
      <c r="F281" s="148" t="e">
        <f>+'Input Sheet'!#REF!</f>
        <v>#REF!</v>
      </c>
      <c r="G281" s="134" t="e">
        <f>+'Input Sheet'!#REF!/'Input Sheet'!#REF!*'Input Sheet'!#REF!</f>
        <v>#REF!</v>
      </c>
      <c r="H281" s="149" t="e">
        <f>+'Input Sheet'!#REF!</f>
        <v>#REF!</v>
      </c>
      <c r="I281" s="151">
        <f t="shared" si="4"/>
        <v>0</v>
      </c>
    </row>
    <row r="282" spans="3:9">
      <c r="C282" s="145" t="e">
        <f>+'Input Sheet'!#REF!</f>
        <v>#REF!</v>
      </c>
      <c r="D282" s="136" t="e">
        <f>+'Input Sheet'!#REF!</f>
        <v>#REF!</v>
      </c>
      <c r="E282" s="186">
        <v>0</v>
      </c>
      <c r="F282" s="148" t="e">
        <f>+'Input Sheet'!#REF!</f>
        <v>#REF!</v>
      </c>
      <c r="G282" s="134" t="e">
        <f>+'Input Sheet'!#REF!/'Input Sheet'!#REF!*'Input Sheet'!#REF!</f>
        <v>#REF!</v>
      </c>
      <c r="H282" s="149" t="e">
        <f>+'Input Sheet'!#REF!</f>
        <v>#REF!</v>
      </c>
      <c r="I282" s="151">
        <f t="shared" si="4"/>
        <v>0</v>
      </c>
    </row>
    <row r="283" spans="3:9">
      <c r="C283" s="145" t="e">
        <f>+'Input Sheet'!#REF!</f>
        <v>#REF!</v>
      </c>
      <c r="D283" s="136" t="e">
        <f>+'Input Sheet'!#REF!</f>
        <v>#REF!</v>
      </c>
      <c r="E283" s="186">
        <v>0</v>
      </c>
      <c r="F283" s="148" t="e">
        <f>+'Input Sheet'!#REF!</f>
        <v>#REF!</v>
      </c>
      <c r="G283" s="134" t="e">
        <f>+'Input Sheet'!#REF!/'Input Sheet'!#REF!*'Input Sheet'!#REF!</f>
        <v>#REF!</v>
      </c>
      <c r="H283" s="149" t="e">
        <f>+'Input Sheet'!#REF!</f>
        <v>#REF!</v>
      </c>
      <c r="I283" s="151">
        <f t="shared" si="4"/>
        <v>0</v>
      </c>
    </row>
    <row r="284" spans="3:9">
      <c r="C284" s="145" t="e">
        <f>+'Input Sheet'!#REF!</f>
        <v>#REF!</v>
      </c>
      <c r="D284" s="136" t="e">
        <f>+'Input Sheet'!#REF!</f>
        <v>#REF!</v>
      </c>
      <c r="E284" s="186">
        <v>0</v>
      </c>
      <c r="F284" s="148" t="e">
        <f>+'Input Sheet'!#REF!</f>
        <v>#REF!</v>
      </c>
      <c r="G284" s="134" t="e">
        <f>+'Input Sheet'!#REF!/'Input Sheet'!#REF!*'Input Sheet'!#REF!</f>
        <v>#REF!</v>
      </c>
      <c r="H284" s="149" t="e">
        <f>+'Input Sheet'!#REF!</f>
        <v>#REF!</v>
      </c>
      <c r="I284" s="151">
        <f t="shared" si="4"/>
        <v>0</v>
      </c>
    </row>
    <row r="285" spans="3:9">
      <c r="C285" s="145" t="e">
        <f>+'Input Sheet'!#REF!</f>
        <v>#REF!</v>
      </c>
      <c r="D285" s="136" t="e">
        <f>+'Input Sheet'!#REF!</f>
        <v>#REF!</v>
      </c>
      <c r="E285" s="186">
        <v>0</v>
      </c>
      <c r="F285" s="148" t="e">
        <f>+'Input Sheet'!#REF!</f>
        <v>#REF!</v>
      </c>
      <c r="G285" s="134" t="e">
        <f>+'Input Sheet'!#REF!/'Input Sheet'!#REF!*'Input Sheet'!#REF!</f>
        <v>#REF!</v>
      </c>
      <c r="H285" s="149" t="e">
        <f>+'Input Sheet'!#REF!</f>
        <v>#REF!</v>
      </c>
      <c r="I285" s="151">
        <f t="shared" si="4"/>
        <v>0</v>
      </c>
    </row>
    <row r="286" spans="3:9">
      <c r="C286" s="145" t="e">
        <f>+'Input Sheet'!#REF!</f>
        <v>#REF!</v>
      </c>
      <c r="D286" s="136" t="e">
        <f>+'Input Sheet'!#REF!</f>
        <v>#REF!</v>
      </c>
      <c r="E286" s="186">
        <v>0</v>
      </c>
      <c r="F286" s="148" t="e">
        <f>+'Input Sheet'!#REF!</f>
        <v>#REF!</v>
      </c>
      <c r="G286" s="134" t="e">
        <f>+'Input Sheet'!#REF!/'Input Sheet'!#REF!*'Input Sheet'!#REF!</f>
        <v>#REF!</v>
      </c>
      <c r="H286" s="149" t="e">
        <f>+'Input Sheet'!#REF!</f>
        <v>#REF!</v>
      </c>
      <c r="I286" s="151">
        <f t="shared" si="4"/>
        <v>0</v>
      </c>
    </row>
    <row r="287" spans="3:9">
      <c r="C287" s="145" t="e">
        <f>+'Input Sheet'!#REF!</f>
        <v>#REF!</v>
      </c>
      <c r="D287" s="136" t="e">
        <f>+'Input Sheet'!#REF!</f>
        <v>#REF!</v>
      </c>
      <c r="E287" s="186">
        <v>0</v>
      </c>
      <c r="F287" s="148" t="e">
        <f>+'Input Sheet'!#REF!</f>
        <v>#REF!</v>
      </c>
      <c r="G287" s="134" t="e">
        <f>+'Input Sheet'!#REF!/'Input Sheet'!#REF!*'Input Sheet'!#REF!</f>
        <v>#REF!</v>
      </c>
      <c r="H287" s="149" t="e">
        <f>+'Input Sheet'!#REF!</f>
        <v>#REF!</v>
      </c>
      <c r="I287" s="151">
        <f t="shared" si="4"/>
        <v>0</v>
      </c>
    </row>
    <row r="288" spans="3:9">
      <c r="C288" s="145" t="e">
        <f>+'Input Sheet'!#REF!</f>
        <v>#REF!</v>
      </c>
      <c r="D288" s="136" t="e">
        <f>+'Input Sheet'!#REF!</f>
        <v>#REF!</v>
      </c>
      <c r="E288" s="186">
        <v>0</v>
      </c>
      <c r="F288" s="148" t="e">
        <f>+'Input Sheet'!#REF!</f>
        <v>#REF!</v>
      </c>
      <c r="G288" s="134" t="e">
        <f>+'Input Sheet'!#REF!/'Input Sheet'!#REF!*'Input Sheet'!#REF!</f>
        <v>#REF!</v>
      </c>
      <c r="H288" s="149" t="e">
        <f>+'Input Sheet'!#REF!</f>
        <v>#REF!</v>
      </c>
      <c r="I288" s="151">
        <f t="shared" si="4"/>
        <v>0</v>
      </c>
    </row>
    <row r="289" spans="3:9">
      <c r="C289" s="145" t="e">
        <f>+'Input Sheet'!#REF!</f>
        <v>#REF!</v>
      </c>
      <c r="D289" s="136" t="e">
        <f>+'Input Sheet'!#REF!</f>
        <v>#REF!</v>
      </c>
      <c r="E289" s="186">
        <v>0</v>
      </c>
      <c r="F289" s="148" t="e">
        <f>+'Input Sheet'!#REF!</f>
        <v>#REF!</v>
      </c>
      <c r="G289" s="134" t="e">
        <f>+'Input Sheet'!#REF!/'Input Sheet'!#REF!*'Input Sheet'!#REF!</f>
        <v>#REF!</v>
      </c>
      <c r="H289" s="149" t="e">
        <f>+'Input Sheet'!#REF!</f>
        <v>#REF!</v>
      </c>
      <c r="I289" s="151">
        <f t="shared" si="4"/>
        <v>0</v>
      </c>
    </row>
    <row r="290" spans="3:9">
      <c r="C290" s="145" t="e">
        <f>+'Input Sheet'!#REF!</f>
        <v>#REF!</v>
      </c>
      <c r="D290" s="136" t="e">
        <f>+'Input Sheet'!#REF!</f>
        <v>#REF!</v>
      </c>
      <c r="E290" s="186">
        <v>0</v>
      </c>
      <c r="F290" s="148" t="e">
        <f>+'Input Sheet'!#REF!</f>
        <v>#REF!</v>
      </c>
      <c r="G290" s="134" t="e">
        <f>+'Input Sheet'!#REF!/'Input Sheet'!#REF!*'Input Sheet'!#REF!</f>
        <v>#REF!</v>
      </c>
      <c r="H290" s="149" t="e">
        <f>+'Input Sheet'!#REF!</f>
        <v>#REF!</v>
      </c>
      <c r="I290" s="151">
        <f t="shared" si="4"/>
        <v>0</v>
      </c>
    </row>
    <row r="291" spans="3:9">
      <c r="C291" s="145" t="e">
        <f>+'Input Sheet'!#REF!</f>
        <v>#REF!</v>
      </c>
      <c r="D291" s="136" t="e">
        <f>+'Input Sheet'!#REF!</f>
        <v>#REF!</v>
      </c>
      <c r="E291" s="186">
        <v>0</v>
      </c>
      <c r="F291" s="148" t="e">
        <f>+'Input Sheet'!#REF!</f>
        <v>#REF!</v>
      </c>
      <c r="G291" s="134" t="e">
        <f>+'Input Sheet'!#REF!/'Input Sheet'!#REF!*'Input Sheet'!#REF!</f>
        <v>#REF!</v>
      </c>
      <c r="H291" s="149" t="e">
        <f>+'Input Sheet'!#REF!</f>
        <v>#REF!</v>
      </c>
      <c r="I291" s="151">
        <f t="shared" si="4"/>
        <v>0</v>
      </c>
    </row>
    <row r="292" spans="3:9">
      <c r="C292" s="145" t="e">
        <f>+'Input Sheet'!#REF!</f>
        <v>#REF!</v>
      </c>
      <c r="D292" s="136" t="e">
        <f>+'Input Sheet'!#REF!</f>
        <v>#REF!</v>
      </c>
      <c r="E292" s="186">
        <v>0</v>
      </c>
      <c r="F292" s="148" t="e">
        <f>+'Input Sheet'!#REF!</f>
        <v>#REF!</v>
      </c>
      <c r="G292" s="134" t="e">
        <f>+'Input Sheet'!#REF!/'Input Sheet'!#REF!*'Input Sheet'!#REF!</f>
        <v>#REF!</v>
      </c>
      <c r="H292" s="149" t="e">
        <f>+'Input Sheet'!#REF!</f>
        <v>#REF!</v>
      </c>
      <c r="I292" s="151">
        <f t="shared" si="4"/>
        <v>0</v>
      </c>
    </row>
    <row r="293" spans="3:9">
      <c r="C293" s="145" t="e">
        <f>+'Input Sheet'!#REF!</f>
        <v>#REF!</v>
      </c>
      <c r="D293" s="136" t="e">
        <f>+'Input Sheet'!#REF!</f>
        <v>#REF!</v>
      </c>
      <c r="E293" s="186">
        <v>0</v>
      </c>
      <c r="F293" s="148" t="e">
        <f>+'Input Sheet'!#REF!</f>
        <v>#REF!</v>
      </c>
      <c r="G293" s="134" t="e">
        <f>+'Input Sheet'!#REF!/'Input Sheet'!#REF!*'Input Sheet'!#REF!</f>
        <v>#REF!</v>
      </c>
      <c r="H293" s="149" t="e">
        <f>+'Input Sheet'!#REF!</f>
        <v>#REF!</v>
      </c>
      <c r="I293" s="151">
        <f t="shared" si="4"/>
        <v>0</v>
      </c>
    </row>
    <row r="294" spans="3:9">
      <c r="C294" s="145" t="e">
        <f>+'Input Sheet'!#REF!</f>
        <v>#REF!</v>
      </c>
      <c r="D294" s="136" t="e">
        <f>+'Input Sheet'!#REF!</f>
        <v>#REF!</v>
      </c>
      <c r="E294" s="186">
        <v>0</v>
      </c>
      <c r="F294" s="148" t="e">
        <f>+'Input Sheet'!#REF!</f>
        <v>#REF!</v>
      </c>
      <c r="G294" s="134" t="e">
        <f>+'Input Sheet'!#REF!/'Input Sheet'!#REF!*'Input Sheet'!#REF!</f>
        <v>#REF!</v>
      </c>
      <c r="H294" s="149" t="e">
        <f>+'Input Sheet'!#REF!</f>
        <v>#REF!</v>
      </c>
      <c r="I294" s="151">
        <f t="shared" si="4"/>
        <v>0</v>
      </c>
    </row>
    <row r="295" spans="3:9">
      <c r="C295" s="145" t="e">
        <f>+'Input Sheet'!#REF!</f>
        <v>#REF!</v>
      </c>
      <c r="D295" s="136" t="e">
        <f>+'Input Sheet'!#REF!</f>
        <v>#REF!</v>
      </c>
      <c r="E295" s="186">
        <v>0</v>
      </c>
      <c r="F295" s="148" t="e">
        <f>+'Input Sheet'!#REF!</f>
        <v>#REF!</v>
      </c>
      <c r="G295" s="134" t="e">
        <f>+'Input Sheet'!#REF!/'Input Sheet'!#REF!*'Input Sheet'!#REF!</f>
        <v>#REF!</v>
      </c>
      <c r="H295" s="149" t="e">
        <f>+'Input Sheet'!#REF!</f>
        <v>#REF!</v>
      </c>
      <c r="I295" s="151">
        <f t="shared" si="4"/>
        <v>0</v>
      </c>
    </row>
    <row r="296" spans="3:9">
      <c r="C296" s="145" t="e">
        <f>+'Input Sheet'!#REF!</f>
        <v>#REF!</v>
      </c>
      <c r="D296" s="136" t="e">
        <f>+'Input Sheet'!#REF!</f>
        <v>#REF!</v>
      </c>
      <c r="E296" s="186">
        <v>0</v>
      </c>
      <c r="F296" s="148" t="e">
        <f>+'Input Sheet'!#REF!</f>
        <v>#REF!</v>
      </c>
      <c r="G296" s="134" t="e">
        <f>+'Input Sheet'!#REF!/'Input Sheet'!#REF!*'Input Sheet'!#REF!</f>
        <v>#REF!</v>
      </c>
      <c r="H296" s="149" t="e">
        <f>+'Input Sheet'!#REF!</f>
        <v>#REF!</v>
      </c>
      <c r="I296" s="151">
        <f t="shared" si="4"/>
        <v>0</v>
      </c>
    </row>
    <row r="297" spans="3:9">
      <c r="C297" s="145" t="e">
        <f>+'Input Sheet'!#REF!</f>
        <v>#REF!</v>
      </c>
      <c r="D297" s="136" t="e">
        <f>+'Input Sheet'!#REF!</f>
        <v>#REF!</v>
      </c>
      <c r="E297" s="186">
        <v>0</v>
      </c>
      <c r="F297" s="148" t="e">
        <f>+'Input Sheet'!#REF!</f>
        <v>#REF!</v>
      </c>
      <c r="G297" s="134" t="e">
        <f>+'Input Sheet'!#REF!/'Input Sheet'!#REF!*'Input Sheet'!#REF!</f>
        <v>#REF!</v>
      </c>
      <c r="H297" s="149" t="e">
        <f>+'Input Sheet'!#REF!</f>
        <v>#REF!</v>
      </c>
      <c r="I297" s="151">
        <f t="shared" si="4"/>
        <v>0</v>
      </c>
    </row>
    <row r="298" spans="3:9">
      <c r="C298" s="145" t="e">
        <f>+'Input Sheet'!#REF!</f>
        <v>#REF!</v>
      </c>
      <c r="D298" s="136" t="e">
        <f>+'Input Sheet'!#REF!</f>
        <v>#REF!</v>
      </c>
      <c r="E298" s="186">
        <v>0</v>
      </c>
      <c r="F298" s="148" t="e">
        <f>+'Input Sheet'!#REF!</f>
        <v>#REF!</v>
      </c>
      <c r="G298" s="134" t="e">
        <f>+'Input Sheet'!#REF!/'Input Sheet'!#REF!*'Input Sheet'!#REF!</f>
        <v>#REF!</v>
      </c>
      <c r="H298" s="149" t="e">
        <f>+'Input Sheet'!#REF!</f>
        <v>#REF!</v>
      </c>
      <c r="I298" s="151">
        <f t="shared" si="4"/>
        <v>0</v>
      </c>
    </row>
    <row r="299" spans="3:9">
      <c r="C299" s="145" t="e">
        <f>+'Input Sheet'!#REF!</f>
        <v>#REF!</v>
      </c>
      <c r="D299" s="136" t="e">
        <f>+'Input Sheet'!#REF!</f>
        <v>#REF!</v>
      </c>
      <c r="E299" s="186">
        <v>0</v>
      </c>
      <c r="F299" s="148" t="e">
        <f>+'Input Sheet'!#REF!</f>
        <v>#REF!</v>
      </c>
      <c r="G299" s="134" t="e">
        <f>+'Input Sheet'!#REF!/'Input Sheet'!#REF!*'Input Sheet'!#REF!</f>
        <v>#REF!</v>
      </c>
      <c r="H299" s="149" t="e">
        <f>+'Input Sheet'!#REF!</f>
        <v>#REF!</v>
      </c>
      <c r="I299" s="151">
        <f t="shared" si="4"/>
        <v>0</v>
      </c>
    </row>
    <row r="300" spans="3:9">
      <c r="C300" s="145" t="e">
        <f>+'Input Sheet'!#REF!</f>
        <v>#REF!</v>
      </c>
      <c r="D300" s="136" t="e">
        <f>+'Input Sheet'!#REF!</f>
        <v>#REF!</v>
      </c>
      <c r="E300" s="186">
        <v>0</v>
      </c>
      <c r="F300" s="148" t="e">
        <f>+'Input Sheet'!#REF!</f>
        <v>#REF!</v>
      </c>
      <c r="G300" s="134" t="e">
        <f>+'Input Sheet'!#REF!/'Input Sheet'!#REF!*'Input Sheet'!#REF!</f>
        <v>#REF!</v>
      </c>
      <c r="H300" s="149" t="e">
        <f>+'Input Sheet'!#REF!</f>
        <v>#REF!</v>
      </c>
      <c r="I300" s="151">
        <f t="shared" si="4"/>
        <v>0</v>
      </c>
    </row>
    <row r="301" spans="3:9">
      <c r="C301" s="145" t="e">
        <f>+'Input Sheet'!#REF!</f>
        <v>#REF!</v>
      </c>
      <c r="D301" s="136" t="e">
        <f>+'Input Sheet'!#REF!</f>
        <v>#REF!</v>
      </c>
      <c r="E301" s="186">
        <v>0</v>
      </c>
      <c r="F301" s="148" t="e">
        <f>+'Input Sheet'!#REF!</f>
        <v>#REF!</v>
      </c>
      <c r="G301" s="134" t="e">
        <f>+'Input Sheet'!#REF!/'Input Sheet'!#REF!*'Input Sheet'!#REF!</f>
        <v>#REF!</v>
      </c>
      <c r="H301" s="149" t="e">
        <f>+'Input Sheet'!#REF!</f>
        <v>#REF!</v>
      </c>
      <c r="I301" s="151">
        <f t="shared" si="4"/>
        <v>0</v>
      </c>
    </row>
    <row r="302" spans="3:9">
      <c r="C302" s="145" t="e">
        <f>+'Input Sheet'!#REF!</f>
        <v>#REF!</v>
      </c>
      <c r="D302" s="136" t="e">
        <f>+'Input Sheet'!#REF!</f>
        <v>#REF!</v>
      </c>
      <c r="E302" s="186">
        <v>0</v>
      </c>
      <c r="F302" s="148" t="e">
        <f>+'Input Sheet'!#REF!</f>
        <v>#REF!</v>
      </c>
      <c r="G302" s="134" t="e">
        <f>+'Input Sheet'!#REF!/'Input Sheet'!#REF!*'Input Sheet'!#REF!</f>
        <v>#REF!</v>
      </c>
      <c r="H302" s="149" t="e">
        <f>+'Input Sheet'!#REF!</f>
        <v>#REF!</v>
      </c>
      <c r="I302" s="151">
        <f t="shared" si="4"/>
        <v>0</v>
      </c>
    </row>
    <row r="303" spans="3:9">
      <c r="C303" s="145" t="e">
        <f>+'Input Sheet'!#REF!</f>
        <v>#REF!</v>
      </c>
      <c r="D303" s="136" t="e">
        <f>+'Input Sheet'!#REF!</f>
        <v>#REF!</v>
      </c>
      <c r="E303" s="186">
        <v>0</v>
      </c>
      <c r="F303" s="148" t="e">
        <f>+'Input Sheet'!#REF!</f>
        <v>#REF!</v>
      </c>
      <c r="G303" s="134" t="e">
        <f>+'Input Sheet'!#REF!/'Input Sheet'!#REF!*'Input Sheet'!#REF!</f>
        <v>#REF!</v>
      </c>
      <c r="H303" s="149" t="e">
        <f>+'Input Sheet'!#REF!</f>
        <v>#REF!</v>
      </c>
      <c r="I303" s="151">
        <f t="shared" si="4"/>
        <v>0</v>
      </c>
    </row>
    <row r="304" spans="3:9">
      <c r="C304" s="145" t="e">
        <f>+'Input Sheet'!#REF!</f>
        <v>#REF!</v>
      </c>
      <c r="D304" s="136" t="e">
        <f>+'Input Sheet'!#REF!</f>
        <v>#REF!</v>
      </c>
      <c r="E304" s="186">
        <v>0</v>
      </c>
      <c r="F304" s="148" t="e">
        <f>+'Input Sheet'!#REF!</f>
        <v>#REF!</v>
      </c>
      <c r="G304" s="134" t="e">
        <f>+'Input Sheet'!#REF!/'Input Sheet'!#REF!*'Input Sheet'!#REF!</f>
        <v>#REF!</v>
      </c>
      <c r="H304" s="149" t="e">
        <f>+'Input Sheet'!#REF!</f>
        <v>#REF!</v>
      </c>
      <c r="I304" s="151">
        <f t="shared" si="4"/>
        <v>0</v>
      </c>
    </row>
    <row r="305" spans="3:9">
      <c r="C305" s="145" t="e">
        <f>+'Input Sheet'!#REF!</f>
        <v>#REF!</v>
      </c>
      <c r="D305" s="136" t="e">
        <f>+'Input Sheet'!#REF!</f>
        <v>#REF!</v>
      </c>
      <c r="E305" s="186">
        <v>0</v>
      </c>
      <c r="F305" s="148" t="e">
        <f>+'Input Sheet'!#REF!</f>
        <v>#REF!</v>
      </c>
      <c r="G305" s="134" t="e">
        <f>+'Input Sheet'!#REF!/'Input Sheet'!#REF!*'Input Sheet'!#REF!</f>
        <v>#REF!</v>
      </c>
      <c r="H305" s="149" t="e">
        <f>+'Input Sheet'!#REF!</f>
        <v>#REF!</v>
      </c>
      <c r="I305" s="151">
        <f t="shared" si="4"/>
        <v>0</v>
      </c>
    </row>
    <row r="306" spans="3:9">
      <c r="C306" s="145" t="e">
        <f>+'Input Sheet'!#REF!</f>
        <v>#REF!</v>
      </c>
      <c r="D306" s="136" t="e">
        <f>+'Input Sheet'!#REF!</f>
        <v>#REF!</v>
      </c>
      <c r="E306" s="186">
        <v>0</v>
      </c>
      <c r="F306" s="148" t="e">
        <f>+'Input Sheet'!#REF!</f>
        <v>#REF!</v>
      </c>
      <c r="G306" s="134" t="e">
        <f>+'Input Sheet'!#REF!/'Input Sheet'!#REF!*'Input Sheet'!#REF!</f>
        <v>#REF!</v>
      </c>
      <c r="H306" s="149" t="e">
        <f>+'Input Sheet'!#REF!</f>
        <v>#REF!</v>
      </c>
      <c r="I306" s="151">
        <f t="shared" si="4"/>
        <v>0</v>
      </c>
    </row>
    <row r="307" spans="3:9">
      <c r="C307" s="145" t="e">
        <f>+'Input Sheet'!#REF!</f>
        <v>#REF!</v>
      </c>
      <c r="D307" s="136" t="e">
        <f>+'Input Sheet'!#REF!</f>
        <v>#REF!</v>
      </c>
      <c r="E307" s="186">
        <v>0</v>
      </c>
      <c r="F307" s="148" t="e">
        <f>+'Input Sheet'!#REF!</f>
        <v>#REF!</v>
      </c>
      <c r="G307" s="134" t="e">
        <f>+'Input Sheet'!#REF!/'Input Sheet'!#REF!*'Input Sheet'!#REF!</f>
        <v>#REF!</v>
      </c>
      <c r="H307" s="149" t="e">
        <f>+'Input Sheet'!#REF!</f>
        <v>#REF!</v>
      </c>
      <c r="I307" s="151">
        <f t="shared" si="4"/>
        <v>0</v>
      </c>
    </row>
    <row r="308" spans="3:9">
      <c r="C308" s="145" t="e">
        <f>+'Input Sheet'!#REF!</f>
        <v>#REF!</v>
      </c>
      <c r="D308" s="136" t="e">
        <f>+'Input Sheet'!#REF!</f>
        <v>#REF!</v>
      </c>
      <c r="E308" s="186">
        <v>0</v>
      </c>
      <c r="F308" s="148" t="e">
        <f>+'Input Sheet'!#REF!</f>
        <v>#REF!</v>
      </c>
      <c r="G308" s="134" t="e">
        <f>+'Input Sheet'!#REF!/'Input Sheet'!#REF!*'Input Sheet'!#REF!</f>
        <v>#REF!</v>
      </c>
      <c r="H308" s="149" t="e">
        <f>+'Input Sheet'!#REF!</f>
        <v>#REF!</v>
      </c>
      <c r="I308" s="151">
        <f t="shared" si="4"/>
        <v>0</v>
      </c>
    </row>
    <row r="309" spans="3:9">
      <c r="C309" s="145" t="e">
        <f>+'Input Sheet'!#REF!</f>
        <v>#REF!</v>
      </c>
      <c r="D309" s="136" t="e">
        <f>+'Input Sheet'!#REF!</f>
        <v>#REF!</v>
      </c>
      <c r="E309" s="186">
        <v>0</v>
      </c>
      <c r="F309" s="148" t="e">
        <f>+'Input Sheet'!#REF!</f>
        <v>#REF!</v>
      </c>
      <c r="G309" s="134" t="e">
        <f>+'Input Sheet'!#REF!/'Input Sheet'!#REF!*'Input Sheet'!#REF!</f>
        <v>#REF!</v>
      </c>
      <c r="H309" s="149" t="e">
        <f>+'Input Sheet'!#REF!</f>
        <v>#REF!</v>
      </c>
      <c r="I309" s="151">
        <f t="shared" si="4"/>
        <v>0</v>
      </c>
    </row>
    <row r="310" spans="3:9">
      <c r="C310" s="145" t="e">
        <f>+'Input Sheet'!#REF!</f>
        <v>#REF!</v>
      </c>
      <c r="D310" s="136" t="e">
        <f>+'Input Sheet'!#REF!</f>
        <v>#REF!</v>
      </c>
      <c r="E310" s="186">
        <v>0</v>
      </c>
      <c r="F310" s="148" t="e">
        <f>+'Input Sheet'!#REF!</f>
        <v>#REF!</v>
      </c>
      <c r="G310" s="134" t="e">
        <f>+'Input Sheet'!#REF!/'Input Sheet'!#REF!*'Input Sheet'!#REF!</f>
        <v>#REF!</v>
      </c>
      <c r="H310" s="149" t="e">
        <f>+'Input Sheet'!#REF!</f>
        <v>#REF!</v>
      </c>
      <c r="I310" s="151">
        <f t="shared" si="4"/>
        <v>0</v>
      </c>
    </row>
    <row r="311" spans="3:9">
      <c r="C311" s="145" t="e">
        <f>+'Input Sheet'!#REF!</f>
        <v>#REF!</v>
      </c>
      <c r="D311" s="136" t="e">
        <f>+'Input Sheet'!#REF!</f>
        <v>#REF!</v>
      </c>
      <c r="E311" s="186">
        <v>0</v>
      </c>
      <c r="F311" s="148" t="e">
        <f>+'Input Sheet'!#REF!</f>
        <v>#REF!</v>
      </c>
      <c r="G311" s="134" t="e">
        <f>+'Input Sheet'!#REF!/'Input Sheet'!#REF!*'Input Sheet'!#REF!</f>
        <v>#REF!</v>
      </c>
      <c r="H311" s="149" t="e">
        <f>+'Input Sheet'!#REF!</f>
        <v>#REF!</v>
      </c>
      <c r="I311" s="151">
        <f t="shared" si="4"/>
        <v>0</v>
      </c>
    </row>
    <row r="312" spans="3:9">
      <c r="C312" s="145" t="e">
        <f>+'Input Sheet'!#REF!</f>
        <v>#REF!</v>
      </c>
      <c r="D312" s="136" t="e">
        <f>+'Input Sheet'!#REF!</f>
        <v>#REF!</v>
      </c>
      <c r="E312" s="186">
        <v>0</v>
      </c>
      <c r="F312" s="148" t="e">
        <f>+'Input Sheet'!#REF!</f>
        <v>#REF!</v>
      </c>
      <c r="G312" s="134" t="e">
        <f>+'Input Sheet'!#REF!/'Input Sheet'!#REF!*'Input Sheet'!#REF!</f>
        <v>#REF!</v>
      </c>
      <c r="H312" s="149" t="e">
        <f>+'Input Sheet'!#REF!</f>
        <v>#REF!</v>
      </c>
      <c r="I312" s="151">
        <f t="shared" si="4"/>
        <v>0</v>
      </c>
    </row>
    <row r="313" spans="3:9">
      <c r="C313" s="145" t="e">
        <f>+'Input Sheet'!#REF!</f>
        <v>#REF!</v>
      </c>
      <c r="D313" s="136" t="e">
        <f>+'Input Sheet'!#REF!</f>
        <v>#REF!</v>
      </c>
      <c r="E313" s="186">
        <v>0</v>
      </c>
      <c r="F313" s="148" t="e">
        <f>+'Input Sheet'!#REF!</f>
        <v>#REF!</v>
      </c>
      <c r="G313" s="134" t="e">
        <f>+'Input Sheet'!#REF!/'Input Sheet'!#REF!*'Input Sheet'!#REF!</f>
        <v>#REF!</v>
      </c>
      <c r="H313" s="149" t="e">
        <f>+'Input Sheet'!#REF!</f>
        <v>#REF!</v>
      </c>
      <c r="I313" s="151">
        <f t="shared" si="4"/>
        <v>0</v>
      </c>
    </row>
    <row r="314" spans="3:9">
      <c r="C314" s="145" t="e">
        <f>+'Input Sheet'!#REF!</f>
        <v>#REF!</v>
      </c>
      <c r="D314" s="136" t="e">
        <f>+'Input Sheet'!#REF!</f>
        <v>#REF!</v>
      </c>
      <c r="E314" s="186">
        <v>0</v>
      </c>
      <c r="F314" s="148" t="e">
        <f>+'Input Sheet'!#REF!</f>
        <v>#REF!</v>
      </c>
      <c r="G314" s="134" t="e">
        <f>+'Input Sheet'!#REF!/'Input Sheet'!#REF!*'Input Sheet'!#REF!</f>
        <v>#REF!</v>
      </c>
      <c r="H314" s="149" t="e">
        <f>+'Input Sheet'!#REF!</f>
        <v>#REF!</v>
      </c>
      <c r="I314" s="151">
        <f t="shared" si="4"/>
        <v>0</v>
      </c>
    </row>
    <row r="315" spans="3:9">
      <c r="C315" s="145" t="e">
        <f>+'Input Sheet'!#REF!</f>
        <v>#REF!</v>
      </c>
      <c r="D315" s="136" t="e">
        <f>+'Input Sheet'!#REF!</f>
        <v>#REF!</v>
      </c>
      <c r="E315" s="186">
        <v>0</v>
      </c>
      <c r="F315" s="148" t="e">
        <f>+'Input Sheet'!#REF!</f>
        <v>#REF!</v>
      </c>
      <c r="G315" s="134" t="e">
        <f>+'Input Sheet'!#REF!/'Input Sheet'!#REF!*'Input Sheet'!#REF!</f>
        <v>#REF!</v>
      </c>
      <c r="H315" s="149" t="e">
        <f>+'Input Sheet'!#REF!</f>
        <v>#REF!</v>
      </c>
      <c r="I315" s="151">
        <f t="shared" si="4"/>
        <v>0</v>
      </c>
    </row>
    <row r="316" spans="3:9">
      <c r="C316" s="145" t="e">
        <f>+'Input Sheet'!#REF!</f>
        <v>#REF!</v>
      </c>
      <c r="D316" s="136" t="e">
        <f>+'Input Sheet'!#REF!</f>
        <v>#REF!</v>
      </c>
      <c r="E316" s="186">
        <v>0</v>
      </c>
      <c r="F316" s="148" t="e">
        <f>+'Input Sheet'!#REF!</f>
        <v>#REF!</v>
      </c>
      <c r="G316" s="134" t="e">
        <f>+'Input Sheet'!#REF!/'Input Sheet'!#REF!*'Input Sheet'!#REF!</f>
        <v>#REF!</v>
      </c>
      <c r="H316" s="149" t="e">
        <f>+'Input Sheet'!#REF!</f>
        <v>#REF!</v>
      </c>
      <c r="I316" s="151">
        <f t="shared" si="4"/>
        <v>0</v>
      </c>
    </row>
    <row r="317" spans="3:9">
      <c r="C317" s="145" t="e">
        <f>+'Input Sheet'!#REF!</f>
        <v>#REF!</v>
      </c>
      <c r="D317" s="136" t="e">
        <f>+'Input Sheet'!#REF!</f>
        <v>#REF!</v>
      </c>
      <c r="E317" s="186">
        <v>0</v>
      </c>
      <c r="F317" s="148" t="e">
        <f>+'Input Sheet'!#REF!</f>
        <v>#REF!</v>
      </c>
      <c r="G317" s="134" t="e">
        <f>+'Input Sheet'!#REF!/'Input Sheet'!#REF!*'Input Sheet'!#REF!</f>
        <v>#REF!</v>
      </c>
      <c r="H317" s="149" t="e">
        <f>+'Input Sheet'!#REF!</f>
        <v>#REF!</v>
      </c>
      <c r="I317" s="151">
        <f t="shared" si="4"/>
        <v>0</v>
      </c>
    </row>
    <row r="318" spans="3:9">
      <c r="C318" s="145" t="e">
        <f>+'Input Sheet'!#REF!</f>
        <v>#REF!</v>
      </c>
      <c r="D318" s="136" t="e">
        <f>+'Input Sheet'!#REF!</f>
        <v>#REF!</v>
      </c>
      <c r="E318" s="186">
        <v>0</v>
      </c>
      <c r="F318" s="148" t="e">
        <f>+'Input Sheet'!#REF!</f>
        <v>#REF!</v>
      </c>
      <c r="G318" s="134" t="e">
        <f>+'Input Sheet'!#REF!/'Input Sheet'!#REF!*'Input Sheet'!#REF!</f>
        <v>#REF!</v>
      </c>
      <c r="H318" s="149" t="e">
        <f>+'Input Sheet'!#REF!</f>
        <v>#REF!</v>
      </c>
      <c r="I318" s="151">
        <f t="shared" si="4"/>
        <v>0</v>
      </c>
    </row>
    <row r="319" spans="3:9">
      <c r="C319" s="145" t="e">
        <f>+'Input Sheet'!#REF!</f>
        <v>#REF!</v>
      </c>
      <c r="D319" s="136" t="e">
        <f>+'Input Sheet'!#REF!</f>
        <v>#REF!</v>
      </c>
      <c r="E319" s="186">
        <v>0</v>
      </c>
      <c r="F319" s="148" t="e">
        <f>+'Input Sheet'!#REF!</f>
        <v>#REF!</v>
      </c>
      <c r="G319" s="134" t="e">
        <f>+'Input Sheet'!#REF!/'Input Sheet'!#REF!*'Input Sheet'!#REF!</f>
        <v>#REF!</v>
      </c>
      <c r="H319" s="149" t="e">
        <f>+'Input Sheet'!#REF!</f>
        <v>#REF!</v>
      </c>
      <c r="I319" s="151">
        <f t="shared" si="4"/>
        <v>0</v>
      </c>
    </row>
    <row r="320" spans="3:9">
      <c r="C320" s="145" t="e">
        <f>+'Input Sheet'!#REF!</f>
        <v>#REF!</v>
      </c>
      <c r="D320" s="136" t="e">
        <f>+'Input Sheet'!#REF!</f>
        <v>#REF!</v>
      </c>
      <c r="E320" s="186">
        <v>0</v>
      </c>
      <c r="F320" s="148" t="e">
        <f>+'Input Sheet'!#REF!</f>
        <v>#REF!</v>
      </c>
      <c r="G320" s="134" t="e">
        <f>+'Input Sheet'!#REF!/'Input Sheet'!#REF!*'Input Sheet'!#REF!</f>
        <v>#REF!</v>
      </c>
      <c r="H320" s="149" t="e">
        <f>+'Input Sheet'!#REF!</f>
        <v>#REF!</v>
      </c>
      <c r="I320" s="151">
        <f t="shared" si="4"/>
        <v>0</v>
      </c>
    </row>
    <row r="321" spans="3:9">
      <c r="C321" s="145" t="e">
        <f>+'Input Sheet'!#REF!</f>
        <v>#REF!</v>
      </c>
      <c r="D321" s="136" t="e">
        <f>+'Input Sheet'!#REF!</f>
        <v>#REF!</v>
      </c>
      <c r="E321" s="186">
        <v>0</v>
      </c>
      <c r="F321" s="148" t="e">
        <f>+'Input Sheet'!#REF!</f>
        <v>#REF!</v>
      </c>
      <c r="G321" s="134" t="e">
        <f>+'Input Sheet'!#REF!/'Input Sheet'!#REF!*'Input Sheet'!#REF!</f>
        <v>#REF!</v>
      </c>
      <c r="H321" s="149" t="e">
        <f>+'Input Sheet'!#REF!</f>
        <v>#REF!</v>
      </c>
      <c r="I321" s="151">
        <f t="shared" si="4"/>
        <v>0</v>
      </c>
    </row>
    <row r="322" spans="3:9">
      <c r="C322" s="145" t="e">
        <f>+'Input Sheet'!#REF!</f>
        <v>#REF!</v>
      </c>
      <c r="D322" s="136" t="e">
        <f>+'Input Sheet'!#REF!</f>
        <v>#REF!</v>
      </c>
      <c r="E322" s="186">
        <v>0</v>
      </c>
      <c r="F322" s="148" t="e">
        <f>+'Input Sheet'!#REF!</f>
        <v>#REF!</v>
      </c>
      <c r="G322" s="134" t="e">
        <f>+'Input Sheet'!#REF!/'Input Sheet'!#REF!*'Input Sheet'!#REF!</f>
        <v>#REF!</v>
      </c>
      <c r="H322" s="149" t="e">
        <f>+'Input Sheet'!#REF!</f>
        <v>#REF!</v>
      </c>
      <c r="I322" s="151">
        <f t="shared" si="4"/>
        <v>0</v>
      </c>
    </row>
    <row r="323" spans="3:9">
      <c r="C323" s="145" t="e">
        <f>+'Input Sheet'!#REF!</f>
        <v>#REF!</v>
      </c>
      <c r="D323" s="136" t="e">
        <f>+'Input Sheet'!#REF!</f>
        <v>#REF!</v>
      </c>
      <c r="E323" s="186">
        <v>0</v>
      </c>
      <c r="F323" s="148" t="e">
        <f>+'Input Sheet'!#REF!</f>
        <v>#REF!</v>
      </c>
      <c r="G323" s="134" t="e">
        <f>+'Input Sheet'!#REF!/'Input Sheet'!#REF!*'Input Sheet'!#REF!</f>
        <v>#REF!</v>
      </c>
      <c r="H323" s="149" t="e">
        <f>+'Input Sheet'!#REF!</f>
        <v>#REF!</v>
      </c>
      <c r="I323" s="151">
        <f t="shared" si="4"/>
        <v>0</v>
      </c>
    </row>
    <row r="324" spans="3:9">
      <c r="C324" s="145" t="e">
        <f>+'Input Sheet'!#REF!</f>
        <v>#REF!</v>
      </c>
      <c r="D324" s="136" t="e">
        <f>+'Input Sheet'!#REF!</f>
        <v>#REF!</v>
      </c>
      <c r="E324" s="186">
        <v>0</v>
      </c>
      <c r="F324" s="148" t="e">
        <f>+'Input Sheet'!#REF!</f>
        <v>#REF!</v>
      </c>
      <c r="G324" s="134" t="e">
        <f>+'Input Sheet'!#REF!/'Input Sheet'!#REF!*'Input Sheet'!#REF!</f>
        <v>#REF!</v>
      </c>
      <c r="H324" s="149" t="e">
        <f>+'Input Sheet'!#REF!</f>
        <v>#REF!</v>
      </c>
      <c r="I324" s="151">
        <f t="shared" si="4"/>
        <v>0</v>
      </c>
    </row>
    <row r="325" spans="3:9">
      <c r="C325" s="145" t="e">
        <f>+'Input Sheet'!#REF!</f>
        <v>#REF!</v>
      </c>
      <c r="D325" s="136" t="e">
        <f>+'Input Sheet'!#REF!</f>
        <v>#REF!</v>
      </c>
      <c r="E325" s="186">
        <v>0</v>
      </c>
      <c r="F325" s="148" t="e">
        <f>+'Input Sheet'!#REF!</f>
        <v>#REF!</v>
      </c>
      <c r="G325" s="134" t="e">
        <f>+'Input Sheet'!#REF!/'Input Sheet'!#REF!*'Input Sheet'!#REF!</f>
        <v>#REF!</v>
      </c>
      <c r="H325" s="149" t="e">
        <f>+'Input Sheet'!#REF!</f>
        <v>#REF!</v>
      </c>
      <c r="I325" s="151">
        <f t="shared" si="4"/>
        <v>0</v>
      </c>
    </row>
    <row r="326" spans="3:9">
      <c r="C326" s="145" t="e">
        <f>+'Input Sheet'!#REF!</f>
        <v>#REF!</v>
      </c>
      <c r="D326" s="136" t="e">
        <f>+'Input Sheet'!#REF!</f>
        <v>#REF!</v>
      </c>
      <c r="E326" s="186">
        <v>0</v>
      </c>
      <c r="F326" s="148" t="e">
        <f>+'Input Sheet'!#REF!</f>
        <v>#REF!</v>
      </c>
      <c r="G326" s="134" t="e">
        <f>+'Input Sheet'!#REF!/'Input Sheet'!#REF!*'Input Sheet'!#REF!</f>
        <v>#REF!</v>
      </c>
      <c r="H326" s="149" t="e">
        <f>+'Input Sheet'!#REF!</f>
        <v>#REF!</v>
      </c>
      <c r="I326" s="151">
        <f t="shared" si="4"/>
        <v>0</v>
      </c>
    </row>
    <row r="327" spans="3:9">
      <c r="C327" s="145" t="e">
        <f>+'Input Sheet'!#REF!</f>
        <v>#REF!</v>
      </c>
      <c r="D327" s="136" t="e">
        <f>+'Input Sheet'!#REF!</f>
        <v>#REF!</v>
      </c>
      <c r="E327" s="186">
        <v>0</v>
      </c>
      <c r="F327" s="148" t="e">
        <f>+'Input Sheet'!#REF!</f>
        <v>#REF!</v>
      </c>
      <c r="G327" s="134" t="e">
        <f>+'Input Sheet'!#REF!/'Input Sheet'!#REF!*'Input Sheet'!#REF!</f>
        <v>#REF!</v>
      </c>
      <c r="H327" s="149" t="e">
        <f>+'Input Sheet'!#REF!</f>
        <v>#REF!</v>
      </c>
      <c r="I327" s="151">
        <f t="shared" si="4"/>
        <v>0</v>
      </c>
    </row>
    <row r="328" spans="3:9">
      <c r="C328" s="145" t="e">
        <f>+'Input Sheet'!#REF!</f>
        <v>#REF!</v>
      </c>
      <c r="D328" s="136" t="e">
        <f>+'Input Sheet'!#REF!</f>
        <v>#REF!</v>
      </c>
      <c r="E328" s="186">
        <v>0</v>
      </c>
      <c r="F328" s="148" t="e">
        <f>+'Input Sheet'!#REF!</f>
        <v>#REF!</v>
      </c>
      <c r="G328" s="134" t="e">
        <f>+'Input Sheet'!#REF!/'Input Sheet'!#REF!*'Input Sheet'!#REF!</f>
        <v>#REF!</v>
      </c>
      <c r="H328" s="149" t="e">
        <f>+'Input Sheet'!#REF!</f>
        <v>#REF!</v>
      </c>
      <c r="I328" s="151">
        <f t="shared" ref="I328:I391" si="5">IF(ISERROR((H328-(G328/F328))/H328),0,((H328-(G328/F328))/H328))</f>
        <v>0</v>
      </c>
    </row>
    <row r="329" spans="3:9">
      <c r="C329" s="145" t="e">
        <f>+'Input Sheet'!#REF!</f>
        <v>#REF!</v>
      </c>
      <c r="D329" s="136" t="e">
        <f>+'Input Sheet'!#REF!</f>
        <v>#REF!</v>
      </c>
      <c r="E329" s="186">
        <v>0</v>
      </c>
      <c r="F329" s="148" t="e">
        <f>+'Input Sheet'!#REF!</f>
        <v>#REF!</v>
      </c>
      <c r="G329" s="134" t="e">
        <f>+'Input Sheet'!#REF!/'Input Sheet'!#REF!*'Input Sheet'!#REF!</f>
        <v>#REF!</v>
      </c>
      <c r="H329" s="149" t="e">
        <f>+'Input Sheet'!#REF!</f>
        <v>#REF!</v>
      </c>
      <c r="I329" s="151">
        <f t="shared" si="5"/>
        <v>0</v>
      </c>
    </row>
    <row r="330" spans="3:9">
      <c r="C330" s="145" t="e">
        <f>+'Input Sheet'!#REF!</f>
        <v>#REF!</v>
      </c>
      <c r="D330" s="136" t="e">
        <f>+'Input Sheet'!#REF!</f>
        <v>#REF!</v>
      </c>
      <c r="E330" s="186">
        <v>0</v>
      </c>
      <c r="F330" s="148" t="e">
        <f>+'Input Sheet'!#REF!</f>
        <v>#REF!</v>
      </c>
      <c r="G330" s="134" t="e">
        <f>+'Input Sheet'!#REF!/'Input Sheet'!#REF!*'Input Sheet'!#REF!</f>
        <v>#REF!</v>
      </c>
      <c r="H330" s="149" t="e">
        <f>+'Input Sheet'!#REF!</f>
        <v>#REF!</v>
      </c>
      <c r="I330" s="151">
        <f t="shared" si="5"/>
        <v>0</v>
      </c>
    </row>
    <row r="331" spans="3:9">
      <c r="C331" s="145" t="e">
        <f>+'Input Sheet'!#REF!</f>
        <v>#REF!</v>
      </c>
      <c r="D331" s="136" t="e">
        <f>+'Input Sheet'!#REF!</f>
        <v>#REF!</v>
      </c>
      <c r="E331" s="186">
        <v>0</v>
      </c>
      <c r="F331" s="148" t="e">
        <f>+'Input Sheet'!#REF!</f>
        <v>#REF!</v>
      </c>
      <c r="G331" s="134" t="e">
        <f>+'Input Sheet'!#REF!/'Input Sheet'!#REF!*'Input Sheet'!#REF!</f>
        <v>#REF!</v>
      </c>
      <c r="H331" s="149" t="e">
        <f>+'Input Sheet'!#REF!</f>
        <v>#REF!</v>
      </c>
      <c r="I331" s="151">
        <f t="shared" si="5"/>
        <v>0</v>
      </c>
    </row>
    <row r="332" spans="3:9">
      <c r="C332" s="145" t="e">
        <f>+'Input Sheet'!#REF!</f>
        <v>#REF!</v>
      </c>
      <c r="D332" s="136" t="e">
        <f>+'Input Sheet'!#REF!</f>
        <v>#REF!</v>
      </c>
      <c r="E332" s="186">
        <v>0</v>
      </c>
      <c r="F332" s="148" t="e">
        <f>+'Input Sheet'!#REF!</f>
        <v>#REF!</v>
      </c>
      <c r="G332" s="134" t="e">
        <f>+'Input Sheet'!#REF!/'Input Sheet'!#REF!*'Input Sheet'!#REF!</f>
        <v>#REF!</v>
      </c>
      <c r="H332" s="149" t="e">
        <f>+'Input Sheet'!#REF!</f>
        <v>#REF!</v>
      </c>
      <c r="I332" s="151">
        <f t="shared" si="5"/>
        <v>0</v>
      </c>
    </row>
    <row r="333" spans="3:9">
      <c r="C333" s="145" t="e">
        <f>+'Input Sheet'!#REF!</f>
        <v>#REF!</v>
      </c>
      <c r="D333" s="136" t="e">
        <f>+'Input Sheet'!#REF!</f>
        <v>#REF!</v>
      </c>
      <c r="E333" s="186">
        <v>0</v>
      </c>
      <c r="F333" s="148" t="e">
        <f>+'Input Sheet'!#REF!</f>
        <v>#REF!</v>
      </c>
      <c r="G333" s="134" t="e">
        <f>+'Input Sheet'!#REF!/'Input Sheet'!#REF!*'Input Sheet'!#REF!</f>
        <v>#REF!</v>
      </c>
      <c r="H333" s="149" t="e">
        <f>+'Input Sheet'!#REF!</f>
        <v>#REF!</v>
      </c>
      <c r="I333" s="151">
        <f t="shared" si="5"/>
        <v>0</v>
      </c>
    </row>
    <row r="334" spans="3:9">
      <c r="C334" s="145" t="e">
        <f>+'Input Sheet'!#REF!</f>
        <v>#REF!</v>
      </c>
      <c r="D334" s="136" t="e">
        <f>+'Input Sheet'!#REF!</f>
        <v>#REF!</v>
      </c>
      <c r="E334" s="186">
        <v>0</v>
      </c>
      <c r="F334" s="148" t="e">
        <f>+'Input Sheet'!#REF!</f>
        <v>#REF!</v>
      </c>
      <c r="G334" s="134" t="e">
        <f>+'Input Sheet'!#REF!/'Input Sheet'!#REF!*'Input Sheet'!#REF!</f>
        <v>#REF!</v>
      </c>
      <c r="H334" s="149" t="e">
        <f>+'Input Sheet'!#REF!</f>
        <v>#REF!</v>
      </c>
      <c r="I334" s="151">
        <f t="shared" si="5"/>
        <v>0</v>
      </c>
    </row>
    <row r="335" spans="3:9">
      <c r="C335" s="145" t="e">
        <f>+'Input Sheet'!#REF!</f>
        <v>#REF!</v>
      </c>
      <c r="D335" s="136" t="e">
        <f>+'Input Sheet'!#REF!</f>
        <v>#REF!</v>
      </c>
      <c r="E335" s="186">
        <v>0</v>
      </c>
      <c r="F335" s="148" t="e">
        <f>+'Input Sheet'!#REF!</f>
        <v>#REF!</v>
      </c>
      <c r="G335" s="134" t="e">
        <f>+'Input Sheet'!#REF!/'Input Sheet'!#REF!*'Input Sheet'!#REF!</f>
        <v>#REF!</v>
      </c>
      <c r="H335" s="149" t="e">
        <f>+'Input Sheet'!#REF!</f>
        <v>#REF!</v>
      </c>
      <c r="I335" s="151">
        <f t="shared" si="5"/>
        <v>0</v>
      </c>
    </row>
    <row r="336" spans="3:9">
      <c r="C336" s="145" t="e">
        <f>+'Input Sheet'!#REF!</f>
        <v>#REF!</v>
      </c>
      <c r="D336" s="136" t="e">
        <f>+'Input Sheet'!#REF!</f>
        <v>#REF!</v>
      </c>
      <c r="E336" s="186">
        <v>0</v>
      </c>
      <c r="F336" s="148" t="e">
        <f>+'Input Sheet'!#REF!</f>
        <v>#REF!</v>
      </c>
      <c r="G336" s="134" t="e">
        <f>+'Input Sheet'!#REF!/'Input Sheet'!#REF!*'Input Sheet'!#REF!</f>
        <v>#REF!</v>
      </c>
      <c r="H336" s="149" t="e">
        <f>+'Input Sheet'!#REF!</f>
        <v>#REF!</v>
      </c>
      <c r="I336" s="151">
        <f t="shared" si="5"/>
        <v>0</v>
      </c>
    </row>
    <row r="337" spans="3:9">
      <c r="C337" s="145" t="e">
        <f>+'Input Sheet'!#REF!</f>
        <v>#REF!</v>
      </c>
      <c r="D337" s="136" t="e">
        <f>+'Input Sheet'!#REF!</f>
        <v>#REF!</v>
      </c>
      <c r="E337" s="186">
        <v>0</v>
      </c>
      <c r="F337" s="148" t="e">
        <f>+'Input Sheet'!#REF!</f>
        <v>#REF!</v>
      </c>
      <c r="G337" s="134" t="e">
        <f>+'Input Sheet'!#REF!/'Input Sheet'!#REF!*'Input Sheet'!#REF!</f>
        <v>#REF!</v>
      </c>
      <c r="H337" s="149" t="e">
        <f>+'Input Sheet'!#REF!</f>
        <v>#REF!</v>
      </c>
      <c r="I337" s="151">
        <f t="shared" si="5"/>
        <v>0</v>
      </c>
    </row>
    <row r="338" spans="3:9">
      <c r="C338" s="145" t="e">
        <f>+'Input Sheet'!#REF!</f>
        <v>#REF!</v>
      </c>
      <c r="D338" s="136" t="e">
        <f>+'Input Sheet'!#REF!</f>
        <v>#REF!</v>
      </c>
      <c r="E338" s="186">
        <v>0</v>
      </c>
      <c r="F338" s="148" t="e">
        <f>+'Input Sheet'!#REF!</f>
        <v>#REF!</v>
      </c>
      <c r="G338" s="134" t="e">
        <f>+'Input Sheet'!#REF!/'Input Sheet'!#REF!*'Input Sheet'!#REF!</f>
        <v>#REF!</v>
      </c>
      <c r="H338" s="149" t="e">
        <f>+'Input Sheet'!#REF!</f>
        <v>#REF!</v>
      </c>
      <c r="I338" s="151">
        <f t="shared" si="5"/>
        <v>0</v>
      </c>
    </row>
    <row r="339" spans="3:9">
      <c r="C339" s="145" t="e">
        <f>+'Input Sheet'!#REF!</f>
        <v>#REF!</v>
      </c>
      <c r="D339" s="136" t="e">
        <f>+'Input Sheet'!#REF!</f>
        <v>#REF!</v>
      </c>
      <c r="E339" s="186">
        <v>0</v>
      </c>
      <c r="F339" s="148" t="e">
        <f>+'Input Sheet'!#REF!</f>
        <v>#REF!</v>
      </c>
      <c r="G339" s="134" t="e">
        <f>+'Input Sheet'!#REF!/'Input Sheet'!#REF!*'Input Sheet'!#REF!</f>
        <v>#REF!</v>
      </c>
      <c r="H339" s="149" t="e">
        <f>+'Input Sheet'!#REF!</f>
        <v>#REF!</v>
      </c>
      <c r="I339" s="151">
        <f t="shared" si="5"/>
        <v>0</v>
      </c>
    </row>
    <row r="340" spans="3:9">
      <c r="C340" s="145" t="e">
        <f>+'Input Sheet'!#REF!</f>
        <v>#REF!</v>
      </c>
      <c r="D340" s="136" t="e">
        <f>+'Input Sheet'!#REF!</f>
        <v>#REF!</v>
      </c>
      <c r="E340" s="186">
        <v>0</v>
      </c>
      <c r="F340" s="148" t="e">
        <f>+'Input Sheet'!#REF!</f>
        <v>#REF!</v>
      </c>
      <c r="G340" s="134" t="e">
        <f>+'Input Sheet'!#REF!/'Input Sheet'!#REF!*'Input Sheet'!#REF!</f>
        <v>#REF!</v>
      </c>
      <c r="H340" s="149" t="e">
        <f>+'Input Sheet'!#REF!</f>
        <v>#REF!</v>
      </c>
      <c r="I340" s="151">
        <f t="shared" si="5"/>
        <v>0</v>
      </c>
    </row>
    <row r="341" spans="3:9">
      <c r="C341" s="145" t="e">
        <f>+'Input Sheet'!#REF!</f>
        <v>#REF!</v>
      </c>
      <c r="D341" s="136" t="e">
        <f>+'Input Sheet'!#REF!</f>
        <v>#REF!</v>
      </c>
      <c r="E341" s="186">
        <v>0</v>
      </c>
      <c r="F341" s="148" t="e">
        <f>+'Input Sheet'!#REF!</f>
        <v>#REF!</v>
      </c>
      <c r="G341" s="134" t="e">
        <f>+'Input Sheet'!#REF!/'Input Sheet'!#REF!*'Input Sheet'!#REF!</f>
        <v>#REF!</v>
      </c>
      <c r="H341" s="149" t="e">
        <f>+'Input Sheet'!#REF!</f>
        <v>#REF!</v>
      </c>
      <c r="I341" s="151">
        <f t="shared" si="5"/>
        <v>0</v>
      </c>
    </row>
    <row r="342" spans="3:9">
      <c r="C342" s="145" t="e">
        <f>+'Input Sheet'!#REF!</f>
        <v>#REF!</v>
      </c>
      <c r="D342" s="136" t="e">
        <f>+'Input Sheet'!#REF!</f>
        <v>#REF!</v>
      </c>
      <c r="E342" s="186">
        <v>0</v>
      </c>
      <c r="F342" s="148" t="e">
        <f>+'Input Sheet'!#REF!</f>
        <v>#REF!</v>
      </c>
      <c r="G342" s="134" t="e">
        <f>+'Input Sheet'!#REF!/'Input Sheet'!#REF!*'Input Sheet'!#REF!</f>
        <v>#REF!</v>
      </c>
      <c r="H342" s="149" t="e">
        <f>+'Input Sheet'!#REF!</f>
        <v>#REF!</v>
      </c>
      <c r="I342" s="151">
        <f t="shared" si="5"/>
        <v>0</v>
      </c>
    </row>
    <row r="343" spans="3:9">
      <c r="C343" s="145" t="e">
        <f>+'Input Sheet'!#REF!</f>
        <v>#REF!</v>
      </c>
      <c r="D343" s="136" t="e">
        <f>+'Input Sheet'!#REF!</f>
        <v>#REF!</v>
      </c>
      <c r="E343" s="186">
        <v>0</v>
      </c>
      <c r="F343" s="148" t="e">
        <f>+'Input Sheet'!#REF!</f>
        <v>#REF!</v>
      </c>
      <c r="G343" s="134" t="e">
        <f>+'Input Sheet'!#REF!/'Input Sheet'!#REF!*'Input Sheet'!#REF!</f>
        <v>#REF!</v>
      </c>
      <c r="H343" s="149" t="e">
        <f>+'Input Sheet'!#REF!</f>
        <v>#REF!</v>
      </c>
      <c r="I343" s="151">
        <f t="shared" si="5"/>
        <v>0</v>
      </c>
    </row>
    <row r="344" spans="3:9">
      <c r="C344" s="145" t="e">
        <f>+'Input Sheet'!#REF!</f>
        <v>#REF!</v>
      </c>
      <c r="D344" s="136" t="e">
        <f>+'Input Sheet'!#REF!</f>
        <v>#REF!</v>
      </c>
      <c r="E344" s="186">
        <v>0</v>
      </c>
      <c r="F344" s="148" t="e">
        <f>+'Input Sheet'!#REF!</f>
        <v>#REF!</v>
      </c>
      <c r="G344" s="134" t="e">
        <f>+'Input Sheet'!#REF!/'Input Sheet'!#REF!*'Input Sheet'!#REF!</f>
        <v>#REF!</v>
      </c>
      <c r="H344" s="149" t="e">
        <f>+'Input Sheet'!#REF!</f>
        <v>#REF!</v>
      </c>
      <c r="I344" s="151">
        <f t="shared" si="5"/>
        <v>0</v>
      </c>
    </row>
    <row r="345" spans="3:9">
      <c r="C345" s="145" t="e">
        <f>+'Input Sheet'!#REF!</f>
        <v>#REF!</v>
      </c>
      <c r="D345" s="136" t="e">
        <f>+'Input Sheet'!#REF!</f>
        <v>#REF!</v>
      </c>
      <c r="E345" s="186">
        <v>0</v>
      </c>
      <c r="F345" s="148" t="e">
        <f>+'Input Sheet'!#REF!</f>
        <v>#REF!</v>
      </c>
      <c r="G345" s="134" t="e">
        <f>+'Input Sheet'!#REF!/'Input Sheet'!#REF!*'Input Sheet'!#REF!</f>
        <v>#REF!</v>
      </c>
      <c r="H345" s="149" t="e">
        <f>+'Input Sheet'!#REF!</f>
        <v>#REF!</v>
      </c>
      <c r="I345" s="151">
        <f t="shared" si="5"/>
        <v>0</v>
      </c>
    </row>
    <row r="346" spans="3:9">
      <c r="C346" s="145" t="e">
        <f>+'Input Sheet'!#REF!</f>
        <v>#REF!</v>
      </c>
      <c r="D346" s="136" t="e">
        <f>+'Input Sheet'!#REF!</f>
        <v>#REF!</v>
      </c>
      <c r="E346" s="186">
        <v>0</v>
      </c>
      <c r="F346" s="148" t="e">
        <f>+'Input Sheet'!#REF!</f>
        <v>#REF!</v>
      </c>
      <c r="G346" s="134" t="e">
        <f>+'Input Sheet'!#REF!/'Input Sheet'!#REF!*'Input Sheet'!#REF!</f>
        <v>#REF!</v>
      </c>
      <c r="H346" s="149" t="e">
        <f>+'Input Sheet'!#REF!</f>
        <v>#REF!</v>
      </c>
      <c r="I346" s="151">
        <f t="shared" si="5"/>
        <v>0</v>
      </c>
    </row>
    <row r="347" spans="3:9">
      <c r="C347" s="145" t="e">
        <f>+'Input Sheet'!#REF!</f>
        <v>#REF!</v>
      </c>
      <c r="D347" s="136" t="e">
        <f>+'Input Sheet'!#REF!</f>
        <v>#REF!</v>
      </c>
      <c r="E347" s="186">
        <v>0</v>
      </c>
      <c r="F347" s="148" t="e">
        <f>+'Input Sheet'!#REF!</f>
        <v>#REF!</v>
      </c>
      <c r="G347" s="134" t="e">
        <f>+'Input Sheet'!#REF!/'Input Sheet'!#REF!*'Input Sheet'!#REF!</f>
        <v>#REF!</v>
      </c>
      <c r="H347" s="149" t="e">
        <f>+'Input Sheet'!#REF!</f>
        <v>#REF!</v>
      </c>
      <c r="I347" s="151">
        <f t="shared" si="5"/>
        <v>0</v>
      </c>
    </row>
    <row r="348" spans="3:9">
      <c r="C348" s="145" t="e">
        <f>+'Input Sheet'!#REF!</f>
        <v>#REF!</v>
      </c>
      <c r="D348" s="136" t="e">
        <f>+'Input Sheet'!#REF!</f>
        <v>#REF!</v>
      </c>
      <c r="E348" s="186">
        <v>0</v>
      </c>
      <c r="F348" s="148" t="e">
        <f>+'Input Sheet'!#REF!</f>
        <v>#REF!</v>
      </c>
      <c r="G348" s="134" t="e">
        <f>+'Input Sheet'!#REF!/'Input Sheet'!#REF!*'Input Sheet'!#REF!</f>
        <v>#REF!</v>
      </c>
      <c r="H348" s="149" t="e">
        <f>+'Input Sheet'!#REF!</f>
        <v>#REF!</v>
      </c>
      <c r="I348" s="151">
        <f t="shared" si="5"/>
        <v>0</v>
      </c>
    </row>
    <row r="349" spans="3:9">
      <c r="C349" s="145" t="e">
        <f>+'Input Sheet'!#REF!</f>
        <v>#REF!</v>
      </c>
      <c r="D349" s="136" t="e">
        <f>+'Input Sheet'!#REF!</f>
        <v>#REF!</v>
      </c>
      <c r="E349" s="186">
        <v>0</v>
      </c>
      <c r="F349" s="148" t="e">
        <f>+'Input Sheet'!#REF!</f>
        <v>#REF!</v>
      </c>
      <c r="G349" s="134" t="e">
        <f>+'Input Sheet'!#REF!/'Input Sheet'!#REF!*'Input Sheet'!#REF!</f>
        <v>#REF!</v>
      </c>
      <c r="H349" s="149" t="e">
        <f>+'Input Sheet'!#REF!</f>
        <v>#REF!</v>
      </c>
      <c r="I349" s="151">
        <f t="shared" si="5"/>
        <v>0</v>
      </c>
    </row>
    <row r="350" spans="3:9">
      <c r="C350" s="145" t="e">
        <f>+'Input Sheet'!#REF!</f>
        <v>#REF!</v>
      </c>
      <c r="D350" s="136" t="e">
        <f>+'Input Sheet'!#REF!</f>
        <v>#REF!</v>
      </c>
      <c r="E350" s="186">
        <v>0</v>
      </c>
      <c r="F350" s="148" t="e">
        <f>+'Input Sheet'!#REF!</f>
        <v>#REF!</v>
      </c>
      <c r="G350" s="134" t="e">
        <f>+'Input Sheet'!#REF!/'Input Sheet'!#REF!*'Input Sheet'!#REF!</f>
        <v>#REF!</v>
      </c>
      <c r="H350" s="149" t="e">
        <f>+'Input Sheet'!#REF!</f>
        <v>#REF!</v>
      </c>
      <c r="I350" s="151">
        <f t="shared" si="5"/>
        <v>0</v>
      </c>
    </row>
    <row r="351" spans="3:9">
      <c r="C351" s="145" t="e">
        <f>+'Input Sheet'!#REF!</f>
        <v>#REF!</v>
      </c>
      <c r="D351" s="136" t="e">
        <f>+'Input Sheet'!#REF!</f>
        <v>#REF!</v>
      </c>
      <c r="E351" s="186">
        <v>0</v>
      </c>
      <c r="F351" s="148" t="e">
        <f>+'Input Sheet'!#REF!</f>
        <v>#REF!</v>
      </c>
      <c r="G351" s="134" t="e">
        <f>+'Input Sheet'!#REF!/'Input Sheet'!#REF!*'Input Sheet'!#REF!</f>
        <v>#REF!</v>
      </c>
      <c r="H351" s="149" t="e">
        <f>+'Input Sheet'!#REF!</f>
        <v>#REF!</v>
      </c>
      <c r="I351" s="151">
        <f t="shared" si="5"/>
        <v>0</v>
      </c>
    </row>
    <row r="352" spans="3:9">
      <c r="C352" s="145" t="e">
        <f>+'Input Sheet'!#REF!</f>
        <v>#REF!</v>
      </c>
      <c r="D352" s="136" t="e">
        <f>+'Input Sheet'!#REF!</f>
        <v>#REF!</v>
      </c>
      <c r="E352" s="186">
        <v>0</v>
      </c>
      <c r="F352" s="148" t="e">
        <f>+'Input Sheet'!#REF!</f>
        <v>#REF!</v>
      </c>
      <c r="G352" s="134" t="e">
        <f>+'Input Sheet'!#REF!/'Input Sheet'!#REF!*'Input Sheet'!#REF!</f>
        <v>#REF!</v>
      </c>
      <c r="H352" s="149" t="e">
        <f>+'Input Sheet'!#REF!</f>
        <v>#REF!</v>
      </c>
      <c r="I352" s="151">
        <f t="shared" si="5"/>
        <v>0</v>
      </c>
    </row>
    <row r="353" spans="3:9">
      <c r="C353" s="145" t="e">
        <f>+'Input Sheet'!#REF!</f>
        <v>#REF!</v>
      </c>
      <c r="D353" s="136" t="e">
        <f>+'Input Sheet'!#REF!</f>
        <v>#REF!</v>
      </c>
      <c r="E353" s="186">
        <v>0</v>
      </c>
      <c r="F353" s="148" t="e">
        <f>+'Input Sheet'!#REF!</f>
        <v>#REF!</v>
      </c>
      <c r="G353" s="134" t="e">
        <f>+'Input Sheet'!#REF!/'Input Sheet'!#REF!*'Input Sheet'!#REF!</f>
        <v>#REF!</v>
      </c>
      <c r="H353" s="149" t="e">
        <f>+'Input Sheet'!#REF!</f>
        <v>#REF!</v>
      </c>
      <c r="I353" s="151">
        <f t="shared" si="5"/>
        <v>0</v>
      </c>
    </row>
    <row r="354" spans="3:9">
      <c r="C354" s="145" t="e">
        <f>+'Input Sheet'!#REF!</f>
        <v>#REF!</v>
      </c>
      <c r="D354" s="136" t="e">
        <f>+'Input Sheet'!#REF!</f>
        <v>#REF!</v>
      </c>
      <c r="E354" s="186">
        <v>0</v>
      </c>
      <c r="F354" s="148" t="e">
        <f>+'Input Sheet'!#REF!</f>
        <v>#REF!</v>
      </c>
      <c r="G354" s="134" t="e">
        <f>+'Input Sheet'!#REF!/'Input Sheet'!#REF!*'Input Sheet'!#REF!</f>
        <v>#REF!</v>
      </c>
      <c r="H354" s="149" t="e">
        <f>+'Input Sheet'!#REF!</f>
        <v>#REF!</v>
      </c>
      <c r="I354" s="151">
        <f t="shared" si="5"/>
        <v>0</v>
      </c>
    </row>
    <row r="355" spans="3:9">
      <c r="C355" s="145" t="e">
        <f>+'Input Sheet'!#REF!</f>
        <v>#REF!</v>
      </c>
      <c r="D355" s="136" t="e">
        <f>+'Input Sheet'!#REF!</f>
        <v>#REF!</v>
      </c>
      <c r="E355" s="186">
        <v>0</v>
      </c>
      <c r="F355" s="148" t="e">
        <f>+'Input Sheet'!#REF!</f>
        <v>#REF!</v>
      </c>
      <c r="G355" s="134" t="e">
        <f>+'Input Sheet'!#REF!/'Input Sheet'!#REF!*'Input Sheet'!#REF!</f>
        <v>#REF!</v>
      </c>
      <c r="H355" s="149" t="e">
        <f>+'Input Sheet'!#REF!</f>
        <v>#REF!</v>
      </c>
      <c r="I355" s="151">
        <f t="shared" si="5"/>
        <v>0</v>
      </c>
    </row>
    <row r="356" spans="3:9">
      <c r="C356" s="145" t="e">
        <f>+'Input Sheet'!#REF!</f>
        <v>#REF!</v>
      </c>
      <c r="D356" s="136" t="e">
        <f>+'Input Sheet'!#REF!</f>
        <v>#REF!</v>
      </c>
      <c r="E356" s="186">
        <v>0</v>
      </c>
      <c r="F356" s="148" t="e">
        <f>+'Input Sheet'!#REF!</f>
        <v>#REF!</v>
      </c>
      <c r="G356" s="134" t="e">
        <f>+'Input Sheet'!#REF!/'Input Sheet'!#REF!*'Input Sheet'!#REF!</f>
        <v>#REF!</v>
      </c>
      <c r="H356" s="149" t="e">
        <f>+'Input Sheet'!#REF!</f>
        <v>#REF!</v>
      </c>
      <c r="I356" s="151">
        <f t="shared" si="5"/>
        <v>0</v>
      </c>
    </row>
    <row r="357" spans="3:9">
      <c r="C357" s="145" t="e">
        <f>+'Input Sheet'!#REF!</f>
        <v>#REF!</v>
      </c>
      <c r="D357" s="136" t="e">
        <f>+'Input Sheet'!#REF!</f>
        <v>#REF!</v>
      </c>
      <c r="E357" s="186">
        <v>0</v>
      </c>
      <c r="F357" s="148" t="e">
        <f>+'Input Sheet'!#REF!</f>
        <v>#REF!</v>
      </c>
      <c r="G357" s="134" t="e">
        <f>+'Input Sheet'!#REF!/'Input Sheet'!#REF!*'Input Sheet'!#REF!</f>
        <v>#REF!</v>
      </c>
      <c r="H357" s="149" t="e">
        <f>+'Input Sheet'!#REF!</f>
        <v>#REF!</v>
      </c>
      <c r="I357" s="151">
        <f t="shared" si="5"/>
        <v>0</v>
      </c>
    </row>
    <row r="358" spans="3:9">
      <c r="C358" s="145" t="e">
        <f>+'Input Sheet'!#REF!</f>
        <v>#REF!</v>
      </c>
      <c r="D358" s="136" t="e">
        <f>+'Input Sheet'!#REF!</f>
        <v>#REF!</v>
      </c>
      <c r="E358" s="186">
        <v>0</v>
      </c>
      <c r="F358" s="148" t="e">
        <f>+'Input Sheet'!#REF!</f>
        <v>#REF!</v>
      </c>
      <c r="G358" s="134" t="e">
        <f>+'Input Sheet'!#REF!/'Input Sheet'!#REF!*'Input Sheet'!#REF!</f>
        <v>#REF!</v>
      </c>
      <c r="H358" s="149" t="e">
        <f>+'Input Sheet'!#REF!</f>
        <v>#REF!</v>
      </c>
      <c r="I358" s="151">
        <f t="shared" si="5"/>
        <v>0</v>
      </c>
    </row>
    <row r="359" spans="3:9">
      <c r="C359" s="145" t="e">
        <f>+'Input Sheet'!#REF!</f>
        <v>#REF!</v>
      </c>
      <c r="D359" s="136" t="e">
        <f>+'Input Sheet'!#REF!</f>
        <v>#REF!</v>
      </c>
      <c r="E359" s="186">
        <v>0</v>
      </c>
      <c r="F359" s="148" t="e">
        <f>+'Input Sheet'!#REF!</f>
        <v>#REF!</v>
      </c>
      <c r="G359" s="134" t="e">
        <f>+'Input Sheet'!#REF!/'Input Sheet'!#REF!*'Input Sheet'!#REF!</f>
        <v>#REF!</v>
      </c>
      <c r="H359" s="149" t="e">
        <f>+'Input Sheet'!#REF!</f>
        <v>#REF!</v>
      </c>
      <c r="I359" s="151">
        <f t="shared" si="5"/>
        <v>0</v>
      </c>
    </row>
    <row r="360" spans="3:9">
      <c r="C360" s="145" t="e">
        <f>+'Input Sheet'!#REF!</f>
        <v>#REF!</v>
      </c>
      <c r="D360" s="136" t="e">
        <f>+'Input Sheet'!#REF!</f>
        <v>#REF!</v>
      </c>
      <c r="E360" s="186">
        <v>0</v>
      </c>
      <c r="F360" s="148" t="e">
        <f>+'Input Sheet'!#REF!</f>
        <v>#REF!</v>
      </c>
      <c r="G360" s="134" t="e">
        <f>+'Input Sheet'!#REF!/'Input Sheet'!#REF!*'Input Sheet'!#REF!</f>
        <v>#REF!</v>
      </c>
      <c r="H360" s="149" t="e">
        <f>+'Input Sheet'!#REF!</f>
        <v>#REF!</v>
      </c>
      <c r="I360" s="151">
        <f t="shared" si="5"/>
        <v>0</v>
      </c>
    </row>
    <row r="361" spans="3:9">
      <c r="C361" s="145" t="e">
        <f>+'Input Sheet'!#REF!</f>
        <v>#REF!</v>
      </c>
      <c r="D361" s="136" t="e">
        <f>+'Input Sheet'!#REF!</f>
        <v>#REF!</v>
      </c>
      <c r="E361" s="186">
        <v>0</v>
      </c>
      <c r="F361" s="148" t="e">
        <f>+'Input Sheet'!#REF!</f>
        <v>#REF!</v>
      </c>
      <c r="G361" s="134" t="e">
        <f>+'Input Sheet'!#REF!/'Input Sheet'!#REF!*'Input Sheet'!#REF!</f>
        <v>#REF!</v>
      </c>
      <c r="H361" s="149" t="e">
        <f>+'Input Sheet'!#REF!</f>
        <v>#REF!</v>
      </c>
      <c r="I361" s="151">
        <f t="shared" si="5"/>
        <v>0</v>
      </c>
    </row>
    <row r="362" spans="3:9">
      <c r="C362" s="145" t="e">
        <f>+'Input Sheet'!#REF!</f>
        <v>#REF!</v>
      </c>
      <c r="D362" s="136" t="e">
        <f>+'Input Sheet'!#REF!</f>
        <v>#REF!</v>
      </c>
      <c r="E362" s="186">
        <v>0</v>
      </c>
      <c r="F362" s="148" t="e">
        <f>+'Input Sheet'!#REF!</f>
        <v>#REF!</v>
      </c>
      <c r="G362" s="134" t="e">
        <f>+'Input Sheet'!#REF!/'Input Sheet'!#REF!*'Input Sheet'!#REF!</f>
        <v>#REF!</v>
      </c>
      <c r="H362" s="149" t="e">
        <f>+'Input Sheet'!#REF!</f>
        <v>#REF!</v>
      </c>
      <c r="I362" s="151">
        <f t="shared" si="5"/>
        <v>0</v>
      </c>
    </row>
    <row r="363" spans="3:9">
      <c r="C363" s="145" t="e">
        <f>+'Input Sheet'!#REF!</f>
        <v>#REF!</v>
      </c>
      <c r="D363" s="136" t="e">
        <f>+'Input Sheet'!#REF!</f>
        <v>#REF!</v>
      </c>
      <c r="E363" s="186">
        <v>0</v>
      </c>
      <c r="F363" s="148" t="e">
        <f>+'Input Sheet'!#REF!</f>
        <v>#REF!</v>
      </c>
      <c r="G363" s="134" t="e">
        <f>+'Input Sheet'!#REF!/'Input Sheet'!#REF!*'Input Sheet'!#REF!</f>
        <v>#REF!</v>
      </c>
      <c r="H363" s="149" t="e">
        <f>+'Input Sheet'!#REF!</f>
        <v>#REF!</v>
      </c>
      <c r="I363" s="151">
        <f t="shared" si="5"/>
        <v>0</v>
      </c>
    </row>
    <row r="364" spans="3:9">
      <c r="C364" s="145" t="e">
        <f>+'Input Sheet'!#REF!</f>
        <v>#REF!</v>
      </c>
      <c r="D364" s="136" t="e">
        <f>+'Input Sheet'!#REF!</f>
        <v>#REF!</v>
      </c>
      <c r="E364" s="186">
        <v>0</v>
      </c>
      <c r="F364" s="148" t="e">
        <f>+'Input Sheet'!#REF!</f>
        <v>#REF!</v>
      </c>
      <c r="G364" s="134" t="e">
        <f>+'Input Sheet'!#REF!/'Input Sheet'!#REF!*'Input Sheet'!#REF!</f>
        <v>#REF!</v>
      </c>
      <c r="H364" s="149" t="e">
        <f>+'Input Sheet'!#REF!</f>
        <v>#REF!</v>
      </c>
      <c r="I364" s="151">
        <f t="shared" si="5"/>
        <v>0</v>
      </c>
    </row>
    <row r="365" spans="3:9">
      <c r="C365" s="145" t="e">
        <f>+'Input Sheet'!#REF!</f>
        <v>#REF!</v>
      </c>
      <c r="D365" s="136" t="e">
        <f>+'Input Sheet'!#REF!</f>
        <v>#REF!</v>
      </c>
      <c r="E365" s="186">
        <v>0</v>
      </c>
      <c r="F365" s="148" t="e">
        <f>+'Input Sheet'!#REF!</f>
        <v>#REF!</v>
      </c>
      <c r="G365" s="134" t="e">
        <f>+'Input Sheet'!#REF!/'Input Sheet'!#REF!*'Input Sheet'!#REF!</f>
        <v>#REF!</v>
      </c>
      <c r="H365" s="149" t="e">
        <f>+'Input Sheet'!#REF!</f>
        <v>#REF!</v>
      </c>
      <c r="I365" s="151">
        <f t="shared" si="5"/>
        <v>0</v>
      </c>
    </row>
    <row r="366" spans="3:9">
      <c r="C366" s="145" t="e">
        <f>+'Input Sheet'!#REF!</f>
        <v>#REF!</v>
      </c>
      <c r="D366" s="136" t="e">
        <f>+'Input Sheet'!#REF!</f>
        <v>#REF!</v>
      </c>
      <c r="E366" s="186">
        <v>0</v>
      </c>
      <c r="F366" s="148" t="e">
        <f>+'Input Sheet'!#REF!</f>
        <v>#REF!</v>
      </c>
      <c r="G366" s="134" t="e">
        <f>+'Input Sheet'!#REF!/'Input Sheet'!#REF!*'Input Sheet'!#REF!</f>
        <v>#REF!</v>
      </c>
      <c r="H366" s="149" t="e">
        <f>+'Input Sheet'!#REF!</f>
        <v>#REF!</v>
      </c>
      <c r="I366" s="151">
        <f t="shared" si="5"/>
        <v>0</v>
      </c>
    </row>
    <row r="367" spans="3:9">
      <c r="C367" s="145" t="e">
        <f>+'Input Sheet'!#REF!</f>
        <v>#REF!</v>
      </c>
      <c r="D367" s="136" t="e">
        <f>+'Input Sheet'!#REF!</f>
        <v>#REF!</v>
      </c>
      <c r="E367" s="186">
        <v>0</v>
      </c>
      <c r="F367" s="148" t="e">
        <f>+'Input Sheet'!#REF!</f>
        <v>#REF!</v>
      </c>
      <c r="G367" s="134" t="e">
        <f>+'Input Sheet'!#REF!/'Input Sheet'!#REF!*'Input Sheet'!#REF!</f>
        <v>#REF!</v>
      </c>
      <c r="H367" s="149" t="e">
        <f>+'Input Sheet'!#REF!</f>
        <v>#REF!</v>
      </c>
      <c r="I367" s="151">
        <f t="shared" si="5"/>
        <v>0</v>
      </c>
    </row>
    <row r="368" spans="3:9">
      <c r="C368" s="145" t="e">
        <f>+'Input Sheet'!#REF!</f>
        <v>#REF!</v>
      </c>
      <c r="D368" s="136" t="e">
        <f>+'Input Sheet'!#REF!</f>
        <v>#REF!</v>
      </c>
      <c r="E368" s="186">
        <v>0</v>
      </c>
      <c r="F368" s="148" t="e">
        <f>+'Input Sheet'!#REF!</f>
        <v>#REF!</v>
      </c>
      <c r="G368" s="134" t="e">
        <f>+'Input Sheet'!#REF!/'Input Sheet'!#REF!*'Input Sheet'!#REF!</f>
        <v>#REF!</v>
      </c>
      <c r="H368" s="149" t="e">
        <f>+'Input Sheet'!#REF!</f>
        <v>#REF!</v>
      </c>
      <c r="I368" s="151">
        <f t="shared" si="5"/>
        <v>0</v>
      </c>
    </row>
    <row r="369" spans="3:9">
      <c r="C369" s="145" t="e">
        <f>+'Input Sheet'!#REF!</f>
        <v>#REF!</v>
      </c>
      <c r="D369" s="136" t="e">
        <f>+'Input Sheet'!#REF!</f>
        <v>#REF!</v>
      </c>
      <c r="E369" s="186">
        <v>0</v>
      </c>
      <c r="F369" s="148" t="e">
        <f>+'Input Sheet'!#REF!</f>
        <v>#REF!</v>
      </c>
      <c r="G369" s="134" t="e">
        <f>+'Input Sheet'!#REF!/'Input Sheet'!#REF!*'Input Sheet'!#REF!</f>
        <v>#REF!</v>
      </c>
      <c r="H369" s="149" t="e">
        <f>+'Input Sheet'!#REF!</f>
        <v>#REF!</v>
      </c>
      <c r="I369" s="151">
        <f t="shared" si="5"/>
        <v>0</v>
      </c>
    </row>
    <row r="370" spans="3:9">
      <c r="C370" s="145" t="e">
        <f>+'Input Sheet'!#REF!</f>
        <v>#REF!</v>
      </c>
      <c r="D370" s="136" t="e">
        <f>+'Input Sheet'!#REF!</f>
        <v>#REF!</v>
      </c>
      <c r="E370" s="186">
        <v>0</v>
      </c>
      <c r="F370" s="148" t="e">
        <f>+'Input Sheet'!#REF!</f>
        <v>#REF!</v>
      </c>
      <c r="G370" s="134" t="e">
        <f>+'Input Sheet'!#REF!/'Input Sheet'!#REF!*'Input Sheet'!#REF!</f>
        <v>#REF!</v>
      </c>
      <c r="H370" s="149" t="e">
        <f>+'Input Sheet'!#REF!</f>
        <v>#REF!</v>
      </c>
      <c r="I370" s="151">
        <f t="shared" si="5"/>
        <v>0</v>
      </c>
    </row>
    <row r="371" spans="3:9">
      <c r="C371" s="145" t="e">
        <f>+'Input Sheet'!#REF!</f>
        <v>#REF!</v>
      </c>
      <c r="D371" s="136" t="e">
        <f>+'Input Sheet'!#REF!</f>
        <v>#REF!</v>
      </c>
      <c r="E371" s="186">
        <v>0</v>
      </c>
      <c r="F371" s="148" t="e">
        <f>+'Input Sheet'!#REF!</f>
        <v>#REF!</v>
      </c>
      <c r="G371" s="134" t="e">
        <f>+'Input Sheet'!#REF!/'Input Sheet'!#REF!*'Input Sheet'!#REF!</f>
        <v>#REF!</v>
      </c>
      <c r="H371" s="149" t="e">
        <f>+'Input Sheet'!#REF!</f>
        <v>#REF!</v>
      </c>
      <c r="I371" s="151">
        <f t="shared" si="5"/>
        <v>0</v>
      </c>
    </row>
    <row r="372" spans="3:9">
      <c r="C372" s="145" t="e">
        <f>+'Input Sheet'!#REF!</f>
        <v>#REF!</v>
      </c>
      <c r="D372" s="136" t="e">
        <f>+'Input Sheet'!#REF!</f>
        <v>#REF!</v>
      </c>
      <c r="E372" s="186">
        <v>0</v>
      </c>
      <c r="F372" s="148" t="e">
        <f>+'Input Sheet'!#REF!</f>
        <v>#REF!</v>
      </c>
      <c r="G372" s="134" t="e">
        <f>+'Input Sheet'!#REF!/'Input Sheet'!#REF!*'Input Sheet'!#REF!</f>
        <v>#REF!</v>
      </c>
      <c r="H372" s="149" t="e">
        <f>+'Input Sheet'!#REF!</f>
        <v>#REF!</v>
      </c>
      <c r="I372" s="151">
        <f t="shared" si="5"/>
        <v>0</v>
      </c>
    </row>
    <row r="373" spans="3:9">
      <c r="C373" s="145" t="e">
        <f>+'Input Sheet'!#REF!</f>
        <v>#REF!</v>
      </c>
      <c r="D373" s="136" t="e">
        <f>+'Input Sheet'!#REF!</f>
        <v>#REF!</v>
      </c>
      <c r="E373" s="186">
        <v>0</v>
      </c>
      <c r="F373" s="148" t="e">
        <f>+'Input Sheet'!#REF!</f>
        <v>#REF!</v>
      </c>
      <c r="G373" s="134" t="e">
        <f>+'Input Sheet'!#REF!/'Input Sheet'!#REF!*'Input Sheet'!#REF!</f>
        <v>#REF!</v>
      </c>
      <c r="H373" s="149" t="e">
        <f>+'Input Sheet'!#REF!</f>
        <v>#REF!</v>
      </c>
      <c r="I373" s="151">
        <f t="shared" si="5"/>
        <v>0</v>
      </c>
    </row>
    <row r="374" spans="3:9">
      <c r="C374" s="145" t="e">
        <f>+'Input Sheet'!#REF!</f>
        <v>#REF!</v>
      </c>
      <c r="D374" s="136" t="e">
        <f>+'Input Sheet'!#REF!</f>
        <v>#REF!</v>
      </c>
      <c r="E374" s="186">
        <v>0</v>
      </c>
      <c r="F374" s="148" t="e">
        <f>+'Input Sheet'!#REF!</f>
        <v>#REF!</v>
      </c>
      <c r="G374" s="134" t="e">
        <f>+'Input Sheet'!#REF!/'Input Sheet'!#REF!*'Input Sheet'!#REF!</f>
        <v>#REF!</v>
      </c>
      <c r="H374" s="149" t="e">
        <f>+'Input Sheet'!#REF!</f>
        <v>#REF!</v>
      </c>
      <c r="I374" s="151">
        <f t="shared" si="5"/>
        <v>0</v>
      </c>
    </row>
    <row r="375" spans="3:9">
      <c r="C375" s="145" t="e">
        <f>+'Input Sheet'!#REF!</f>
        <v>#REF!</v>
      </c>
      <c r="D375" s="136" t="e">
        <f>+'Input Sheet'!#REF!</f>
        <v>#REF!</v>
      </c>
      <c r="E375" s="186">
        <v>0</v>
      </c>
      <c r="F375" s="148" t="e">
        <f>+'Input Sheet'!#REF!</f>
        <v>#REF!</v>
      </c>
      <c r="G375" s="134" t="e">
        <f>+'Input Sheet'!#REF!/'Input Sheet'!#REF!*'Input Sheet'!#REF!</f>
        <v>#REF!</v>
      </c>
      <c r="H375" s="149" t="e">
        <f>+'Input Sheet'!#REF!</f>
        <v>#REF!</v>
      </c>
      <c r="I375" s="151">
        <f t="shared" si="5"/>
        <v>0</v>
      </c>
    </row>
    <row r="376" spans="3:9">
      <c r="C376" s="145" t="e">
        <f>+'Input Sheet'!#REF!</f>
        <v>#REF!</v>
      </c>
      <c r="D376" s="136" t="e">
        <f>+'Input Sheet'!#REF!</f>
        <v>#REF!</v>
      </c>
      <c r="E376" s="186">
        <v>0</v>
      </c>
      <c r="F376" s="148" t="e">
        <f>+'Input Sheet'!#REF!</f>
        <v>#REF!</v>
      </c>
      <c r="G376" s="134" t="e">
        <f>+'Input Sheet'!#REF!/'Input Sheet'!#REF!*'Input Sheet'!#REF!</f>
        <v>#REF!</v>
      </c>
      <c r="H376" s="149" t="e">
        <f>+'Input Sheet'!#REF!</f>
        <v>#REF!</v>
      </c>
      <c r="I376" s="151">
        <f t="shared" si="5"/>
        <v>0</v>
      </c>
    </row>
    <row r="377" spans="3:9">
      <c r="C377" s="145" t="e">
        <f>+'Input Sheet'!#REF!</f>
        <v>#REF!</v>
      </c>
      <c r="D377" s="136" t="e">
        <f>+'Input Sheet'!#REF!</f>
        <v>#REF!</v>
      </c>
      <c r="E377" s="186">
        <v>0</v>
      </c>
      <c r="F377" s="148" t="e">
        <f>+'Input Sheet'!#REF!</f>
        <v>#REF!</v>
      </c>
      <c r="G377" s="134" t="e">
        <f>+'Input Sheet'!#REF!/'Input Sheet'!#REF!*'Input Sheet'!#REF!</f>
        <v>#REF!</v>
      </c>
      <c r="H377" s="149" t="e">
        <f>+'Input Sheet'!#REF!</f>
        <v>#REF!</v>
      </c>
      <c r="I377" s="151">
        <f t="shared" si="5"/>
        <v>0</v>
      </c>
    </row>
    <row r="378" spans="3:9">
      <c r="C378" s="145" t="e">
        <f>+'Input Sheet'!#REF!</f>
        <v>#REF!</v>
      </c>
      <c r="D378" s="136" t="e">
        <f>+'Input Sheet'!#REF!</f>
        <v>#REF!</v>
      </c>
      <c r="E378" s="186">
        <v>0</v>
      </c>
      <c r="F378" s="148" t="e">
        <f>+'Input Sheet'!#REF!</f>
        <v>#REF!</v>
      </c>
      <c r="G378" s="134" t="e">
        <f>+'Input Sheet'!#REF!/'Input Sheet'!#REF!*'Input Sheet'!#REF!</f>
        <v>#REF!</v>
      </c>
      <c r="H378" s="149" t="e">
        <f>+'Input Sheet'!#REF!</f>
        <v>#REF!</v>
      </c>
      <c r="I378" s="151">
        <f t="shared" si="5"/>
        <v>0</v>
      </c>
    </row>
    <row r="379" spans="3:9">
      <c r="C379" s="145" t="e">
        <f>+'Input Sheet'!#REF!</f>
        <v>#REF!</v>
      </c>
      <c r="D379" s="136" t="e">
        <f>+'Input Sheet'!#REF!</f>
        <v>#REF!</v>
      </c>
      <c r="E379" s="186">
        <v>0</v>
      </c>
      <c r="F379" s="148" t="e">
        <f>+'Input Sheet'!#REF!</f>
        <v>#REF!</v>
      </c>
      <c r="G379" s="134" t="e">
        <f>+'Input Sheet'!#REF!/'Input Sheet'!#REF!*'Input Sheet'!#REF!</f>
        <v>#REF!</v>
      </c>
      <c r="H379" s="149" t="e">
        <f>+'Input Sheet'!#REF!</f>
        <v>#REF!</v>
      </c>
      <c r="I379" s="151">
        <f t="shared" si="5"/>
        <v>0</v>
      </c>
    </row>
    <row r="380" spans="3:9">
      <c r="C380" s="145" t="e">
        <f>+'Input Sheet'!#REF!</f>
        <v>#REF!</v>
      </c>
      <c r="D380" s="136" t="e">
        <f>+'Input Sheet'!#REF!</f>
        <v>#REF!</v>
      </c>
      <c r="E380" s="186">
        <v>0</v>
      </c>
      <c r="F380" s="148" t="e">
        <f>+'Input Sheet'!#REF!</f>
        <v>#REF!</v>
      </c>
      <c r="G380" s="134" t="e">
        <f>+'Input Sheet'!#REF!/'Input Sheet'!#REF!*'Input Sheet'!#REF!</f>
        <v>#REF!</v>
      </c>
      <c r="H380" s="149" t="e">
        <f>+'Input Sheet'!#REF!</f>
        <v>#REF!</v>
      </c>
      <c r="I380" s="151">
        <f t="shared" si="5"/>
        <v>0</v>
      </c>
    </row>
    <row r="381" spans="3:9">
      <c r="C381" s="145" t="e">
        <f>+'Input Sheet'!#REF!</f>
        <v>#REF!</v>
      </c>
      <c r="D381" s="136" t="e">
        <f>+'Input Sheet'!#REF!</f>
        <v>#REF!</v>
      </c>
      <c r="E381" s="186">
        <v>0</v>
      </c>
      <c r="F381" s="148" t="e">
        <f>+'Input Sheet'!#REF!</f>
        <v>#REF!</v>
      </c>
      <c r="G381" s="134" t="e">
        <f>+'Input Sheet'!#REF!/'Input Sheet'!#REF!*'Input Sheet'!#REF!</f>
        <v>#REF!</v>
      </c>
      <c r="H381" s="149" t="e">
        <f>+'Input Sheet'!#REF!</f>
        <v>#REF!</v>
      </c>
      <c r="I381" s="151">
        <f t="shared" si="5"/>
        <v>0</v>
      </c>
    </row>
    <row r="382" spans="3:9">
      <c r="C382" s="145" t="e">
        <f>+'Input Sheet'!#REF!</f>
        <v>#REF!</v>
      </c>
      <c r="D382" s="136" t="e">
        <f>+'Input Sheet'!#REF!</f>
        <v>#REF!</v>
      </c>
      <c r="E382" s="186">
        <v>0</v>
      </c>
      <c r="F382" s="148" t="e">
        <f>+'Input Sheet'!#REF!</f>
        <v>#REF!</v>
      </c>
      <c r="G382" s="134" t="e">
        <f>+'Input Sheet'!#REF!/'Input Sheet'!#REF!*'Input Sheet'!#REF!</f>
        <v>#REF!</v>
      </c>
      <c r="H382" s="149" t="e">
        <f>+'Input Sheet'!#REF!</f>
        <v>#REF!</v>
      </c>
      <c r="I382" s="151">
        <f t="shared" si="5"/>
        <v>0</v>
      </c>
    </row>
    <row r="383" spans="3:9">
      <c r="C383" s="145" t="e">
        <f>+'Input Sheet'!#REF!</f>
        <v>#REF!</v>
      </c>
      <c r="D383" s="136" t="e">
        <f>+'Input Sheet'!#REF!</f>
        <v>#REF!</v>
      </c>
      <c r="E383" s="186">
        <v>0</v>
      </c>
      <c r="F383" s="148" t="e">
        <f>+'Input Sheet'!#REF!</f>
        <v>#REF!</v>
      </c>
      <c r="G383" s="134" t="e">
        <f>+'Input Sheet'!#REF!/'Input Sheet'!#REF!*'Input Sheet'!#REF!</f>
        <v>#REF!</v>
      </c>
      <c r="H383" s="149" t="e">
        <f>+'Input Sheet'!#REF!</f>
        <v>#REF!</v>
      </c>
      <c r="I383" s="151">
        <f t="shared" si="5"/>
        <v>0</v>
      </c>
    </row>
    <row r="384" spans="3:9">
      <c r="C384" s="145" t="e">
        <f>+'Input Sheet'!#REF!</f>
        <v>#REF!</v>
      </c>
      <c r="D384" s="136" t="e">
        <f>+'Input Sheet'!#REF!</f>
        <v>#REF!</v>
      </c>
      <c r="E384" s="186">
        <v>0</v>
      </c>
      <c r="F384" s="148" t="e">
        <f>+'Input Sheet'!#REF!</f>
        <v>#REF!</v>
      </c>
      <c r="G384" s="134" t="e">
        <f>+'Input Sheet'!#REF!/'Input Sheet'!#REF!*'Input Sheet'!#REF!</f>
        <v>#REF!</v>
      </c>
      <c r="H384" s="149" t="e">
        <f>+'Input Sheet'!#REF!</f>
        <v>#REF!</v>
      </c>
      <c r="I384" s="151">
        <f t="shared" si="5"/>
        <v>0</v>
      </c>
    </row>
    <row r="385" spans="3:9">
      <c r="C385" s="145" t="e">
        <f>+'Input Sheet'!#REF!</f>
        <v>#REF!</v>
      </c>
      <c r="D385" s="136" t="e">
        <f>+'Input Sheet'!#REF!</f>
        <v>#REF!</v>
      </c>
      <c r="E385" s="186">
        <v>0</v>
      </c>
      <c r="F385" s="148" t="e">
        <f>+'Input Sheet'!#REF!</f>
        <v>#REF!</v>
      </c>
      <c r="G385" s="134" t="e">
        <f>+'Input Sheet'!#REF!/'Input Sheet'!#REF!*'Input Sheet'!#REF!</f>
        <v>#REF!</v>
      </c>
      <c r="H385" s="149" t="e">
        <f>+'Input Sheet'!#REF!</f>
        <v>#REF!</v>
      </c>
      <c r="I385" s="151">
        <f t="shared" si="5"/>
        <v>0</v>
      </c>
    </row>
    <row r="386" spans="3:9">
      <c r="C386" s="145" t="e">
        <f>+'Input Sheet'!#REF!</f>
        <v>#REF!</v>
      </c>
      <c r="D386" s="136" t="e">
        <f>+'Input Sheet'!#REF!</f>
        <v>#REF!</v>
      </c>
      <c r="E386" s="186">
        <v>0</v>
      </c>
      <c r="F386" s="148" t="e">
        <f>+'Input Sheet'!#REF!</f>
        <v>#REF!</v>
      </c>
      <c r="G386" s="134" t="e">
        <f>+'Input Sheet'!#REF!/'Input Sheet'!#REF!*'Input Sheet'!#REF!</f>
        <v>#REF!</v>
      </c>
      <c r="H386" s="149" t="e">
        <f>+'Input Sheet'!#REF!</f>
        <v>#REF!</v>
      </c>
      <c r="I386" s="151">
        <f t="shared" si="5"/>
        <v>0</v>
      </c>
    </row>
    <row r="387" spans="3:9">
      <c r="C387" s="145" t="e">
        <f>+'Input Sheet'!#REF!</f>
        <v>#REF!</v>
      </c>
      <c r="D387" s="136" t="e">
        <f>+'Input Sheet'!#REF!</f>
        <v>#REF!</v>
      </c>
      <c r="E387" s="186">
        <v>0</v>
      </c>
      <c r="F387" s="148" t="e">
        <f>+'Input Sheet'!#REF!</f>
        <v>#REF!</v>
      </c>
      <c r="G387" s="134" t="e">
        <f>+'Input Sheet'!#REF!/'Input Sheet'!#REF!*'Input Sheet'!#REF!</f>
        <v>#REF!</v>
      </c>
      <c r="H387" s="149" t="e">
        <f>+'Input Sheet'!#REF!</f>
        <v>#REF!</v>
      </c>
      <c r="I387" s="151">
        <f t="shared" si="5"/>
        <v>0</v>
      </c>
    </row>
    <row r="388" spans="3:9">
      <c r="C388" s="145" t="e">
        <f>+'Input Sheet'!#REF!</f>
        <v>#REF!</v>
      </c>
      <c r="D388" s="136" t="e">
        <f>+'Input Sheet'!#REF!</f>
        <v>#REF!</v>
      </c>
      <c r="E388" s="186">
        <v>0</v>
      </c>
      <c r="F388" s="148" t="e">
        <f>+'Input Sheet'!#REF!</f>
        <v>#REF!</v>
      </c>
      <c r="G388" s="134" t="e">
        <f>+'Input Sheet'!#REF!/'Input Sheet'!#REF!*'Input Sheet'!#REF!</f>
        <v>#REF!</v>
      </c>
      <c r="H388" s="149" t="e">
        <f>+'Input Sheet'!#REF!</f>
        <v>#REF!</v>
      </c>
      <c r="I388" s="151">
        <f t="shared" si="5"/>
        <v>0</v>
      </c>
    </row>
    <row r="389" spans="3:9">
      <c r="C389" s="145" t="e">
        <f>+'Input Sheet'!#REF!</f>
        <v>#REF!</v>
      </c>
      <c r="D389" s="136" t="e">
        <f>+'Input Sheet'!#REF!</f>
        <v>#REF!</v>
      </c>
      <c r="E389" s="186">
        <v>0</v>
      </c>
      <c r="F389" s="148" t="e">
        <f>+'Input Sheet'!#REF!</f>
        <v>#REF!</v>
      </c>
      <c r="G389" s="134" t="e">
        <f>+'Input Sheet'!#REF!/'Input Sheet'!#REF!*'Input Sheet'!#REF!</f>
        <v>#REF!</v>
      </c>
      <c r="H389" s="149" t="e">
        <f>+'Input Sheet'!#REF!</f>
        <v>#REF!</v>
      </c>
      <c r="I389" s="151">
        <f t="shared" si="5"/>
        <v>0</v>
      </c>
    </row>
    <row r="390" spans="3:9">
      <c r="C390" s="145" t="e">
        <f>+'Input Sheet'!#REF!</f>
        <v>#REF!</v>
      </c>
      <c r="D390" s="136" t="e">
        <f>+'Input Sheet'!#REF!</f>
        <v>#REF!</v>
      </c>
      <c r="E390" s="186">
        <v>0</v>
      </c>
      <c r="F390" s="148" t="e">
        <f>+'Input Sheet'!#REF!</f>
        <v>#REF!</v>
      </c>
      <c r="G390" s="134" t="e">
        <f>+'Input Sheet'!#REF!/'Input Sheet'!#REF!*'Input Sheet'!#REF!</f>
        <v>#REF!</v>
      </c>
      <c r="H390" s="149" t="e">
        <f>+'Input Sheet'!#REF!</f>
        <v>#REF!</v>
      </c>
      <c r="I390" s="151">
        <f t="shared" si="5"/>
        <v>0</v>
      </c>
    </row>
    <row r="391" spans="3:9">
      <c r="C391" s="145" t="e">
        <f>+'Input Sheet'!#REF!</f>
        <v>#REF!</v>
      </c>
      <c r="D391" s="136" t="e">
        <f>+'Input Sheet'!#REF!</f>
        <v>#REF!</v>
      </c>
      <c r="E391" s="186">
        <v>0</v>
      </c>
      <c r="F391" s="148" t="e">
        <f>+'Input Sheet'!#REF!</f>
        <v>#REF!</v>
      </c>
      <c r="G391" s="134" t="e">
        <f>+'Input Sheet'!#REF!/'Input Sheet'!#REF!*'Input Sheet'!#REF!</f>
        <v>#REF!</v>
      </c>
      <c r="H391" s="149" t="e">
        <f>+'Input Sheet'!#REF!</f>
        <v>#REF!</v>
      </c>
      <c r="I391" s="151">
        <f t="shared" si="5"/>
        <v>0</v>
      </c>
    </row>
    <row r="392" spans="3:9">
      <c r="C392" s="145" t="e">
        <f>+'Input Sheet'!#REF!</f>
        <v>#REF!</v>
      </c>
      <c r="D392" s="136" t="e">
        <f>+'Input Sheet'!#REF!</f>
        <v>#REF!</v>
      </c>
      <c r="E392" s="186">
        <v>0</v>
      </c>
      <c r="F392" s="148" t="e">
        <f>+'Input Sheet'!#REF!</f>
        <v>#REF!</v>
      </c>
      <c r="G392" s="134" t="e">
        <f>+'Input Sheet'!#REF!/'Input Sheet'!#REF!*'Input Sheet'!#REF!</f>
        <v>#REF!</v>
      </c>
      <c r="H392" s="149" t="e">
        <f>+'Input Sheet'!#REF!</f>
        <v>#REF!</v>
      </c>
      <c r="I392" s="151">
        <f t="shared" ref="I392:I455" si="6">IF(ISERROR((H392-(G392/F392))/H392),0,((H392-(G392/F392))/H392))</f>
        <v>0</v>
      </c>
    </row>
    <row r="393" spans="3:9">
      <c r="C393" s="145" t="e">
        <f>+'Input Sheet'!#REF!</f>
        <v>#REF!</v>
      </c>
      <c r="D393" s="136" t="e">
        <f>+'Input Sheet'!#REF!</f>
        <v>#REF!</v>
      </c>
      <c r="E393" s="186">
        <v>0</v>
      </c>
      <c r="F393" s="148" t="e">
        <f>+'Input Sheet'!#REF!</f>
        <v>#REF!</v>
      </c>
      <c r="G393" s="134" t="e">
        <f>+'Input Sheet'!#REF!/'Input Sheet'!#REF!*'Input Sheet'!#REF!</f>
        <v>#REF!</v>
      </c>
      <c r="H393" s="149" t="e">
        <f>+'Input Sheet'!#REF!</f>
        <v>#REF!</v>
      </c>
      <c r="I393" s="151">
        <f t="shared" si="6"/>
        <v>0</v>
      </c>
    </row>
    <row r="394" spans="3:9">
      <c r="C394" s="145" t="e">
        <f>+'Input Sheet'!#REF!</f>
        <v>#REF!</v>
      </c>
      <c r="D394" s="136" t="e">
        <f>+'Input Sheet'!#REF!</f>
        <v>#REF!</v>
      </c>
      <c r="E394" s="186">
        <v>0</v>
      </c>
      <c r="F394" s="148" t="e">
        <f>+'Input Sheet'!#REF!</f>
        <v>#REF!</v>
      </c>
      <c r="G394" s="134" t="e">
        <f>+'Input Sheet'!#REF!/'Input Sheet'!#REF!*'Input Sheet'!#REF!</f>
        <v>#REF!</v>
      </c>
      <c r="H394" s="149" t="e">
        <f>+'Input Sheet'!#REF!</f>
        <v>#REF!</v>
      </c>
      <c r="I394" s="151">
        <f t="shared" si="6"/>
        <v>0</v>
      </c>
    </row>
    <row r="395" spans="3:9">
      <c r="C395" s="145" t="e">
        <f>+'Input Sheet'!#REF!</f>
        <v>#REF!</v>
      </c>
      <c r="D395" s="136" t="e">
        <f>+'Input Sheet'!#REF!</f>
        <v>#REF!</v>
      </c>
      <c r="E395" s="186">
        <v>0</v>
      </c>
      <c r="F395" s="148" t="e">
        <f>+'Input Sheet'!#REF!</f>
        <v>#REF!</v>
      </c>
      <c r="G395" s="134" t="e">
        <f>+'Input Sheet'!#REF!/'Input Sheet'!#REF!*'Input Sheet'!#REF!</f>
        <v>#REF!</v>
      </c>
      <c r="H395" s="149" t="e">
        <f>+'Input Sheet'!#REF!</f>
        <v>#REF!</v>
      </c>
      <c r="I395" s="151">
        <f t="shared" si="6"/>
        <v>0</v>
      </c>
    </row>
    <row r="396" spans="3:9">
      <c r="C396" s="145" t="e">
        <f>+'Input Sheet'!#REF!</f>
        <v>#REF!</v>
      </c>
      <c r="D396" s="136" t="e">
        <f>+'Input Sheet'!#REF!</f>
        <v>#REF!</v>
      </c>
      <c r="E396" s="186">
        <v>0</v>
      </c>
      <c r="F396" s="148" t="e">
        <f>+'Input Sheet'!#REF!</f>
        <v>#REF!</v>
      </c>
      <c r="G396" s="134" t="e">
        <f>+'Input Sheet'!#REF!/'Input Sheet'!#REF!*'Input Sheet'!#REF!</f>
        <v>#REF!</v>
      </c>
      <c r="H396" s="149" t="e">
        <f>+'Input Sheet'!#REF!</f>
        <v>#REF!</v>
      </c>
      <c r="I396" s="151">
        <f t="shared" si="6"/>
        <v>0</v>
      </c>
    </row>
    <row r="397" spans="3:9">
      <c r="C397" s="145" t="e">
        <f>+'Input Sheet'!#REF!</f>
        <v>#REF!</v>
      </c>
      <c r="D397" s="136" t="e">
        <f>+'Input Sheet'!#REF!</f>
        <v>#REF!</v>
      </c>
      <c r="E397" s="186">
        <v>0</v>
      </c>
      <c r="F397" s="148" t="e">
        <f>+'Input Sheet'!#REF!</f>
        <v>#REF!</v>
      </c>
      <c r="G397" s="134" t="e">
        <f>+'Input Sheet'!#REF!/'Input Sheet'!#REF!*'Input Sheet'!#REF!</f>
        <v>#REF!</v>
      </c>
      <c r="H397" s="149" t="e">
        <f>+'Input Sheet'!#REF!</f>
        <v>#REF!</v>
      </c>
      <c r="I397" s="151">
        <f t="shared" si="6"/>
        <v>0</v>
      </c>
    </row>
    <row r="398" spans="3:9">
      <c r="C398" s="145" t="e">
        <f>+'Input Sheet'!#REF!</f>
        <v>#REF!</v>
      </c>
      <c r="D398" s="136" t="e">
        <f>+'Input Sheet'!#REF!</f>
        <v>#REF!</v>
      </c>
      <c r="E398" s="186">
        <v>0</v>
      </c>
      <c r="F398" s="148" t="e">
        <f>+'Input Sheet'!#REF!</f>
        <v>#REF!</v>
      </c>
      <c r="G398" s="134" t="e">
        <f>+'Input Sheet'!#REF!/'Input Sheet'!#REF!*'Input Sheet'!#REF!</f>
        <v>#REF!</v>
      </c>
      <c r="H398" s="149" t="e">
        <f>+'Input Sheet'!#REF!</f>
        <v>#REF!</v>
      </c>
      <c r="I398" s="151">
        <f t="shared" si="6"/>
        <v>0</v>
      </c>
    </row>
    <row r="399" spans="3:9">
      <c r="C399" s="145" t="e">
        <f>+'Input Sheet'!#REF!</f>
        <v>#REF!</v>
      </c>
      <c r="D399" s="136" t="e">
        <f>+'Input Sheet'!#REF!</f>
        <v>#REF!</v>
      </c>
      <c r="E399" s="186">
        <v>0</v>
      </c>
      <c r="F399" s="148" t="e">
        <f>+'Input Sheet'!#REF!</f>
        <v>#REF!</v>
      </c>
      <c r="G399" s="134" t="e">
        <f>+'Input Sheet'!#REF!/'Input Sheet'!#REF!*'Input Sheet'!#REF!</f>
        <v>#REF!</v>
      </c>
      <c r="H399" s="149" t="e">
        <f>+'Input Sheet'!#REF!</f>
        <v>#REF!</v>
      </c>
      <c r="I399" s="151">
        <f t="shared" si="6"/>
        <v>0</v>
      </c>
    </row>
    <row r="400" spans="3:9">
      <c r="C400" s="145" t="e">
        <f>+'Input Sheet'!#REF!</f>
        <v>#REF!</v>
      </c>
      <c r="D400" s="136" t="e">
        <f>+'Input Sheet'!#REF!</f>
        <v>#REF!</v>
      </c>
      <c r="E400" s="186">
        <v>0</v>
      </c>
      <c r="F400" s="148" t="e">
        <f>+'Input Sheet'!#REF!</f>
        <v>#REF!</v>
      </c>
      <c r="G400" s="134" t="e">
        <f>+'Input Sheet'!#REF!/'Input Sheet'!#REF!*'Input Sheet'!#REF!</f>
        <v>#REF!</v>
      </c>
      <c r="H400" s="149" t="e">
        <f>+'Input Sheet'!#REF!</f>
        <v>#REF!</v>
      </c>
      <c r="I400" s="151">
        <f t="shared" si="6"/>
        <v>0</v>
      </c>
    </row>
    <row r="401" spans="3:9">
      <c r="C401" s="145" t="e">
        <f>+'Input Sheet'!#REF!</f>
        <v>#REF!</v>
      </c>
      <c r="D401" s="136" t="e">
        <f>+'Input Sheet'!#REF!</f>
        <v>#REF!</v>
      </c>
      <c r="E401" s="186">
        <v>0</v>
      </c>
      <c r="F401" s="148" t="e">
        <f>+'Input Sheet'!#REF!</f>
        <v>#REF!</v>
      </c>
      <c r="G401" s="134" t="e">
        <f>+'Input Sheet'!#REF!/'Input Sheet'!#REF!*'Input Sheet'!#REF!</f>
        <v>#REF!</v>
      </c>
      <c r="H401" s="149" t="e">
        <f>+'Input Sheet'!#REF!</f>
        <v>#REF!</v>
      </c>
      <c r="I401" s="151">
        <f t="shared" si="6"/>
        <v>0</v>
      </c>
    </row>
    <row r="402" spans="3:9">
      <c r="C402" s="145" t="e">
        <f>+'Input Sheet'!#REF!</f>
        <v>#REF!</v>
      </c>
      <c r="D402" s="136" t="e">
        <f>+'Input Sheet'!#REF!</f>
        <v>#REF!</v>
      </c>
      <c r="E402" s="186">
        <v>0</v>
      </c>
      <c r="F402" s="148" t="e">
        <f>+'Input Sheet'!#REF!</f>
        <v>#REF!</v>
      </c>
      <c r="G402" s="134" t="e">
        <f>+'Input Sheet'!#REF!/'Input Sheet'!#REF!*'Input Sheet'!#REF!</f>
        <v>#REF!</v>
      </c>
      <c r="H402" s="149" t="e">
        <f>+'Input Sheet'!#REF!</f>
        <v>#REF!</v>
      </c>
      <c r="I402" s="151">
        <f t="shared" si="6"/>
        <v>0</v>
      </c>
    </row>
    <row r="403" spans="3:9">
      <c r="C403" s="145" t="e">
        <f>+'Input Sheet'!#REF!</f>
        <v>#REF!</v>
      </c>
      <c r="D403" s="136" t="e">
        <f>+'Input Sheet'!#REF!</f>
        <v>#REF!</v>
      </c>
      <c r="E403" s="186">
        <v>0</v>
      </c>
      <c r="F403" s="148" t="e">
        <f>+'Input Sheet'!#REF!</f>
        <v>#REF!</v>
      </c>
      <c r="G403" s="134" t="e">
        <f>+'Input Sheet'!#REF!/'Input Sheet'!#REF!*'Input Sheet'!#REF!</f>
        <v>#REF!</v>
      </c>
      <c r="H403" s="149" t="e">
        <f>+'Input Sheet'!#REF!</f>
        <v>#REF!</v>
      </c>
      <c r="I403" s="151">
        <f t="shared" si="6"/>
        <v>0</v>
      </c>
    </row>
    <row r="404" spans="3:9">
      <c r="C404" s="145" t="e">
        <f>+'Input Sheet'!#REF!</f>
        <v>#REF!</v>
      </c>
      <c r="D404" s="136" t="e">
        <f>+'Input Sheet'!#REF!</f>
        <v>#REF!</v>
      </c>
      <c r="E404" s="186">
        <v>0</v>
      </c>
      <c r="F404" s="148" t="e">
        <f>+'Input Sheet'!#REF!</f>
        <v>#REF!</v>
      </c>
      <c r="G404" s="134" t="e">
        <f>+'Input Sheet'!#REF!/'Input Sheet'!#REF!*'Input Sheet'!#REF!</f>
        <v>#REF!</v>
      </c>
      <c r="H404" s="149" t="e">
        <f>+'Input Sheet'!#REF!</f>
        <v>#REF!</v>
      </c>
      <c r="I404" s="151">
        <f t="shared" si="6"/>
        <v>0</v>
      </c>
    </row>
    <row r="405" spans="3:9">
      <c r="C405" s="145" t="e">
        <f>+'Input Sheet'!#REF!</f>
        <v>#REF!</v>
      </c>
      <c r="D405" s="136" t="e">
        <f>+'Input Sheet'!#REF!</f>
        <v>#REF!</v>
      </c>
      <c r="E405" s="186">
        <v>0</v>
      </c>
      <c r="F405" s="148" t="e">
        <f>+'Input Sheet'!#REF!</f>
        <v>#REF!</v>
      </c>
      <c r="G405" s="134" t="e">
        <f>+'Input Sheet'!#REF!/'Input Sheet'!#REF!*'Input Sheet'!#REF!</f>
        <v>#REF!</v>
      </c>
      <c r="H405" s="149" t="e">
        <f>+'Input Sheet'!#REF!</f>
        <v>#REF!</v>
      </c>
      <c r="I405" s="151">
        <f t="shared" si="6"/>
        <v>0</v>
      </c>
    </row>
    <row r="406" spans="3:9">
      <c r="C406" s="145" t="e">
        <f>+'Input Sheet'!#REF!</f>
        <v>#REF!</v>
      </c>
      <c r="D406" s="136" t="e">
        <f>+'Input Sheet'!#REF!</f>
        <v>#REF!</v>
      </c>
      <c r="E406" s="186">
        <v>0</v>
      </c>
      <c r="F406" s="148" t="e">
        <f>+'Input Sheet'!#REF!</f>
        <v>#REF!</v>
      </c>
      <c r="G406" s="134" t="e">
        <f>+'Input Sheet'!#REF!/'Input Sheet'!#REF!*'Input Sheet'!#REF!</f>
        <v>#REF!</v>
      </c>
      <c r="H406" s="149" t="e">
        <f>+'Input Sheet'!#REF!</f>
        <v>#REF!</v>
      </c>
      <c r="I406" s="151">
        <f t="shared" si="6"/>
        <v>0</v>
      </c>
    </row>
    <row r="407" spans="3:9">
      <c r="C407" s="145" t="e">
        <f>+'Input Sheet'!#REF!</f>
        <v>#REF!</v>
      </c>
      <c r="D407" s="136" t="e">
        <f>+'Input Sheet'!#REF!</f>
        <v>#REF!</v>
      </c>
      <c r="E407" s="186">
        <v>0</v>
      </c>
      <c r="F407" s="148" t="e">
        <f>+'Input Sheet'!#REF!</f>
        <v>#REF!</v>
      </c>
      <c r="G407" s="134" t="e">
        <f>+'Input Sheet'!#REF!/'Input Sheet'!#REF!*'Input Sheet'!#REF!</f>
        <v>#REF!</v>
      </c>
      <c r="H407" s="149" t="e">
        <f>+'Input Sheet'!#REF!</f>
        <v>#REF!</v>
      </c>
      <c r="I407" s="151">
        <f t="shared" si="6"/>
        <v>0</v>
      </c>
    </row>
    <row r="408" spans="3:9">
      <c r="C408" s="145" t="e">
        <f>+'Input Sheet'!#REF!</f>
        <v>#REF!</v>
      </c>
      <c r="D408" s="136" t="e">
        <f>+'Input Sheet'!#REF!</f>
        <v>#REF!</v>
      </c>
      <c r="E408" s="186">
        <v>0</v>
      </c>
      <c r="F408" s="148" t="e">
        <f>+'Input Sheet'!#REF!</f>
        <v>#REF!</v>
      </c>
      <c r="G408" s="134" t="e">
        <f>+'Input Sheet'!#REF!/'Input Sheet'!#REF!*'Input Sheet'!#REF!</f>
        <v>#REF!</v>
      </c>
      <c r="H408" s="149" t="e">
        <f>+'Input Sheet'!#REF!</f>
        <v>#REF!</v>
      </c>
      <c r="I408" s="151">
        <f t="shared" si="6"/>
        <v>0</v>
      </c>
    </row>
    <row r="409" spans="3:9">
      <c r="C409" s="145" t="e">
        <f>+'Input Sheet'!#REF!</f>
        <v>#REF!</v>
      </c>
      <c r="D409" s="136" t="e">
        <f>+'Input Sheet'!#REF!</f>
        <v>#REF!</v>
      </c>
      <c r="E409" s="186">
        <v>0</v>
      </c>
      <c r="F409" s="148" t="e">
        <f>+'Input Sheet'!#REF!</f>
        <v>#REF!</v>
      </c>
      <c r="G409" s="134" t="e">
        <f>+'Input Sheet'!#REF!/'Input Sheet'!#REF!*'Input Sheet'!#REF!</f>
        <v>#REF!</v>
      </c>
      <c r="H409" s="149" t="e">
        <f>+'Input Sheet'!#REF!</f>
        <v>#REF!</v>
      </c>
      <c r="I409" s="151">
        <f t="shared" si="6"/>
        <v>0</v>
      </c>
    </row>
    <row r="410" spans="3:9">
      <c r="C410" s="145" t="e">
        <f>+'Input Sheet'!#REF!</f>
        <v>#REF!</v>
      </c>
      <c r="D410" s="136" t="e">
        <f>+'Input Sheet'!#REF!</f>
        <v>#REF!</v>
      </c>
      <c r="E410" s="186">
        <v>0</v>
      </c>
      <c r="F410" s="148" t="e">
        <f>+'Input Sheet'!#REF!</f>
        <v>#REF!</v>
      </c>
      <c r="G410" s="134" t="e">
        <f>+'Input Sheet'!#REF!/'Input Sheet'!#REF!*'Input Sheet'!#REF!</f>
        <v>#REF!</v>
      </c>
      <c r="H410" s="149" t="e">
        <f>+'Input Sheet'!#REF!</f>
        <v>#REF!</v>
      </c>
      <c r="I410" s="151">
        <f t="shared" si="6"/>
        <v>0</v>
      </c>
    </row>
    <row r="411" spans="3:9">
      <c r="C411" s="145" t="e">
        <f>+'Input Sheet'!#REF!</f>
        <v>#REF!</v>
      </c>
      <c r="D411" s="136" t="e">
        <f>+'Input Sheet'!#REF!</f>
        <v>#REF!</v>
      </c>
      <c r="E411" s="186">
        <v>0</v>
      </c>
      <c r="F411" s="148" t="e">
        <f>+'Input Sheet'!#REF!</f>
        <v>#REF!</v>
      </c>
      <c r="G411" s="134" t="e">
        <f>+'Input Sheet'!#REF!/'Input Sheet'!#REF!*'Input Sheet'!#REF!</f>
        <v>#REF!</v>
      </c>
      <c r="H411" s="149" t="e">
        <f>+'Input Sheet'!#REF!</f>
        <v>#REF!</v>
      </c>
      <c r="I411" s="151">
        <f t="shared" si="6"/>
        <v>0</v>
      </c>
    </row>
    <row r="412" spans="3:9">
      <c r="C412" s="145" t="e">
        <f>+'Input Sheet'!#REF!</f>
        <v>#REF!</v>
      </c>
      <c r="D412" s="136" t="e">
        <f>+'Input Sheet'!#REF!</f>
        <v>#REF!</v>
      </c>
      <c r="E412" s="186">
        <v>0</v>
      </c>
      <c r="F412" s="148" t="e">
        <f>+'Input Sheet'!#REF!</f>
        <v>#REF!</v>
      </c>
      <c r="G412" s="134" t="e">
        <f>+'Input Sheet'!#REF!/'Input Sheet'!#REF!*'Input Sheet'!#REF!</f>
        <v>#REF!</v>
      </c>
      <c r="H412" s="149" t="e">
        <f>+'Input Sheet'!#REF!</f>
        <v>#REF!</v>
      </c>
      <c r="I412" s="151">
        <f t="shared" si="6"/>
        <v>0</v>
      </c>
    </row>
    <row r="413" spans="3:9">
      <c r="C413" s="145" t="e">
        <f>+'Input Sheet'!#REF!</f>
        <v>#REF!</v>
      </c>
      <c r="D413" s="136" t="e">
        <f>+'Input Sheet'!#REF!</f>
        <v>#REF!</v>
      </c>
      <c r="E413" s="186">
        <v>0</v>
      </c>
      <c r="F413" s="148" t="e">
        <f>+'Input Sheet'!#REF!</f>
        <v>#REF!</v>
      </c>
      <c r="G413" s="134" t="e">
        <f>+'Input Sheet'!#REF!/'Input Sheet'!#REF!*'Input Sheet'!#REF!</f>
        <v>#REF!</v>
      </c>
      <c r="H413" s="149" t="e">
        <f>+'Input Sheet'!#REF!</f>
        <v>#REF!</v>
      </c>
      <c r="I413" s="151">
        <f t="shared" si="6"/>
        <v>0</v>
      </c>
    </row>
    <row r="414" spans="3:9">
      <c r="C414" s="145" t="e">
        <f>+'Input Sheet'!#REF!</f>
        <v>#REF!</v>
      </c>
      <c r="D414" s="136" t="e">
        <f>+'Input Sheet'!#REF!</f>
        <v>#REF!</v>
      </c>
      <c r="E414" s="186">
        <v>0</v>
      </c>
      <c r="F414" s="148" t="e">
        <f>+'Input Sheet'!#REF!</f>
        <v>#REF!</v>
      </c>
      <c r="G414" s="134" t="e">
        <f>+'Input Sheet'!#REF!/'Input Sheet'!#REF!*'Input Sheet'!#REF!</f>
        <v>#REF!</v>
      </c>
      <c r="H414" s="149" t="e">
        <f>+'Input Sheet'!#REF!</f>
        <v>#REF!</v>
      </c>
      <c r="I414" s="151">
        <f t="shared" si="6"/>
        <v>0</v>
      </c>
    </row>
    <row r="415" spans="3:9">
      <c r="C415" s="145" t="e">
        <f>+'Input Sheet'!#REF!</f>
        <v>#REF!</v>
      </c>
      <c r="D415" s="136" t="e">
        <f>+'Input Sheet'!#REF!</f>
        <v>#REF!</v>
      </c>
      <c r="E415" s="186">
        <v>0</v>
      </c>
      <c r="F415" s="148" t="e">
        <f>+'Input Sheet'!#REF!</f>
        <v>#REF!</v>
      </c>
      <c r="G415" s="134" t="e">
        <f>+'Input Sheet'!#REF!/'Input Sheet'!#REF!*'Input Sheet'!#REF!</f>
        <v>#REF!</v>
      </c>
      <c r="H415" s="149" t="e">
        <f>+'Input Sheet'!#REF!</f>
        <v>#REF!</v>
      </c>
      <c r="I415" s="151">
        <f t="shared" si="6"/>
        <v>0</v>
      </c>
    </row>
    <row r="416" spans="3:9">
      <c r="C416" s="145" t="e">
        <f>+'Input Sheet'!#REF!</f>
        <v>#REF!</v>
      </c>
      <c r="D416" s="136" t="e">
        <f>+'Input Sheet'!#REF!</f>
        <v>#REF!</v>
      </c>
      <c r="E416" s="186">
        <v>0</v>
      </c>
      <c r="F416" s="148" t="e">
        <f>+'Input Sheet'!#REF!</f>
        <v>#REF!</v>
      </c>
      <c r="G416" s="134" t="e">
        <f>+'Input Sheet'!#REF!/'Input Sheet'!#REF!*'Input Sheet'!#REF!</f>
        <v>#REF!</v>
      </c>
      <c r="H416" s="149" t="e">
        <f>+'Input Sheet'!#REF!</f>
        <v>#REF!</v>
      </c>
      <c r="I416" s="151">
        <f t="shared" si="6"/>
        <v>0</v>
      </c>
    </row>
    <row r="417" spans="3:9">
      <c r="C417" s="145" t="e">
        <f>+'Input Sheet'!#REF!</f>
        <v>#REF!</v>
      </c>
      <c r="D417" s="136" t="e">
        <f>+'Input Sheet'!#REF!</f>
        <v>#REF!</v>
      </c>
      <c r="E417" s="186">
        <v>0</v>
      </c>
      <c r="F417" s="148" t="e">
        <f>+'Input Sheet'!#REF!</f>
        <v>#REF!</v>
      </c>
      <c r="G417" s="134" t="e">
        <f>+'Input Sheet'!#REF!/'Input Sheet'!#REF!*'Input Sheet'!#REF!</f>
        <v>#REF!</v>
      </c>
      <c r="H417" s="149" t="e">
        <f>+'Input Sheet'!#REF!</f>
        <v>#REF!</v>
      </c>
      <c r="I417" s="151">
        <f t="shared" si="6"/>
        <v>0</v>
      </c>
    </row>
    <row r="418" spans="3:9">
      <c r="C418" s="145" t="e">
        <f>+'Input Sheet'!#REF!</f>
        <v>#REF!</v>
      </c>
      <c r="D418" s="136" t="e">
        <f>+'Input Sheet'!#REF!</f>
        <v>#REF!</v>
      </c>
      <c r="E418" s="186">
        <v>0</v>
      </c>
      <c r="F418" s="148" t="e">
        <f>+'Input Sheet'!#REF!</f>
        <v>#REF!</v>
      </c>
      <c r="G418" s="134" t="e">
        <f>+'Input Sheet'!#REF!/'Input Sheet'!#REF!*'Input Sheet'!#REF!</f>
        <v>#REF!</v>
      </c>
      <c r="H418" s="149" t="e">
        <f>+'Input Sheet'!#REF!</f>
        <v>#REF!</v>
      </c>
      <c r="I418" s="151">
        <f t="shared" si="6"/>
        <v>0</v>
      </c>
    </row>
    <row r="419" spans="3:9">
      <c r="C419" s="145" t="e">
        <f>+'Input Sheet'!#REF!</f>
        <v>#REF!</v>
      </c>
      <c r="D419" s="136" t="e">
        <f>+'Input Sheet'!#REF!</f>
        <v>#REF!</v>
      </c>
      <c r="E419" s="186">
        <v>0</v>
      </c>
      <c r="F419" s="148" t="e">
        <f>+'Input Sheet'!#REF!</f>
        <v>#REF!</v>
      </c>
      <c r="G419" s="134" t="e">
        <f>+'Input Sheet'!#REF!/'Input Sheet'!#REF!*'Input Sheet'!#REF!</f>
        <v>#REF!</v>
      </c>
      <c r="H419" s="149" t="e">
        <f>+'Input Sheet'!#REF!</f>
        <v>#REF!</v>
      </c>
      <c r="I419" s="151">
        <f t="shared" si="6"/>
        <v>0</v>
      </c>
    </row>
    <row r="420" spans="3:9">
      <c r="C420" s="145" t="e">
        <f>+'Input Sheet'!#REF!</f>
        <v>#REF!</v>
      </c>
      <c r="D420" s="136" t="e">
        <f>+'Input Sheet'!#REF!</f>
        <v>#REF!</v>
      </c>
      <c r="E420" s="186">
        <v>0</v>
      </c>
      <c r="F420" s="148" t="e">
        <f>+'Input Sheet'!#REF!</f>
        <v>#REF!</v>
      </c>
      <c r="G420" s="134" t="e">
        <f>+'Input Sheet'!#REF!/'Input Sheet'!#REF!*'Input Sheet'!#REF!</f>
        <v>#REF!</v>
      </c>
      <c r="H420" s="149" t="e">
        <f>+'Input Sheet'!#REF!</f>
        <v>#REF!</v>
      </c>
      <c r="I420" s="151">
        <f t="shared" si="6"/>
        <v>0</v>
      </c>
    </row>
    <row r="421" spans="3:9">
      <c r="C421" s="145" t="e">
        <f>+'Input Sheet'!#REF!</f>
        <v>#REF!</v>
      </c>
      <c r="D421" s="136" t="e">
        <f>+'Input Sheet'!#REF!</f>
        <v>#REF!</v>
      </c>
      <c r="E421" s="186">
        <v>0</v>
      </c>
      <c r="F421" s="148" t="e">
        <f>+'Input Sheet'!#REF!</f>
        <v>#REF!</v>
      </c>
      <c r="G421" s="134" t="e">
        <f>+'Input Sheet'!#REF!/'Input Sheet'!#REF!*'Input Sheet'!#REF!</f>
        <v>#REF!</v>
      </c>
      <c r="H421" s="149" t="e">
        <f>+'Input Sheet'!#REF!</f>
        <v>#REF!</v>
      </c>
      <c r="I421" s="151">
        <f t="shared" si="6"/>
        <v>0</v>
      </c>
    </row>
    <row r="422" spans="3:9">
      <c r="C422" s="145" t="e">
        <f>+'Input Sheet'!#REF!</f>
        <v>#REF!</v>
      </c>
      <c r="D422" s="136" t="e">
        <f>+'Input Sheet'!#REF!</f>
        <v>#REF!</v>
      </c>
      <c r="E422" s="186">
        <v>0</v>
      </c>
      <c r="F422" s="148" t="e">
        <f>+'Input Sheet'!#REF!</f>
        <v>#REF!</v>
      </c>
      <c r="G422" s="134" t="e">
        <f>+'Input Sheet'!#REF!/'Input Sheet'!#REF!*'Input Sheet'!#REF!</f>
        <v>#REF!</v>
      </c>
      <c r="H422" s="149" t="e">
        <f>+'Input Sheet'!#REF!</f>
        <v>#REF!</v>
      </c>
      <c r="I422" s="151">
        <f t="shared" si="6"/>
        <v>0</v>
      </c>
    </row>
    <row r="423" spans="3:9">
      <c r="C423" s="145" t="e">
        <f>+'Input Sheet'!#REF!</f>
        <v>#REF!</v>
      </c>
      <c r="D423" s="136" t="e">
        <f>+'Input Sheet'!#REF!</f>
        <v>#REF!</v>
      </c>
      <c r="E423" s="186">
        <v>0</v>
      </c>
      <c r="F423" s="148" t="e">
        <f>+'Input Sheet'!#REF!</f>
        <v>#REF!</v>
      </c>
      <c r="G423" s="134" t="e">
        <f>+'Input Sheet'!#REF!/'Input Sheet'!#REF!*'Input Sheet'!#REF!</f>
        <v>#REF!</v>
      </c>
      <c r="H423" s="149" t="e">
        <f>+'Input Sheet'!#REF!</f>
        <v>#REF!</v>
      </c>
      <c r="I423" s="151">
        <f t="shared" si="6"/>
        <v>0</v>
      </c>
    </row>
    <row r="424" spans="3:9">
      <c r="C424" s="145" t="e">
        <f>+'Input Sheet'!#REF!</f>
        <v>#REF!</v>
      </c>
      <c r="D424" s="136" t="e">
        <f>+'Input Sheet'!#REF!</f>
        <v>#REF!</v>
      </c>
      <c r="E424" s="186">
        <v>0</v>
      </c>
      <c r="F424" s="148" t="e">
        <f>+'Input Sheet'!#REF!</f>
        <v>#REF!</v>
      </c>
      <c r="G424" s="134" t="e">
        <f>+'Input Sheet'!#REF!/'Input Sheet'!#REF!*'Input Sheet'!#REF!</f>
        <v>#REF!</v>
      </c>
      <c r="H424" s="149" t="e">
        <f>+'Input Sheet'!#REF!</f>
        <v>#REF!</v>
      </c>
      <c r="I424" s="151">
        <f t="shared" si="6"/>
        <v>0</v>
      </c>
    </row>
    <row r="425" spans="3:9">
      <c r="C425" s="145" t="e">
        <f>+'Input Sheet'!#REF!</f>
        <v>#REF!</v>
      </c>
      <c r="D425" s="136" t="e">
        <f>+'Input Sheet'!#REF!</f>
        <v>#REF!</v>
      </c>
      <c r="E425" s="186">
        <v>0</v>
      </c>
      <c r="F425" s="148" t="e">
        <f>+'Input Sheet'!#REF!</f>
        <v>#REF!</v>
      </c>
      <c r="G425" s="134" t="e">
        <f>+'Input Sheet'!#REF!/'Input Sheet'!#REF!*'Input Sheet'!#REF!</f>
        <v>#REF!</v>
      </c>
      <c r="H425" s="149" t="e">
        <f>+'Input Sheet'!#REF!</f>
        <v>#REF!</v>
      </c>
      <c r="I425" s="151">
        <f t="shared" si="6"/>
        <v>0</v>
      </c>
    </row>
    <row r="426" spans="3:9">
      <c r="C426" s="145" t="e">
        <f>+'Input Sheet'!#REF!</f>
        <v>#REF!</v>
      </c>
      <c r="D426" s="136" t="e">
        <f>+'Input Sheet'!#REF!</f>
        <v>#REF!</v>
      </c>
      <c r="E426" s="186">
        <v>0</v>
      </c>
      <c r="F426" s="148" t="e">
        <f>+'Input Sheet'!#REF!</f>
        <v>#REF!</v>
      </c>
      <c r="G426" s="134" t="e">
        <f>+'Input Sheet'!#REF!/'Input Sheet'!#REF!*'Input Sheet'!#REF!</f>
        <v>#REF!</v>
      </c>
      <c r="H426" s="149" t="e">
        <f>+'Input Sheet'!#REF!</f>
        <v>#REF!</v>
      </c>
      <c r="I426" s="151">
        <f t="shared" si="6"/>
        <v>0</v>
      </c>
    </row>
    <row r="427" spans="3:9">
      <c r="C427" s="145" t="e">
        <f>+'Input Sheet'!#REF!</f>
        <v>#REF!</v>
      </c>
      <c r="D427" s="136" t="e">
        <f>+'Input Sheet'!#REF!</f>
        <v>#REF!</v>
      </c>
      <c r="E427" s="186">
        <v>0</v>
      </c>
      <c r="F427" s="148" t="e">
        <f>+'Input Sheet'!#REF!</f>
        <v>#REF!</v>
      </c>
      <c r="G427" s="134" t="e">
        <f>+'Input Sheet'!#REF!/'Input Sheet'!#REF!*'Input Sheet'!#REF!</f>
        <v>#REF!</v>
      </c>
      <c r="H427" s="149" t="e">
        <f>+'Input Sheet'!#REF!</f>
        <v>#REF!</v>
      </c>
      <c r="I427" s="151">
        <f t="shared" si="6"/>
        <v>0</v>
      </c>
    </row>
    <row r="428" spans="3:9">
      <c r="C428" s="145" t="e">
        <f>+'Input Sheet'!#REF!</f>
        <v>#REF!</v>
      </c>
      <c r="D428" s="136" t="e">
        <f>+'Input Sheet'!#REF!</f>
        <v>#REF!</v>
      </c>
      <c r="E428" s="186">
        <v>0</v>
      </c>
      <c r="F428" s="148" t="e">
        <f>+'Input Sheet'!#REF!</f>
        <v>#REF!</v>
      </c>
      <c r="G428" s="134" t="e">
        <f>+'Input Sheet'!#REF!/'Input Sheet'!#REF!*'Input Sheet'!#REF!</f>
        <v>#REF!</v>
      </c>
      <c r="H428" s="149" t="e">
        <f>+'Input Sheet'!#REF!</f>
        <v>#REF!</v>
      </c>
      <c r="I428" s="151">
        <f t="shared" si="6"/>
        <v>0</v>
      </c>
    </row>
    <row r="429" spans="3:9">
      <c r="C429" s="145" t="e">
        <f>+'Input Sheet'!#REF!</f>
        <v>#REF!</v>
      </c>
      <c r="D429" s="136" t="e">
        <f>+'Input Sheet'!#REF!</f>
        <v>#REF!</v>
      </c>
      <c r="E429" s="186">
        <v>0</v>
      </c>
      <c r="F429" s="148" t="e">
        <f>+'Input Sheet'!#REF!</f>
        <v>#REF!</v>
      </c>
      <c r="G429" s="134" t="e">
        <f>+'Input Sheet'!#REF!/'Input Sheet'!#REF!*'Input Sheet'!#REF!</f>
        <v>#REF!</v>
      </c>
      <c r="H429" s="149" t="e">
        <f>+'Input Sheet'!#REF!</f>
        <v>#REF!</v>
      </c>
      <c r="I429" s="151">
        <f t="shared" si="6"/>
        <v>0</v>
      </c>
    </row>
    <row r="430" spans="3:9">
      <c r="C430" s="145" t="e">
        <f>+'Input Sheet'!#REF!</f>
        <v>#REF!</v>
      </c>
      <c r="D430" s="136" t="e">
        <f>+'Input Sheet'!#REF!</f>
        <v>#REF!</v>
      </c>
      <c r="E430" s="186">
        <v>0</v>
      </c>
      <c r="F430" s="148" t="e">
        <f>+'Input Sheet'!#REF!</f>
        <v>#REF!</v>
      </c>
      <c r="G430" s="134" t="e">
        <f>+'Input Sheet'!#REF!/'Input Sheet'!#REF!*'Input Sheet'!#REF!</f>
        <v>#REF!</v>
      </c>
      <c r="H430" s="149" t="e">
        <f>+'Input Sheet'!#REF!</f>
        <v>#REF!</v>
      </c>
      <c r="I430" s="151">
        <f t="shared" si="6"/>
        <v>0</v>
      </c>
    </row>
    <row r="431" spans="3:9">
      <c r="C431" s="145" t="e">
        <f>+'Input Sheet'!#REF!</f>
        <v>#REF!</v>
      </c>
      <c r="D431" s="136" t="e">
        <f>+'Input Sheet'!#REF!</f>
        <v>#REF!</v>
      </c>
      <c r="E431" s="186">
        <v>0</v>
      </c>
      <c r="F431" s="148" t="e">
        <f>+'Input Sheet'!#REF!</f>
        <v>#REF!</v>
      </c>
      <c r="G431" s="134" t="e">
        <f>+'Input Sheet'!#REF!/'Input Sheet'!#REF!*'Input Sheet'!#REF!</f>
        <v>#REF!</v>
      </c>
      <c r="H431" s="149" t="e">
        <f>+'Input Sheet'!#REF!</f>
        <v>#REF!</v>
      </c>
      <c r="I431" s="151">
        <f t="shared" si="6"/>
        <v>0</v>
      </c>
    </row>
    <row r="432" spans="3:9">
      <c r="C432" s="145" t="e">
        <f>+'Input Sheet'!#REF!</f>
        <v>#REF!</v>
      </c>
      <c r="D432" s="136" t="e">
        <f>+'Input Sheet'!#REF!</f>
        <v>#REF!</v>
      </c>
      <c r="E432" s="186">
        <v>0</v>
      </c>
      <c r="F432" s="148" t="e">
        <f>+'Input Sheet'!#REF!</f>
        <v>#REF!</v>
      </c>
      <c r="G432" s="134" t="e">
        <f>+'Input Sheet'!#REF!/'Input Sheet'!#REF!*'Input Sheet'!#REF!</f>
        <v>#REF!</v>
      </c>
      <c r="H432" s="149" t="e">
        <f>+'Input Sheet'!#REF!</f>
        <v>#REF!</v>
      </c>
      <c r="I432" s="151">
        <f t="shared" si="6"/>
        <v>0</v>
      </c>
    </row>
    <row r="433" spans="3:9">
      <c r="C433" s="145" t="e">
        <f>+'Input Sheet'!#REF!</f>
        <v>#REF!</v>
      </c>
      <c r="D433" s="136" t="e">
        <f>+'Input Sheet'!#REF!</f>
        <v>#REF!</v>
      </c>
      <c r="E433" s="186">
        <v>0</v>
      </c>
      <c r="F433" s="148" t="e">
        <f>+'Input Sheet'!#REF!</f>
        <v>#REF!</v>
      </c>
      <c r="G433" s="134" t="e">
        <f>+'Input Sheet'!#REF!/'Input Sheet'!#REF!*'Input Sheet'!#REF!</f>
        <v>#REF!</v>
      </c>
      <c r="H433" s="149" t="e">
        <f>+'Input Sheet'!#REF!</f>
        <v>#REF!</v>
      </c>
      <c r="I433" s="151">
        <f t="shared" si="6"/>
        <v>0</v>
      </c>
    </row>
    <row r="434" spans="3:9">
      <c r="C434" s="145" t="e">
        <f>+'Input Sheet'!#REF!</f>
        <v>#REF!</v>
      </c>
      <c r="D434" s="136" t="e">
        <f>+'Input Sheet'!#REF!</f>
        <v>#REF!</v>
      </c>
      <c r="E434" s="186">
        <v>0</v>
      </c>
      <c r="F434" s="148" t="e">
        <f>+'Input Sheet'!#REF!</f>
        <v>#REF!</v>
      </c>
      <c r="G434" s="134" t="e">
        <f>+'Input Sheet'!#REF!/'Input Sheet'!#REF!*'Input Sheet'!#REF!</f>
        <v>#REF!</v>
      </c>
      <c r="H434" s="149" t="e">
        <f>+'Input Sheet'!#REF!</f>
        <v>#REF!</v>
      </c>
      <c r="I434" s="151">
        <f t="shared" si="6"/>
        <v>0</v>
      </c>
    </row>
    <row r="435" spans="3:9">
      <c r="C435" s="145" t="e">
        <f>+'Input Sheet'!#REF!</f>
        <v>#REF!</v>
      </c>
      <c r="D435" s="136" t="e">
        <f>+'Input Sheet'!#REF!</f>
        <v>#REF!</v>
      </c>
      <c r="E435" s="186">
        <v>0</v>
      </c>
      <c r="F435" s="148" t="e">
        <f>+'Input Sheet'!#REF!</f>
        <v>#REF!</v>
      </c>
      <c r="G435" s="134" t="e">
        <f>+'Input Sheet'!#REF!/'Input Sheet'!#REF!*'Input Sheet'!#REF!</f>
        <v>#REF!</v>
      </c>
      <c r="H435" s="149" t="e">
        <f>+'Input Sheet'!#REF!</f>
        <v>#REF!</v>
      </c>
      <c r="I435" s="151">
        <f t="shared" si="6"/>
        <v>0</v>
      </c>
    </row>
    <row r="436" spans="3:9">
      <c r="C436" s="145" t="e">
        <f>+'Input Sheet'!#REF!</f>
        <v>#REF!</v>
      </c>
      <c r="D436" s="136" t="e">
        <f>+'Input Sheet'!#REF!</f>
        <v>#REF!</v>
      </c>
      <c r="E436" s="186">
        <v>0</v>
      </c>
      <c r="F436" s="148" t="e">
        <f>+'Input Sheet'!#REF!</f>
        <v>#REF!</v>
      </c>
      <c r="G436" s="134" t="e">
        <f>+'Input Sheet'!#REF!/'Input Sheet'!#REF!*'Input Sheet'!#REF!</f>
        <v>#REF!</v>
      </c>
      <c r="H436" s="149" t="e">
        <f>+'Input Sheet'!#REF!</f>
        <v>#REF!</v>
      </c>
      <c r="I436" s="151">
        <f t="shared" si="6"/>
        <v>0</v>
      </c>
    </row>
    <row r="437" spans="3:9">
      <c r="C437" s="145" t="e">
        <f>+'Input Sheet'!#REF!</f>
        <v>#REF!</v>
      </c>
      <c r="D437" s="136" t="e">
        <f>+'Input Sheet'!#REF!</f>
        <v>#REF!</v>
      </c>
      <c r="E437" s="186">
        <v>0</v>
      </c>
      <c r="F437" s="148" t="e">
        <f>+'Input Sheet'!#REF!</f>
        <v>#REF!</v>
      </c>
      <c r="G437" s="134" t="e">
        <f>+'Input Sheet'!#REF!/'Input Sheet'!#REF!*'Input Sheet'!#REF!</f>
        <v>#REF!</v>
      </c>
      <c r="H437" s="149" t="e">
        <f>+'Input Sheet'!#REF!</f>
        <v>#REF!</v>
      </c>
      <c r="I437" s="151">
        <f t="shared" si="6"/>
        <v>0</v>
      </c>
    </row>
    <row r="438" spans="3:9">
      <c r="C438" s="145" t="e">
        <f>+'Input Sheet'!#REF!</f>
        <v>#REF!</v>
      </c>
      <c r="D438" s="136" t="e">
        <f>+'Input Sheet'!#REF!</f>
        <v>#REF!</v>
      </c>
      <c r="E438" s="186">
        <v>0</v>
      </c>
      <c r="F438" s="148" t="e">
        <f>+'Input Sheet'!#REF!</f>
        <v>#REF!</v>
      </c>
      <c r="G438" s="134" t="e">
        <f>+'Input Sheet'!#REF!/'Input Sheet'!#REF!*'Input Sheet'!#REF!</f>
        <v>#REF!</v>
      </c>
      <c r="H438" s="149" t="e">
        <f>+'Input Sheet'!#REF!</f>
        <v>#REF!</v>
      </c>
      <c r="I438" s="151">
        <f t="shared" si="6"/>
        <v>0</v>
      </c>
    </row>
    <row r="439" spans="3:9">
      <c r="C439" s="145" t="e">
        <f>+'Input Sheet'!#REF!</f>
        <v>#REF!</v>
      </c>
      <c r="D439" s="136" t="e">
        <f>+'Input Sheet'!#REF!</f>
        <v>#REF!</v>
      </c>
      <c r="E439" s="186">
        <v>0</v>
      </c>
      <c r="F439" s="148" t="e">
        <f>+'Input Sheet'!#REF!</f>
        <v>#REF!</v>
      </c>
      <c r="G439" s="134" t="e">
        <f>+'Input Sheet'!#REF!/'Input Sheet'!#REF!*'Input Sheet'!#REF!</f>
        <v>#REF!</v>
      </c>
      <c r="H439" s="149" t="e">
        <f>+'Input Sheet'!#REF!</f>
        <v>#REF!</v>
      </c>
      <c r="I439" s="151">
        <f t="shared" si="6"/>
        <v>0</v>
      </c>
    </row>
    <row r="440" spans="3:9">
      <c r="C440" s="145" t="e">
        <f>+'Input Sheet'!#REF!</f>
        <v>#REF!</v>
      </c>
      <c r="D440" s="136" t="e">
        <f>+'Input Sheet'!#REF!</f>
        <v>#REF!</v>
      </c>
      <c r="E440" s="186">
        <v>0</v>
      </c>
      <c r="F440" s="148" t="e">
        <f>+'Input Sheet'!#REF!</f>
        <v>#REF!</v>
      </c>
      <c r="G440" s="134" t="e">
        <f>+'Input Sheet'!#REF!/'Input Sheet'!#REF!*'Input Sheet'!#REF!</f>
        <v>#REF!</v>
      </c>
      <c r="H440" s="149" t="e">
        <f>+'Input Sheet'!#REF!</f>
        <v>#REF!</v>
      </c>
      <c r="I440" s="151">
        <f t="shared" si="6"/>
        <v>0</v>
      </c>
    </row>
    <row r="441" spans="3:9">
      <c r="C441" s="145" t="e">
        <f>+'Input Sheet'!#REF!</f>
        <v>#REF!</v>
      </c>
      <c r="D441" s="136" t="e">
        <f>+'Input Sheet'!#REF!</f>
        <v>#REF!</v>
      </c>
      <c r="E441" s="186">
        <v>0</v>
      </c>
      <c r="F441" s="148" t="e">
        <f>+'Input Sheet'!#REF!</f>
        <v>#REF!</v>
      </c>
      <c r="G441" s="134" t="e">
        <f>+'Input Sheet'!#REF!/'Input Sheet'!#REF!*'Input Sheet'!#REF!</f>
        <v>#REF!</v>
      </c>
      <c r="H441" s="149" t="e">
        <f>+'Input Sheet'!#REF!</f>
        <v>#REF!</v>
      </c>
      <c r="I441" s="151">
        <f t="shared" si="6"/>
        <v>0</v>
      </c>
    </row>
    <row r="442" spans="3:9">
      <c r="C442" s="145" t="e">
        <f>+'Input Sheet'!#REF!</f>
        <v>#REF!</v>
      </c>
      <c r="D442" s="136" t="str">
        <f>+'Input Sheet'!E4</f>
        <v>Rosan Fresh Herring</v>
      </c>
      <c r="E442" s="186">
        <v>0</v>
      </c>
      <c r="F442" s="148">
        <f>+'Input Sheet'!AE4</f>
        <v>1</v>
      </c>
      <c r="G442" s="134">
        <f>+'Input Sheet'!AX4/'Input Sheet'!X4*'Input Sheet'!AE4</f>
        <v>0</v>
      </c>
      <c r="H442" s="149">
        <f>+'Input Sheet'!AW4</f>
        <v>1.99</v>
      </c>
      <c r="I442" s="151">
        <f t="shared" si="6"/>
        <v>1</v>
      </c>
    </row>
    <row r="443" spans="3:9">
      <c r="C443" s="145" t="e">
        <f>+'Input Sheet'!#REF!</f>
        <v>#REF!</v>
      </c>
      <c r="D443" s="136" t="str">
        <f>+'Input Sheet'!E5</f>
        <v>White Shrimp</v>
      </c>
      <c r="E443" s="186">
        <v>0</v>
      </c>
      <c r="F443" s="148">
        <f>+'Input Sheet'!AE5</f>
        <v>1</v>
      </c>
      <c r="G443" s="134">
        <f>+'Input Sheet'!AX5/'Input Sheet'!X5*'Input Sheet'!AE5</f>
        <v>0</v>
      </c>
      <c r="H443" s="149">
        <f>+'Input Sheet'!AW5</f>
        <v>7.99</v>
      </c>
      <c r="I443" s="151">
        <f t="shared" si="6"/>
        <v>1</v>
      </c>
    </row>
    <row r="444" spans="3:9">
      <c r="C444" s="145" t="e">
        <f>+'Input Sheet'!#REF!</f>
        <v>#REF!</v>
      </c>
      <c r="D444" s="136" t="str">
        <f>+'Input Sheet'!E6</f>
        <v>Selva BLK TGR Shrimp</v>
      </c>
      <c r="E444" s="186">
        <v>0</v>
      </c>
      <c r="F444" s="148">
        <f>+'Input Sheet'!AE6</f>
        <v>1</v>
      </c>
      <c r="G444" s="134">
        <f>+'Input Sheet'!AX6/'Input Sheet'!X6*'Input Sheet'!AE6</f>
        <v>0</v>
      </c>
      <c r="H444" s="149">
        <f>+'Input Sheet'!AW6</f>
        <v>12.99</v>
      </c>
      <c r="I444" s="151">
        <f t="shared" si="6"/>
        <v>1</v>
      </c>
    </row>
    <row r="445" spans="3:9">
      <c r="C445" s="145" t="e">
        <f>+'Input Sheet'!#REF!</f>
        <v>#REF!</v>
      </c>
      <c r="D445" s="136" t="str">
        <f>+'Input Sheet'!E7</f>
        <v>Famtail Shrimp</v>
      </c>
      <c r="E445" s="186">
        <v>0</v>
      </c>
      <c r="F445" s="148">
        <f>+'Input Sheet'!AE7</f>
        <v>1</v>
      </c>
      <c r="G445" s="134">
        <f>+'Input Sheet'!AX7/'Input Sheet'!X7*'Input Sheet'!AE7</f>
        <v>0</v>
      </c>
      <c r="H445" s="149">
        <f>+'Input Sheet'!AW7</f>
        <v>11.99</v>
      </c>
      <c r="I445" s="151">
        <f t="shared" si="6"/>
        <v>1</v>
      </c>
    </row>
    <row r="446" spans="3:9">
      <c r="C446" s="145" t="e">
        <f>+'Input Sheet'!#REF!</f>
        <v>#REF!</v>
      </c>
      <c r="D446" s="136" t="str">
        <f>+'Input Sheet'!E8</f>
        <v>Seafood Squid Rings</v>
      </c>
      <c r="E446" s="186">
        <v>0</v>
      </c>
      <c r="F446" s="148">
        <f>+'Input Sheet'!AE8</f>
        <v>1</v>
      </c>
      <c r="G446" s="134">
        <f>+'Input Sheet'!AX8/'Input Sheet'!X8*'Input Sheet'!AE8</f>
        <v>0</v>
      </c>
      <c r="H446" s="149">
        <f>+'Input Sheet'!AW8</f>
        <v>2.99</v>
      </c>
      <c r="I446" s="151">
        <f t="shared" si="6"/>
        <v>1</v>
      </c>
    </row>
    <row r="447" spans="3:9">
      <c r="C447" s="145" t="e">
        <f>+'Input Sheet'!#REF!</f>
        <v>#REF!</v>
      </c>
      <c r="D447" s="136" t="str">
        <f>+'Input Sheet'!E9</f>
        <v>The Sea Shrimp</v>
      </c>
      <c r="E447" s="186">
        <v>0</v>
      </c>
      <c r="F447" s="148">
        <f>+'Input Sheet'!AE9</f>
        <v>1</v>
      </c>
      <c r="G447" s="134">
        <f>+'Input Sheet'!AX9/'Input Sheet'!X9*'Input Sheet'!AE9</f>
        <v>0</v>
      </c>
      <c r="H447" s="149">
        <f>+'Input Sheet'!AW9</f>
        <v>12.99</v>
      </c>
      <c r="I447" s="151">
        <f t="shared" si="6"/>
        <v>1</v>
      </c>
    </row>
    <row r="448" spans="3:9">
      <c r="C448" s="145" t="e">
        <f>+'Input Sheet'!#REF!</f>
        <v>#REF!</v>
      </c>
      <c r="D448" s="136" t="str">
        <f>+'Input Sheet'!E10</f>
        <v>Seafood RED FISH</v>
      </c>
      <c r="E448" s="186">
        <v>0</v>
      </c>
      <c r="F448" s="148">
        <f>+'Input Sheet'!AE10</f>
        <v>1</v>
      </c>
      <c r="G448" s="134">
        <f>+'Input Sheet'!AX10/'Input Sheet'!X10*'Input Sheet'!AE10</f>
        <v>0</v>
      </c>
      <c r="H448" s="149">
        <f>+'Input Sheet'!AW10</f>
        <v>7.49</v>
      </c>
      <c r="I448" s="151">
        <f t="shared" si="6"/>
        <v>1</v>
      </c>
    </row>
    <row r="449" spans="3:9">
      <c r="C449" s="145" t="e">
        <f>+'Input Sheet'!#REF!</f>
        <v>#REF!</v>
      </c>
      <c r="D449" s="136" t="str">
        <f>+'Input Sheet'!E11</f>
        <v>SFL Salad Shrimp</v>
      </c>
      <c r="E449" s="186">
        <v>0</v>
      </c>
      <c r="F449" s="148">
        <f>+'Input Sheet'!AE11</f>
        <v>1</v>
      </c>
      <c r="G449" s="134">
        <f>+'Input Sheet'!AX11/'Input Sheet'!X11*'Input Sheet'!AE11</f>
        <v>0</v>
      </c>
      <c r="H449" s="149">
        <f>+'Input Sheet'!AW11</f>
        <v>4.99</v>
      </c>
      <c r="I449" s="151">
        <f t="shared" si="6"/>
        <v>1</v>
      </c>
    </row>
    <row r="450" spans="3:9">
      <c r="C450" s="145" t="e">
        <f>+'Input Sheet'!#REF!</f>
        <v>#REF!</v>
      </c>
      <c r="D450" s="136" t="str">
        <f>+'Input Sheet'!E12</f>
        <v>MC Shrimp 31/40</v>
      </c>
      <c r="E450" s="186">
        <v>0</v>
      </c>
      <c r="F450" s="148">
        <f>+'Input Sheet'!AE12</f>
        <v>1</v>
      </c>
      <c r="G450" s="134">
        <f>+'Input Sheet'!AX12/'Input Sheet'!X12*'Input Sheet'!AE12</f>
        <v>0</v>
      </c>
      <c r="H450" s="149">
        <f>+'Input Sheet'!AW12</f>
        <v>7.99</v>
      </c>
      <c r="I450" s="151">
        <f t="shared" si="6"/>
        <v>1</v>
      </c>
    </row>
    <row r="451" spans="3:9">
      <c r="C451" s="145" t="e">
        <f>+'Input Sheet'!#REF!</f>
        <v>#REF!</v>
      </c>
      <c r="D451" s="136" t="str">
        <f>+'Input Sheet'!E13</f>
        <v>MC WHT Shrimp 41/50</v>
      </c>
      <c r="E451" s="186">
        <v>0</v>
      </c>
      <c r="F451" s="148">
        <f>+'Input Sheet'!AE13</f>
        <v>1</v>
      </c>
      <c r="G451" s="134">
        <f>+'Input Sheet'!AX13/'Input Sheet'!X13*'Input Sheet'!AE13</f>
        <v>0</v>
      </c>
      <c r="H451" s="149">
        <f>+'Input Sheet'!AW13</f>
        <v>6.99</v>
      </c>
      <c r="I451" s="151">
        <f t="shared" si="6"/>
        <v>1</v>
      </c>
    </row>
    <row r="452" spans="3:9">
      <c r="C452" s="145" t="e">
        <f>+'Input Sheet'!#REF!</f>
        <v>#REF!</v>
      </c>
      <c r="D452" s="136" t="str">
        <f>+'Input Sheet'!E14</f>
        <v>Seafood Lover Sardines</v>
      </c>
      <c r="E452" s="186">
        <v>0</v>
      </c>
      <c r="F452" s="148">
        <f>+'Input Sheet'!AE14</f>
        <v>1</v>
      </c>
      <c r="G452" s="134">
        <f>+'Input Sheet'!AX14/'Input Sheet'!X14*'Input Sheet'!AE14</f>
        <v>0</v>
      </c>
      <c r="H452" s="149">
        <f>+'Input Sheet'!AW14</f>
        <v>3.99</v>
      </c>
      <c r="I452" s="151">
        <f t="shared" si="6"/>
        <v>1</v>
      </c>
    </row>
    <row r="453" spans="3:9">
      <c r="C453" s="145" t="e">
        <f>+'Input Sheet'!#REF!</f>
        <v>#REF!</v>
      </c>
      <c r="D453" s="136" t="str">
        <f>+'Input Sheet'!E15</f>
        <v>Horse Mackerel</v>
      </c>
      <c r="E453" s="186">
        <v>0</v>
      </c>
      <c r="F453" s="148">
        <f>+'Input Sheet'!AE15</f>
        <v>1</v>
      </c>
      <c r="G453" s="134">
        <f>+'Input Sheet'!AX15/'Input Sheet'!X15*'Input Sheet'!AE15</f>
        <v>0</v>
      </c>
      <c r="H453" s="149">
        <f>+'Input Sheet'!AW15</f>
        <v>3.29</v>
      </c>
      <c r="I453" s="151">
        <f t="shared" si="6"/>
        <v>1</v>
      </c>
    </row>
    <row r="454" spans="3:9">
      <c r="C454" s="145" t="e">
        <f>+'Input Sheet'!#REF!</f>
        <v>#REF!</v>
      </c>
      <c r="D454" s="136" t="str">
        <f>+'Input Sheet'!E16</f>
        <v>Seafood FRN Octopus</v>
      </c>
      <c r="E454" s="186">
        <v>0</v>
      </c>
      <c r="F454" s="148">
        <f>+'Input Sheet'!AE16</f>
        <v>1</v>
      </c>
      <c r="G454" s="134">
        <f>+'Input Sheet'!AX16/'Input Sheet'!X16*'Input Sheet'!AE16</f>
        <v>0</v>
      </c>
      <c r="H454" s="149">
        <f>+'Input Sheet'!AW16</f>
        <v>5.99</v>
      </c>
      <c r="I454" s="151">
        <f t="shared" si="6"/>
        <v>1</v>
      </c>
    </row>
    <row r="455" spans="3:9">
      <c r="C455" s="145" t="e">
        <f>+'Input Sheet'!#REF!</f>
        <v>#REF!</v>
      </c>
      <c r="D455" s="136" t="str">
        <f>+'Input Sheet'!E17</f>
        <v>Horse Mackerel</v>
      </c>
      <c r="E455" s="186">
        <v>0</v>
      </c>
      <c r="F455" s="148">
        <f>+'Input Sheet'!AE17</f>
        <v>1</v>
      </c>
      <c r="G455" s="134">
        <f>+'Input Sheet'!AX17/'Input Sheet'!X17*'Input Sheet'!AE17</f>
        <v>0</v>
      </c>
      <c r="H455" s="149">
        <f>+'Input Sheet'!AW17</f>
        <v>3.59</v>
      </c>
      <c r="I455" s="151">
        <f t="shared" si="6"/>
        <v>1</v>
      </c>
    </row>
    <row r="456" spans="3:9">
      <c r="C456" s="145" t="e">
        <f>+'Input Sheet'!#REF!</f>
        <v>#REF!</v>
      </c>
      <c r="D456" s="136" t="str">
        <f>+'Input Sheet'!E18</f>
        <v>Small Mackerel</v>
      </c>
      <c r="E456" s="186">
        <v>0</v>
      </c>
      <c r="F456" s="148">
        <f>+'Input Sheet'!AE18</f>
        <v>1</v>
      </c>
      <c r="G456" s="134">
        <f>+'Input Sheet'!AX18/'Input Sheet'!X18*'Input Sheet'!AE18</f>
        <v>0</v>
      </c>
      <c r="H456" s="149">
        <f>+'Input Sheet'!AW18</f>
        <v>3.29</v>
      </c>
      <c r="I456" s="151">
        <f t="shared" ref="I456:I519" si="7">IF(ISERROR((H456-(G456/F456))/H456),0,((H456-(G456/F456))/H456))</f>
        <v>1</v>
      </c>
    </row>
    <row r="457" spans="3:9">
      <c r="C457" s="145" t="e">
        <f>+'Input Sheet'!#REF!</f>
        <v>#REF!</v>
      </c>
      <c r="D457" s="136" t="str">
        <f>+'Input Sheet'!E19</f>
        <v>Pollock Fish Fillet</v>
      </c>
      <c r="E457" s="186">
        <v>0</v>
      </c>
      <c r="F457" s="148">
        <f>+'Input Sheet'!AE19</f>
        <v>1</v>
      </c>
      <c r="G457" s="134">
        <f>+'Input Sheet'!AX19/'Input Sheet'!X19*'Input Sheet'!AE19</f>
        <v>0</v>
      </c>
      <c r="H457" s="149">
        <f>+'Input Sheet'!AW19</f>
        <v>2.99</v>
      </c>
      <c r="I457" s="151">
        <f t="shared" si="7"/>
        <v>1</v>
      </c>
    </row>
    <row r="458" spans="3:9">
      <c r="C458" s="145" t="e">
        <f>+'Input Sheet'!#REF!</f>
        <v>#REF!</v>
      </c>
      <c r="D458" s="136" t="str">
        <f>+'Input Sheet'!E20</f>
        <v>Water Shrimps 6/8</v>
      </c>
      <c r="E458" s="186">
        <v>0</v>
      </c>
      <c r="F458" s="148">
        <f>+'Input Sheet'!AE20</f>
        <v>1</v>
      </c>
      <c r="G458" s="134">
        <f>+'Input Sheet'!AX20/'Input Sheet'!X20*'Input Sheet'!AE20</f>
        <v>0</v>
      </c>
      <c r="H458" s="149">
        <f>+'Input Sheet'!AW20</f>
        <v>19.989999999999998</v>
      </c>
      <c r="I458" s="151">
        <f t="shared" si="7"/>
        <v>1</v>
      </c>
    </row>
    <row r="459" spans="3:9">
      <c r="C459" s="145" t="e">
        <f>+'Input Sheet'!#REF!</f>
        <v>#REF!</v>
      </c>
      <c r="D459" s="136" t="str">
        <f>+'Input Sheet'!E21</f>
        <v>NK Tilapia Fillets</v>
      </c>
      <c r="E459" s="186">
        <v>0</v>
      </c>
      <c r="F459" s="148">
        <f>+'Input Sheet'!AE21</f>
        <v>1</v>
      </c>
      <c r="G459" s="134">
        <f>+'Input Sheet'!AX21/'Input Sheet'!X21*'Input Sheet'!AE21</f>
        <v>0</v>
      </c>
      <c r="H459" s="149">
        <f>+'Input Sheet'!AW21</f>
        <v>3.99</v>
      </c>
      <c r="I459" s="151">
        <f t="shared" si="7"/>
        <v>1</v>
      </c>
    </row>
    <row r="460" spans="3:9">
      <c r="C460" s="145" t="e">
        <f>+'Input Sheet'!#REF!</f>
        <v>#REF!</v>
      </c>
      <c r="D460" s="136" t="str">
        <f>+'Input Sheet'!E22</f>
        <v>Asian Dried Anchoy</v>
      </c>
      <c r="E460" s="186">
        <v>0</v>
      </c>
      <c r="F460" s="148">
        <f>+'Input Sheet'!AE22</f>
        <v>1</v>
      </c>
      <c r="G460" s="134">
        <f>+'Input Sheet'!AX22/'Input Sheet'!X22*'Input Sheet'!AE22</f>
        <v>0</v>
      </c>
      <c r="H460" s="149">
        <f>+'Input Sheet'!AW22</f>
        <v>4.59</v>
      </c>
      <c r="I460" s="151">
        <f t="shared" si="7"/>
        <v>1</v>
      </c>
    </row>
    <row r="461" spans="3:9">
      <c r="C461" s="145" t="e">
        <f>+'Input Sheet'!#REF!</f>
        <v>#REF!</v>
      </c>
      <c r="D461" s="136" t="str">
        <f>+'Input Sheet'!E23</f>
        <v>NK Fillet of Sole</v>
      </c>
      <c r="E461" s="186">
        <v>0</v>
      </c>
      <c r="F461" s="148">
        <f>+'Input Sheet'!AE23</f>
        <v>1</v>
      </c>
      <c r="G461" s="134">
        <f>+'Input Sheet'!AX23/'Input Sheet'!X23*'Input Sheet'!AE23</f>
        <v>0</v>
      </c>
      <c r="H461" s="149">
        <f>+'Input Sheet'!AW23</f>
        <v>3.29</v>
      </c>
      <c r="I461" s="151">
        <f t="shared" si="7"/>
        <v>1</v>
      </c>
    </row>
    <row r="462" spans="3:9">
      <c r="C462" s="145" t="e">
        <f>+'Input Sheet'!#REF!</f>
        <v>#REF!</v>
      </c>
      <c r="D462" s="136" t="str">
        <f>+'Input Sheet'!E24</f>
        <v>Thai Gold Shrimp</v>
      </c>
      <c r="E462" s="186">
        <v>0</v>
      </c>
      <c r="F462" s="148">
        <f>+'Input Sheet'!AE24</f>
        <v>1</v>
      </c>
      <c r="G462" s="134">
        <f>+'Input Sheet'!AX24/'Input Sheet'!X24*'Input Sheet'!AE24</f>
        <v>0</v>
      </c>
      <c r="H462" s="149">
        <f>+'Input Sheet'!AW24</f>
        <v>11.99</v>
      </c>
      <c r="I462" s="151">
        <f t="shared" si="7"/>
        <v>1</v>
      </c>
    </row>
    <row r="463" spans="3:9">
      <c r="C463" s="145" t="e">
        <f>+'Input Sheet'!#REF!</f>
        <v>#REF!</v>
      </c>
      <c r="D463" s="136" t="str">
        <f>+'Input Sheet'!E25</f>
        <v>Thai Gold FRN Shrimp</v>
      </c>
      <c r="E463" s="186">
        <v>0</v>
      </c>
      <c r="F463" s="148">
        <f>+'Input Sheet'!AE25</f>
        <v>1</v>
      </c>
      <c r="G463" s="134">
        <f>+'Input Sheet'!AX25/'Input Sheet'!X25*'Input Sheet'!AE25</f>
        <v>0</v>
      </c>
      <c r="H463" s="149">
        <f>+'Input Sheet'!AW25</f>
        <v>8.99</v>
      </c>
      <c r="I463" s="151">
        <f t="shared" si="7"/>
        <v>1</v>
      </c>
    </row>
    <row r="464" spans="3:9">
      <c r="C464" s="145" t="e">
        <f>+'Input Sheet'!#REF!</f>
        <v>#REF!</v>
      </c>
      <c r="D464" s="136" t="str">
        <f>+'Input Sheet'!E26</f>
        <v>Thai Gold FRN Shrimp</v>
      </c>
      <c r="E464" s="186">
        <v>0</v>
      </c>
      <c r="F464" s="148">
        <f>+'Input Sheet'!AE26</f>
        <v>1</v>
      </c>
      <c r="G464" s="134">
        <f>+'Input Sheet'!AX26/'Input Sheet'!X26*'Input Sheet'!AE26</f>
        <v>0</v>
      </c>
      <c r="H464" s="149">
        <f>+'Input Sheet'!AW26</f>
        <v>8.49</v>
      </c>
      <c r="I464" s="151">
        <f t="shared" si="7"/>
        <v>1</v>
      </c>
    </row>
    <row r="465" spans="3:9">
      <c r="C465" s="145" t="e">
        <f>+'Input Sheet'!#REF!</f>
        <v>#REF!</v>
      </c>
      <c r="D465" s="136" t="str">
        <f>+'Input Sheet'!E27</f>
        <v>KB Swimming Crab</v>
      </c>
      <c r="E465" s="186">
        <v>0</v>
      </c>
      <c r="F465" s="148">
        <f>+'Input Sheet'!AE27</f>
        <v>1</v>
      </c>
      <c r="G465" s="134">
        <f>+'Input Sheet'!AX27/'Input Sheet'!X27*'Input Sheet'!AE27</f>
        <v>0</v>
      </c>
      <c r="H465" s="149">
        <f>+'Input Sheet'!AW27</f>
        <v>11.99</v>
      </c>
      <c r="I465" s="151">
        <f t="shared" si="7"/>
        <v>1</v>
      </c>
    </row>
    <row r="466" spans="3:9">
      <c r="C466" s="145" t="e">
        <f>+'Input Sheet'!#REF!</f>
        <v>#REF!</v>
      </c>
      <c r="D466" s="136" t="str">
        <f>+'Input Sheet'!E28</f>
        <v>Baby Cuttlefish</v>
      </c>
      <c r="E466" s="186">
        <v>0</v>
      </c>
      <c r="F466" s="148">
        <f>+'Input Sheet'!AE28</f>
        <v>1</v>
      </c>
      <c r="G466" s="134">
        <f>+'Input Sheet'!AX28/'Input Sheet'!X28*'Input Sheet'!AE28</f>
        <v>0</v>
      </c>
      <c r="H466" s="149">
        <f>+'Input Sheet'!AW28</f>
        <v>2.99</v>
      </c>
      <c r="I466" s="151">
        <f t="shared" si="7"/>
        <v>1</v>
      </c>
    </row>
    <row r="467" spans="3:9">
      <c r="C467" s="145" t="e">
        <f>+'Input Sheet'!#REF!</f>
        <v>#REF!</v>
      </c>
      <c r="D467" s="136" t="str">
        <f>+'Input Sheet'!E29</f>
        <v>NK Wild Salmon</v>
      </c>
      <c r="E467" s="186">
        <v>0</v>
      </c>
      <c r="F467" s="148">
        <f>+'Input Sheet'!AE29</f>
        <v>1</v>
      </c>
      <c r="G467" s="134">
        <f>+'Input Sheet'!AX29/'Input Sheet'!X29*'Input Sheet'!AE29</f>
        <v>0</v>
      </c>
      <c r="H467" s="149">
        <f>+'Input Sheet'!AW29</f>
        <v>4.59</v>
      </c>
      <c r="I467" s="151">
        <f t="shared" si="7"/>
        <v>1</v>
      </c>
    </row>
    <row r="468" spans="3:9">
      <c r="C468" s="145" t="e">
        <f>+'Input Sheet'!#REF!</f>
        <v>#REF!</v>
      </c>
      <c r="D468" s="136" t="str">
        <f>+'Input Sheet'!E30</f>
        <v>TG Shrimp 26/30</v>
      </c>
      <c r="E468" s="186">
        <v>0</v>
      </c>
      <c r="F468" s="148">
        <f>+'Input Sheet'!AE30</f>
        <v>1</v>
      </c>
      <c r="G468" s="134">
        <f>+'Input Sheet'!AX30/'Input Sheet'!X30*'Input Sheet'!AE30</f>
        <v>0</v>
      </c>
      <c r="H468" s="149">
        <f>+'Input Sheet'!AW30</f>
        <v>9.99</v>
      </c>
      <c r="I468" s="151">
        <f t="shared" si="7"/>
        <v>1</v>
      </c>
    </row>
    <row r="469" spans="3:9">
      <c r="C469" s="145" t="e">
        <f>+'Input Sheet'!#REF!</f>
        <v>#REF!</v>
      </c>
      <c r="D469" s="136" t="str">
        <f>+'Input Sheet'!E31</f>
        <v>TG Shrimp 41/50</v>
      </c>
      <c r="E469" s="186">
        <v>0</v>
      </c>
      <c r="F469" s="148">
        <f>+'Input Sheet'!AE31</f>
        <v>1</v>
      </c>
      <c r="G469" s="134">
        <f>+'Input Sheet'!AX31/'Input Sheet'!X31*'Input Sheet'!AE31</f>
        <v>0</v>
      </c>
      <c r="H469" s="149">
        <f>+'Input Sheet'!AW31</f>
        <v>8.99</v>
      </c>
      <c r="I469" s="151">
        <f t="shared" si="7"/>
        <v>1</v>
      </c>
    </row>
    <row r="470" spans="3:9">
      <c r="C470" s="145" t="e">
        <f>+'Input Sheet'!#REF!</f>
        <v>#REF!</v>
      </c>
      <c r="D470" s="136" t="str">
        <f>+'Input Sheet'!E32</f>
        <v>TG Shrimps 21/25</v>
      </c>
      <c r="E470" s="186">
        <v>0</v>
      </c>
      <c r="F470" s="148">
        <f>+'Input Sheet'!AE32</f>
        <v>1</v>
      </c>
      <c r="G470" s="134">
        <f>+'Input Sheet'!AX32/'Input Sheet'!X32*'Input Sheet'!AE32</f>
        <v>0</v>
      </c>
      <c r="H470" s="149">
        <f>+'Input Sheet'!AW32</f>
        <v>11.99</v>
      </c>
      <c r="I470" s="151">
        <f t="shared" si="7"/>
        <v>1</v>
      </c>
    </row>
    <row r="471" spans="3:9">
      <c r="C471" s="145" t="e">
        <f>+'Input Sheet'!#REF!</f>
        <v>#REF!</v>
      </c>
      <c r="D471" s="136" t="str">
        <f>+'Input Sheet'!E33</f>
        <v>White Shrimp 51/60</v>
      </c>
      <c r="E471" s="186">
        <v>0</v>
      </c>
      <c r="F471" s="148">
        <f>+'Input Sheet'!AE33</f>
        <v>1</v>
      </c>
      <c r="G471" s="134">
        <f>+'Input Sheet'!AX33/'Input Sheet'!X33*'Input Sheet'!AE33</f>
        <v>0</v>
      </c>
      <c r="H471" s="149">
        <f>+'Input Sheet'!AW33</f>
        <v>9.99</v>
      </c>
      <c r="I471" s="151">
        <f t="shared" si="7"/>
        <v>1</v>
      </c>
    </row>
    <row r="472" spans="3:9">
      <c r="C472" s="145" t="e">
        <f>+'Input Sheet'!#REF!</f>
        <v>#REF!</v>
      </c>
      <c r="D472" s="136" t="str">
        <f>+'Input Sheet'!E34</f>
        <v>TG Shrimp 71/90</v>
      </c>
      <c r="E472" s="186">
        <v>0</v>
      </c>
      <c r="F472" s="148">
        <f>+'Input Sheet'!AE34</f>
        <v>1</v>
      </c>
      <c r="G472" s="134">
        <f>+'Input Sheet'!AX34/'Input Sheet'!X34*'Input Sheet'!AE34</f>
        <v>0</v>
      </c>
      <c r="H472" s="149">
        <f>+'Input Sheet'!AW34</f>
        <v>8.49</v>
      </c>
      <c r="I472" s="151">
        <f t="shared" si="7"/>
        <v>1</v>
      </c>
    </row>
    <row r="473" spans="3:9">
      <c r="C473" s="145" t="e">
        <f>+'Input Sheet'!#REF!</f>
        <v>#REF!</v>
      </c>
      <c r="D473" s="136" t="str">
        <f>+'Input Sheet'!E35</f>
        <v>NK Silver Fish 8/10</v>
      </c>
      <c r="E473" s="186">
        <v>0</v>
      </c>
      <c r="F473" s="148">
        <f>+'Input Sheet'!AE35</f>
        <v>1</v>
      </c>
      <c r="G473" s="134">
        <f>+'Input Sheet'!AX35/'Input Sheet'!X35*'Input Sheet'!AE35</f>
        <v>0</v>
      </c>
      <c r="H473" s="149">
        <f>+'Input Sheet'!AW35</f>
        <v>5.99</v>
      </c>
      <c r="I473" s="151">
        <f t="shared" si="7"/>
        <v>1</v>
      </c>
    </row>
    <row r="474" spans="3:9">
      <c r="C474" s="145" t="e">
        <f>+'Input Sheet'!#REF!</f>
        <v>#REF!</v>
      </c>
      <c r="D474" s="136" t="str">
        <f>+'Input Sheet'!E36</f>
        <v>NK Fantai Shrimp</v>
      </c>
      <c r="E474" s="186">
        <v>0</v>
      </c>
      <c r="F474" s="148">
        <f>+'Input Sheet'!AE36</f>
        <v>1</v>
      </c>
      <c r="G474" s="134">
        <f>+'Input Sheet'!AX36/'Input Sheet'!X36*'Input Sheet'!AE36</f>
        <v>0</v>
      </c>
      <c r="H474" s="149">
        <f>+'Input Sheet'!AW36</f>
        <v>4.59</v>
      </c>
      <c r="I474" s="151">
        <f t="shared" si="7"/>
        <v>1</v>
      </c>
    </row>
    <row r="475" spans="3:9">
      <c r="C475" s="145" t="e">
        <f>+'Input Sheet'!#REF!</f>
        <v>#REF!</v>
      </c>
      <c r="D475" s="136" t="str">
        <f>+'Input Sheet'!E37</f>
        <v>NK Breaded Shrimp</v>
      </c>
      <c r="E475" s="186">
        <v>0</v>
      </c>
      <c r="F475" s="148">
        <f>+'Input Sheet'!AE37</f>
        <v>1</v>
      </c>
      <c r="G475" s="134">
        <f>+'Input Sheet'!AX37/'Input Sheet'!X37*'Input Sheet'!AE37</f>
        <v>0</v>
      </c>
      <c r="H475" s="149">
        <f>+'Input Sheet'!AW37</f>
        <v>4.59</v>
      </c>
      <c r="I475" s="151">
        <f t="shared" si="7"/>
        <v>1</v>
      </c>
    </row>
    <row r="476" spans="3:9">
      <c r="C476" s="145" t="e">
        <f>+'Input Sheet'!#REF!</f>
        <v>#REF!</v>
      </c>
      <c r="D476" s="136" t="str">
        <f>+'Input Sheet'!E38</f>
        <v>NK Breaded Oysters</v>
      </c>
      <c r="E476" s="186">
        <v>0</v>
      </c>
      <c r="F476" s="148">
        <f>+'Input Sheet'!AE38</f>
        <v>1</v>
      </c>
      <c r="G476" s="134">
        <f>+'Input Sheet'!AX38/'Input Sheet'!X38*'Input Sheet'!AE38</f>
        <v>0</v>
      </c>
      <c r="H476" s="149">
        <f>+'Input Sheet'!AW38</f>
        <v>3.99</v>
      </c>
      <c r="I476" s="151">
        <f t="shared" si="7"/>
        <v>1</v>
      </c>
    </row>
    <row r="477" spans="3:9">
      <c r="C477" s="145" t="e">
        <f>+'Input Sheet'!#REF!</f>
        <v>#REF!</v>
      </c>
      <c r="D477" s="136" t="str">
        <f>+'Input Sheet'!E39</f>
        <v>Black Tie Hasa Mackerel</v>
      </c>
      <c r="E477" s="186">
        <v>0</v>
      </c>
      <c r="F477" s="148">
        <f>+'Input Sheet'!AE39</f>
        <v>1</v>
      </c>
      <c r="G477" s="134">
        <f>+'Input Sheet'!AX39/'Input Sheet'!X39*'Input Sheet'!AE39</f>
        <v>0</v>
      </c>
      <c r="H477" s="149">
        <f>+'Input Sheet'!AW39</f>
        <v>3.29</v>
      </c>
      <c r="I477" s="151">
        <f t="shared" si="7"/>
        <v>1</v>
      </c>
    </row>
    <row r="478" spans="3:9">
      <c r="C478" s="145" t="e">
        <f>+'Input Sheet'!#REF!</f>
        <v>#REF!</v>
      </c>
      <c r="D478" s="136" t="str">
        <f>+'Input Sheet'!E40</f>
        <v>Water Shrimp(Head)</v>
      </c>
      <c r="E478" s="186">
        <v>0</v>
      </c>
      <c r="F478" s="148">
        <f>+'Input Sheet'!AE40</f>
        <v>1</v>
      </c>
      <c r="G478" s="134">
        <f>+'Input Sheet'!AX40/'Input Sheet'!X40*'Input Sheet'!AE40</f>
        <v>0</v>
      </c>
      <c r="H478" s="149">
        <f>+'Input Sheet'!AW40</f>
        <v>10.99</v>
      </c>
      <c r="I478" s="151">
        <f t="shared" si="7"/>
        <v>1</v>
      </c>
    </row>
    <row r="479" spans="3:9">
      <c r="C479" s="145" t="e">
        <f>+'Input Sheet'!#REF!</f>
        <v>#REF!</v>
      </c>
      <c r="D479" s="136" t="str">
        <f>+'Input Sheet'!E41</f>
        <v>NK Lobster Tail</v>
      </c>
      <c r="E479" s="186">
        <v>0</v>
      </c>
      <c r="F479" s="148">
        <f>+'Input Sheet'!AE41</f>
        <v>1</v>
      </c>
      <c r="G479" s="134">
        <f>+'Input Sheet'!AX41/'Input Sheet'!X41*'Input Sheet'!AE41</f>
        <v>0</v>
      </c>
      <c r="H479" s="149">
        <f>+'Input Sheet'!AW41</f>
        <v>10.99</v>
      </c>
      <c r="I479" s="151">
        <f t="shared" si="7"/>
        <v>1</v>
      </c>
    </row>
    <row r="480" spans="3:9">
      <c r="C480" s="145" t="e">
        <f>+'Input Sheet'!#REF!</f>
        <v>#REF!</v>
      </c>
      <c r="D480" s="136" t="str">
        <f>+'Input Sheet'!E42</f>
        <v>NK Shell Turtle</v>
      </c>
      <c r="E480" s="186">
        <v>0</v>
      </c>
      <c r="F480" s="148">
        <f>+'Input Sheet'!AE42</f>
        <v>1</v>
      </c>
      <c r="G480" s="134">
        <f>+'Input Sheet'!AX42/'Input Sheet'!X42*'Input Sheet'!AE42</f>
        <v>0</v>
      </c>
      <c r="H480" s="149">
        <f>+'Input Sheet'!AW42</f>
        <v>4.99</v>
      </c>
      <c r="I480" s="151">
        <f t="shared" si="7"/>
        <v>1</v>
      </c>
    </row>
    <row r="481" spans="3:9">
      <c r="C481" s="145" t="e">
        <f>+'Input Sheet'!#REF!</f>
        <v>#REF!</v>
      </c>
      <c r="D481" s="136" t="str">
        <f>+'Input Sheet'!E43</f>
        <v>BT Whiting Fish</v>
      </c>
      <c r="E481" s="186">
        <v>0</v>
      </c>
      <c r="F481" s="148">
        <f>+'Input Sheet'!AE43</f>
        <v>1</v>
      </c>
      <c r="G481" s="134">
        <f>+'Input Sheet'!AX43/'Input Sheet'!X43*'Input Sheet'!AE43</f>
        <v>0</v>
      </c>
      <c r="H481" s="149">
        <f>+'Input Sheet'!AW43</f>
        <v>3.29</v>
      </c>
      <c r="I481" s="151">
        <f t="shared" si="7"/>
        <v>1</v>
      </c>
    </row>
    <row r="482" spans="3:9">
      <c r="C482" s="145" t="e">
        <f>+'Input Sheet'!#REF!</f>
        <v>#REF!</v>
      </c>
      <c r="D482" s="136" t="str">
        <f>+'Input Sheet'!E44</f>
        <v>BT Sea Bass Fillet</v>
      </c>
      <c r="E482" s="186">
        <v>0</v>
      </c>
      <c r="F482" s="148">
        <f>+'Input Sheet'!AE44</f>
        <v>1</v>
      </c>
      <c r="G482" s="134">
        <f>+'Input Sheet'!AX44/'Input Sheet'!X44*'Input Sheet'!AE44</f>
        <v>0</v>
      </c>
      <c r="H482" s="149">
        <f>+'Input Sheet'!AW44</f>
        <v>35.19</v>
      </c>
      <c r="I482" s="151">
        <f t="shared" si="7"/>
        <v>1</v>
      </c>
    </row>
    <row r="483" spans="3:9">
      <c r="C483" s="145" t="e">
        <f>+'Input Sheet'!#REF!</f>
        <v>#REF!</v>
      </c>
      <c r="D483" s="136" t="e">
        <f>+'Input Sheet'!#REF!</f>
        <v>#REF!</v>
      </c>
      <c r="E483" s="186">
        <v>0</v>
      </c>
      <c r="F483" s="148" t="e">
        <f>+'Input Sheet'!#REF!</f>
        <v>#REF!</v>
      </c>
      <c r="G483" s="134" t="e">
        <f>+'Input Sheet'!#REF!/'Input Sheet'!#REF!*'Input Sheet'!#REF!</f>
        <v>#REF!</v>
      </c>
      <c r="H483" s="149" t="e">
        <f>+'Input Sheet'!#REF!</f>
        <v>#REF!</v>
      </c>
      <c r="I483" s="151">
        <f t="shared" si="7"/>
        <v>0</v>
      </c>
    </row>
    <row r="484" spans="3:9">
      <c r="C484" s="145" t="e">
        <f>+'Input Sheet'!#REF!</f>
        <v>#REF!</v>
      </c>
      <c r="D484" s="136" t="e">
        <f>+'Input Sheet'!#REF!</f>
        <v>#REF!</v>
      </c>
      <c r="E484" s="186">
        <v>0</v>
      </c>
      <c r="F484" s="148" t="e">
        <f>+'Input Sheet'!#REF!</f>
        <v>#REF!</v>
      </c>
      <c r="G484" s="134" t="e">
        <f>+'Input Sheet'!#REF!/'Input Sheet'!#REF!*'Input Sheet'!#REF!</f>
        <v>#REF!</v>
      </c>
      <c r="H484" s="149" t="e">
        <f>+'Input Sheet'!#REF!</f>
        <v>#REF!</v>
      </c>
      <c r="I484" s="151">
        <f t="shared" si="7"/>
        <v>0</v>
      </c>
    </row>
    <row r="485" spans="3:9">
      <c r="C485" s="145" t="e">
        <f>+'Input Sheet'!#REF!</f>
        <v>#REF!</v>
      </c>
      <c r="D485" s="136" t="str">
        <f>+'Input Sheet'!E45</f>
        <v>NK Tilapia</v>
      </c>
      <c r="E485" s="186">
        <v>0</v>
      </c>
      <c r="F485" s="148">
        <f>+'Input Sheet'!AE45</f>
        <v>1</v>
      </c>
      <c r="G485" s="134">
        <f>+'Input Sheet'!AX45/'Input Sheet'!X45*'Input Sheet'!AE45</f>
        <v>0</v>
      </c>
      <c r="H485" s="149">
        <f>+'Input Sheet'!AW45</f>
        <v>6.49</v>
      </c>
      <c r="I485" s="151">
        <f t="shared" si="7"/>
        <v>1</v>
      </c>
    </row>
    <row r="486" spans="3:9">
      <c r="C486" s="145" t="e">
        <f>+'Input Sheet'!#REF!</f>
        <v>#REF!</v>
      </c>
      <c r="D486" s="136" t="str">
        <f>+'Input Sheet'!E46</f>
        <v>TG Shrimp 8/12</v>
      </c>
      <c r="E486" s="186">
        <v>0</v>
      </c>
      <c r="F486" s="148">
        <f>+'Input Sheet'!AE46</f>
        <v>1</v>
      </c>
      <c r="G486" s="134">
        <f>+'Input Sheet'!AX46/'Input Sheet'!X46*'Input Sheet'!AE46</f>
        <v>0</v>
      </c>
      <c r="H486" s="149">
        <f>+'Input Sheet'!AW46</f>
        <v>16.989999999999998</v>
      </c>
      <c r="I486" s="151">
        <f t="shared" si="7"/>
        <v>1</v>
      </c>
    </row>
    <row r="487" spans="3:9">
      <c r="C487" s="145" t="e">
        <f>+'Input Sheet'!#REF!</f>
        <v>#REF!</v>
      </c>
      <c r="D487" s="136" t="str">
        <f>+'Input Sheet'!E47</f>
        <v>Asian Fish Paste</v>
      </c>
      <c r="E487" s="186">
        <v>0</v>
      </c>
      <c r="F487" s="148">
        <f>+'Input Sheet'!AE47</f>
        <v>1</v>
      </c>
      <c r="G487" s="134">
        <f>+'Input Sheet'!AX47/'Input Sheet'!X47*'Input Sheet'!AE47</f>
        <v>0</v>
      </c>
      <c r="H487" s="149">
        <f>+'Input Sheet'!AW47</f>
        <v>5.99</v>
      </c>
      <c r="I487" s="151">
        <f t="shared" si="7"/>
        <v>1</v>
      </c>
    </row>
    <row r="488" spans="3:9">
      <c r="C488" s="145" t="e">
        <f>+'Input Sheet'!#REF!</f>
        <v>#REF!</v>
      </c>
      <c r="D488" s="136" t="str">
        <f>+'Input Sheet'!E48</f>
        <v>Jasmine Shrimp 31/40</v>
      </c>
      <c r="E488" s="186">
        <v>0</v>
      </c>
      <c r="F488" s="148">
        <f>+'Input Sheet'!AE48</f>
        <v>1</v>
      </c>
      <c r="G488" s="134">
        <f>+'Input Sheet'!AX48/'Input Sheet'!X48*'Input Sheet'!AE48</f>
        <v>0</v>
      </c>
      <c r="H488" s="149">
        <f>+'Input Sheet'!AW48</f>
        <v>7.99</v>
      </c>
      <c r="I488" s="151">
        <f t="shared" si="7"/>
        <v>1</v>
      </c>
    </row>
    <row r="489" spans="3:9">
      <c r="C489" s="145" t="e">
        <f>+'Input Sheet'!#REF!</f>
        <v>#REF!</v>
      </c>
      <c r="D489" s="136" t="str">
        <f>+'Input Sheet'!E49</f>
        <v>BT Lobster Tail</v>
      </c>
      <c r="E489" s="186">
        <v>0</v>
      </c>
      <c r="F489" s="148">
        <f>+'Input Sheet'!AE49</f>
        <v>1</v>
      </c>
      <c r="G489" s="134">
        <f>+'Input Sheet'!AX49/'Input Sheet'!X49*'Input Sheet'!AE49</f>
        <v>0</v>
      </c>
      <c r="H489" s="149">
        <f>+'Input Sheet'!AW49</f>
        <v>9.99</v>
      </c>
      <c r="I489" s="151">
        <f t="shared" si="7"/>
        <v>1</v>
      </c>
    </row>
    <row r="490" spans="3:9">
      <c r="C490" s="145" t="e">
        <f>+'Input Sheet'!#REF!</f>
        <v>#REF!</v>
      </c>
      <c r="D490" s="136" t="str">
        <f>+'Input Sheet'!E50</f>
        <v>NK Shrimp Easy Peel</v>
      </c>
      <c r="E490" s="186">
        <v>0</v>
      </c>
      <c r="F490" s="148">
        <f>+'Input Sheet'!AE50</f>
        <v>1</v>
      </c>
      <c r="G490" s="134">
        <f>+'Input Sheet'!AX50/'Input Sheet'!X50*'Input Sheet'!AE50</f>
        <v>0</v>
      </c>
      <c r="H490" s="149">
        <f>+'Input Sheet'!AW50</f>
        <v>8.99</v>
      </c>
      <c r="I490" s="151">
        <f t="shared" si="7"/>
        <v>1</v>
      </c>
    </row>
    <row r="491" spans="3:9">
      <c r="C491" s="145" t="e">
        <f>+'Input Sheet'!#REF!</f>
        <v>#REF!</v>
      </c>
      <c r="D491" s="136" t="str">
        <f>+'Input Sheet'!E51</f>
        <v>NK Wild Clams</v>
      </c>
      <c r="E491" s="186">
        <v>0</v>
      </c>
      <c r="F491" s="148">
        <f>+'Input Sheet'!AE51</f>
        <v>1</v>
      </c>
      <c r="G491" s="134">
        <f>+'Input Sheet'!AX51/'Input Sheet'!X51*'Input Sheet'!AE51</f>
        <v>0</v>
      </c>
      <c r="H491" s="149">
        <f>+'Input Sheet'!AW51</f>
        <v>2.99</v>
      </c>
      <c r="I491" s="151">
        <f t="shared" si="7"/>
        <v>1</v>
      </c>
    </row>
    <row r="492" spans="3:9">
      <c r="C492" s="145" t="e">
        <f>+'Input Sheet'!#REF!</f>
        <v>#REF!</v>
      </c>
      <c r="D492" s="136" t="str">
        <f>+'Input Sheet'!E52</f>
        <v>Pacific White Shrimp</v>
      </c>
      <c r="E492" s="186">
        <v>0</v>
      </c>
      <c r="F492" s="148">
        <f>+'Input Sheet'!AE52</f>
        <v>1</v>
      </c>
      <c r="G492" s="134">
        <f>+'Input Sheet'!AX52/'Input Sheet'!X52*'Input Sheet'!AE52</f>
        <v>0</v>
      </c>
      <c r="H492" s="149">
        <f>+'Input Sheet'!AW52</f>
        <v>2.99</v>
      </c>
      <c r="I492" s="151">
        <f t="shared" si="7"/>
        <v>1</v>
      </c>
    </row>
    <row r="493" spans="3:9">
      <c r="C493" s="145" t="e">
        <f>+'Input Sheet'!#REF!</f>
        <v>#REF!</v>
      </c>
      <c r="D493" s="136" t="str">
        <f>+'Input Sheet'!E53</f>
        <v>Peeled White Shrimp</v>
      </c>
      <c r="E493" s="186">
        <v>0</v>
      </c>
      <c r="F493" s="148">
        <f>+'Input Sheet'!AE53</f>
        <v>1</v>
      </c>
      <c r="G493" s="134">
        <f>+'Input Sheet'!AX53/'Input Sheet'!X53*'Input Sheet'!AE53</f>
        <v>0</v>
      </c>
      <c r="H493" s="149">
        <f>+'Input Sheet'!AW53</f>
        <v>2.99</v>
      </c>
      <c r="I493" s="151">
        <f t="shared" si="7"/>
        <v>1</v>
      </c>
    </row>
    <row r="494" spans="3:9">
      <c r="C494" s="145" t="e">
        <f>+'Input Sheet'!#REF!</f>
        <v>#REF!</v>
      </c>
      <c r="D494" s="136" t="str">
        <f>+'Input Sheet'!E54</f>
        <v>Vanoni's Shrimp</v>
      </c>
      <c r="E494" s="186">
        <v>0</v>
      </c>
      <c r="F494" s="148">
        <f>+'Input Sheet'!AE54</f>
        <v>1</v>
      </c>
      <c r="G494" s="134">
        <f>+'Input Sheet'!AX54/'Input Sheet'!X54*'Input Sheet'!AE54</f>
        <v>0</v>
      </c>
      <c r="H494" s="149">
        <f>+'Input Sheet'!AW54</f>
        <v>5.99</v>
      </c>
      <c r="I494" s="151">
        <f t="shared" si="7"/>
        <v>1</v>
      </c>
    </row>
    <row r="495" spans="3:9">
      <c r="C495" s="145" t="e">
        <f>+'Input Sheet'!#REF!</f>
        <v>#REF!</v>
      </c>
      <c r="D495" s="136" t="str">
        <f>+'Input Sheet'!E55</f>
        <v>Vanonis Shrimp 40/50</v>
      </c>
      <c r="E495" s="186">
        <v>0</v>
      </c>
      <c r="F495" s="148">
        <f>+'Input Sheet'!AE55</f>
        <v>1</v>
      </c>
      <c r="G495" s="134">
        <f>+'Input Sheet'!AX55/'Input Sheet'!X55*'Input Sheet'!AE55</f>
        <v>0</v>
      </c>
      <c r="H495" s="149">
        <f>+'Input Sheet'!AW55</f>
        <v>5.99</v>
      </c>
      <c r="I495" s="151">
        <f t="shared" si="7"/>
        <v>1</v>
      </c>
    </row>
    <row r="496" spans="3:9">
      <c r="C496" s="145" t="e">
        <f>+'Input Sheet'!#REF!</f>
        <v>#REF!</v>
      </c>
      <c r="D496" s="136" t="str">
        <f>+'Input Sheet'!E56</f>
        <v>BT White Shrimp</v>
      </c>
      <c r="E496" s="186">
        <v>0</v>
      </c>
      <c r="F496" s="148">
        <f>+'Input Sheet'!AE56</f>
        <v>1</v>
      </c>
      <c r="G496" s="134">
        <f>+'Input Sheet'!AX56/'Input Sheet'!X56*'Input Sheet'!AE56</f>
        <v>0</v>
      </c>
      <c r="H496" s="149">
        <f>+'Input Sheet'!AW56</f>
        <v>10.99</v>
      </c>
      <c r="I496" s="151">
        <f t="shared" si="7"/>
        <v>1</v>
      </c>
    </row>
    <row r="497" spans="3:9">
      <c r="C497" s="145" t="e">
        <f>+'Input Sheet'!#REF!</f>
        <v>#REF!</v>
      </c>
      <c r="D497" s="136" t="str">
        <f>+'Input Sheet'!E57</f>
        <v>NK Pollock Filllets</v>
      </c>
      <c r="E497" s="186">
        <v>0</v>
      </c>
      <c r="F497" s="148">
        <f>+'Input Sheet'!AE57</f>
        <v>1</v>
      </c>
      <c r="G497" s="134">
        <f>+'Input Sheet'!AX57/'Input Sheet'!X57*'Input Sheet'!AE57</f>
        <v>0</v>
      </c>
      <c r="H497" s="149">
        <f>+'Input Sheet'!AW57</f>
        <v>3.59</v>
      </c>
      <c r="I497" s="151">
        <f t="shared" si="7"/>
        <v>1</v>
      </c>
    </row>
    <row r="498" spans="3:9">
      <c r="C498" s="145" t="e">
        <f>+'Input Sheet'!#REF!</f>
        <v>#REF!</v>
      </c>
      <c r="D498" s="136" t="str">
        <f>+'Input Sheet'!E58</f>
        <v>NK Black Cod Steak</v>
      </c>
      <c r="E498" s="186">
        <v>0</v>
      </c>
      <c r="F498" s="148">
        <f>+'Input Sheet'!AE58</f>
        <v>1</v>
      </c>
      <c r="G498" s="134">
        <f>+'Input Sheet'!AX58/'Input Sheet'!X58*'Input Sheet'!AE58</f>
        <v>0</v>
      </c>
      <c r="H498" s="149">
        <f>+'Input Sheet'!AW58</f>
        <v>26.39</v>
      </c>
      <c r="I498" s="151">
        <f t="shared" si="7"/>
        <v>1</v>
      </c>
    </row>
    <row r="499" spans="3:9">
      <c r="C499" s="145" t="e">
        <f>+'Input Sheet'!#REF!</f>
        <v>#REF!</v>
      </c>
      <c r="D499" s="136" t="str">
        <f>+'Input Sheet'!E59</f>
        <v>NK Wild Clams</v>
      </c>
      <c r="E499" s="186">
        <v>0</v>
      </c>
      <c r="F499" s="148">
        <f>+'Input Sheet'!AE59</f>
        <v>1</v>
      </c>
      <c r="G499" s="134">
        <f>+'Input Sheet'!AX59/'Input Sheet'!X59*'Input Sheet'!AE59</f>
        <v>0</v>
      </c>
      <c r="H499" s="149">
        <f>+'Input Sheet'!AW59</f>
        <v>2.29</v>
      </c>
      <c r="I499" s="151">
        <f t="shared" si="7"/>
        <v>1</v>
      </c>
    </row>
    <row r="500" spans="3:9">
      <c r="C500" s="145" t="e">
        <f>+'Input Sheet'!#REF!</f>
        <v>#REF!</v>
      </c>
      <c r="D500" s="136" t="str">
        <f>+'Input Sheet'!E60</f>
        <v>HL Fish Sticks</v>
      </c>
      <c r="E500" s="186">
        <v>0</v>
      </c>
      <c r="F500" s="148">
        <f>+'Input Sheet'!AE60</f>
        <v>1</v>
      </c>
      <c r="G500" s="134">
        <f>+'Input Sheet'!AX60/'Input Sheet'!X60*'Input Sheet'!AE60</f>
        <v>0</v>
      </c>
      <c r="H500" s="149">
        <f>+'Input Sheet'!AW60</f>
        <v>5.99</v>
      </c>
      <c r="I500" s="151">
        <f t="shared" si="7"/>
        <v>1</v>
      </c>
    </row>
    <row r="501" spans="3:9">
      <c r="C501" s="145" t="e">
        <f>+'Input Sheet'!#REF!</f>
        <v>#REF!</v>
      </c>
      <c r="D501" s="136" t="str">
        <f>+'Input Sheet'!E61</f>
        <v>HL Chips&amp;Fish</v>
      </c>
      <c r="E501" s="186">
        <v>0</v>
      </c>
      <c r="F501" s="148">
        <f>+'Input Sheet'!AE61</f>
        <v>1</v>
      </c>
      <c r="G501" s="134">
        <f>+'Input Sheet'!AX61/'Input Sheet'!X61*'Input Sheet'!AE61</f>
        <v>0</v>
      </c>
      <c r="H501" s="149">
        <f>+'Input Sheet'!AW61</f>
        <v>5.49</v>
      </c>
      <c r="I501" s="151">
        <f t="shared" si="7"/>
        <v>1</v>
      </c>
    </row>
    <row r="502" spans="3:9">
      <c r="C502" s="145" t="e">
        <f>+'Input Sheet'!#REF!</f>
        <v>#REF!</v>
      </c>
      <c r="D502" s="136" t="str">
        <f>+'Input Sheet'!E62</f>
        <v>Fish Burger Fillets</v>
      </c>
      <c r="E502" s="186">
        <v>0</v>
      </c>
      <c r="F502" s="148">
        <f>+'Input Sheet'!AE62</f>
        <v>1</v>
      </c>
      <c r="G502" s="134">
        <f>+'Input Sheet'!AX62/'Input Sheet'!X62*'Input Sheet'!AE62</f>
        <v>0</v>
      </c>
      <c r="H502" s="149">
        <f>+'Input Sheet'!AW62</f>
        <v>6.49</v>
      </c>
      <c r="I502" s="151">
        <f t="shared" si="7"/>
        <v>1</v>
      </c>
    </row>
    <row r="503" spans="3:9">
      <c r="C503" s="145" t="e">
        <f>+'Input Sheet'!#REF!</f>
        <v>#REF!</v>
      </c>
      <c r="D503" s="136" t="str">
        <f>+'Input Sheet'!E63</f>
        <v>Blue Jack Mackerel</v>
      </c>
      <c r="E503" s="186">
        <v>0</v>
      </c>
      <c r="F503" s="148">
        <f>+'Input Sheet'!AE63</f>
        <v>1</v>
      </c>
      <c r="G503" s="134">
        <f>+'Input Sheet'!AX63/'Input Sheet'!X63*'Input Sheet'!AE63</f>
        <v>0</v>
      </c>
      <c r="H503" s="149">
        <f>+'Input Sheet'!AW63</f>
        <v>2.99</v>
      </c>
      <c r="I503" s="151">
        <f t="shared" si="7"/>
        <v>1</v>
      </c>
    </row>
    <row r="504" spans="3:9">
      <c r="C504" s="145" t="e">
        <f>+'Input Sheet'!#REF!</f>
        <v>#REF!</v>
      </c>
      <c r="D504" s="136" t="str">
        <f>+'Input Sheet'!E64</f>
        <v>Ferma Mackerel</v>
      </c>
      <c r="E504" s="186">
        <v>0</v>
      </c>
      <c r="F504" s="148">
        <f>+'Input Sheet'!AE64</f>
        <v>1</v>
      </c>
      <c r="G504" s="134">
        <f>+'Input Sheet'!AX64/'Input Sheet'!X64*'Input Sheet'!AE64</f>
        <v>0</v>
      </c>
      <c r="H504" s="149">
        <f>+'Input Sheet'!AW64</f>
        <v>3.29</v>
      </c>
      <c r="I504" s="151">
        <f t="shared" si="7"/>
        <v>1</v>
      </c>
    </row>
    <row r="505" spans="3:9">
      <c r="C505" s="145" t="e">
        <f>+'Input Sheet'!#REF!</f>
        <v>#REF!</v>
      </c>
      <c r="D505" s="136" t="str">
        <f>+'Input Sheet'!E65</f>
        <v>Ferma Sardine</v>
      </c>
      <c r="E505" s="186">
        <v>0</v>
      </c>
      <c r="F505" s="148">
        <f>+'Input Sheet'!AE65</f>
        <v>1</v>
      </c>
      <c r="G505" s="134">
        <f>+'Input Sheet'!AX65/'Input Sheet'!X65*'Input Sheet'!AE65</f>
        <v>0</v>
      </c>
      <c r="H505" s="149">
        <f>+'Input Sheet'!AW65</f>
        <v>3.99</v>
      </c>
      <c r="I505" s="151">
        <f t="shared" si="7"/>
        <v>1</v>
      </c>
    </row>
    <row r="506" spans="3:9">
      <c r="C506" s="145" t="e">
        <f>+'Input Sheet'!#REF!</f>
        <v>#REF!</v>
      </c>
      <c r="D506" s="136" t="str">
        <f>+'Input Sheet'!E66</f>
        <v>SLT MACKEREL FILLETS</v>
      </c>
      <c r="E506" s="186">
        <v>0</v>
      </c>
      <c r="F506" s="148">
        <f>+'Input Sheet'!AE66</f>
        <v>1</v>
      </c>
      <c r="G506" s="134">
        <f>+'Input Sheet'!AX66/'Input Sheet'!X66*'Input Sheet'!AE66</f>
        <v>0</v>
      </c>
      <c r="H506" s="149">
        <f>+'Input Sheet'!AW66</f>
        <v>5.99</v>
      </c>
      <c r="I506" s="151">
        <f t="shared" si="7"/>
        <v>1</v>
      </c>
    </row>
    <row r="507" spans="3:9">
      <c r="C507" s="145" t="e">
        <f>+'Input Sheet'!#REF!</f>
        <v>#REF!</v>
      </c>
      <c r="D507" s="136" t="str">
        <f>+'Input Sheet'!E67</f>
        <v>Frozen Red Fish</v>
      </c>
      <c r="E507" s="186">
        <v>0</v>
      </c>
      <c r="F507" s="148">
        <f>+'Input Sheet'!AE67</f>
        <v>1</v>
      </c>
      <c r="G507" s="134">
        <f>+'Input Sheet'!AX67/'Input Sheet'!X67*'Input Sheet'!AE67</f>
        <v>0</v>
      </c>
      <c r="H507" s="149">
        <f>+'Input Sheet'!AW67</f>
        <v>7.99</v>
      </c>
      <c r="I507" s="151">
        <f t="shared" si="7"/>
        <v>1</v>
      </c>
    </row>
    <row r="508" spans="3:9">
      <c r="C508" s="145" t="e">
        <f>+'Input Sheet'!#REF!</f>
        <v>#REF!</v>
      </c>
      <c r="D508" s="136" t="str">
        <f>+'Input Sheet'!E68</f>
        <v>BONED SALTED POLLOCK</v>
      </c>
      <c r="E508" s="186">
        <v>0</v>
      </c>
      <c r="F508" s="148">
        <f>+'Input Sheet'!AE68</f>
        <v>1</v>
      </c>
      <c r="G508" s="134">
        <f>+'Input Sheet'!AX68/'Input Sheet'!X68*'Input Sheet'!AE68</f>
        <v>0</v>
      </c>
      <c r="H508" s="149">
        <f>+'Input Sheet'!AW68</f>
        <v>3.99</v>
      </c>
      <c r="I508" s="151">
        <f t="shared" si="7"/>
        <v>1</v>
      </c>
    </row>
    <row r="509" spans="3:9">
      <c r="C509" s="145" t="e">
        <f>+'Input Sheet'!#REF!</f>
        <v>#REF!</v>
      </c>
      <c r="D509" s="136" t="str">
        <f>+'Input Sheet'!E69</f>
        <v>BONED SALTED FISH</v>
      </c>
      <c r="E509" s="186">
        <v>0</v>
      </c>
      <c r="F509" s="148">
        <f>+'Input Sheet'!AE69</f>
        <v>1</v>
      </c>
      <c r="G509" s="134">
        <f>+'Input Sheet'!AX69/'Input Sheet'!X69*'Input Sheet'!AE69</f>
        <v>0</v>
      </c>
      <c r="H509" s="149">
        <f>+'Input Sheet'!AW69</f>
        <v>4.99</v>
      </c>
      <c r="I509" s="151">
        <f t="shared" si="7"/>
        <v>1</v>
      </c>
    </row>
    <row r="510" spans="3:9">
      <c r="C510" s="145" t="e">
        <f>+'Input Sheet'!#REF!</f>
        <v>#REF!</v>
      </c>
      <c r="D510" s="136" t="str">
        <f>+'Input Sheet'!E70</f>
        <v>SALTED FISH</v>
      </c>
      <c r="E510" s="186">
        <v>0</v>
      </c>
      <c r="F510" s="148">
        <f>+'Input Sheet'!AE70</f>
        <v>1</v>
      </c>
      <c r="G510" s="134">
        <f>+'Input Sheet'!AX70/'Input Sheet'!X70*'Input Sheet'!AE70</f>
        <v>0</v>
      </c>
      <c r="H510" s="149">
        <f>+'Input Sheet'!AW70</f>
        <v>5.99</v>
      </c>
      <c r="I510" s="151">
        <f t="shared" si="7"/>
        <v>1</v>
      </c>
    </row>
    <row r="511" spans="3:9">
      <c r="C511" s="145" t="e">
        <f>+'Input Sheet'!#REF!</f>
        <v>#REF!</v>
      </c>
      <c r="D511" s="136" t="str">
        <f>+'Input Sheet'!E71</f>
        <v>DJSmoked Salmon</v>
      </c>
      <c r="E511" s="186">
        <v>0</v>
      </c>
      <c r="F511" s="148">
        <f>+'Input Sheet'!AE71</f>
        <v>1</v>
      </c>
      <c r="G511" s="134">
        <f>+'Input Sheet'!AX71/'Input Sheet'!X71*'Input Sheet'!AE71</f>
        <v>0</v>
      </c>
      <c r="H511" s="149">
        <f>+'Input Sheet'!AW71</f>
        <v>10.99</v>
      </c>
      <c r="I511" s="151">
        <f t="shared" si="7"/>
        <v>1</v>
      </c>
    </row>
    <row r="512" spans="3:9">
      <c r="C512" s="145" t="e">
        <f>+'Input Sheet'!#REF!</f>
        <v>#REF!</v>
      </c>
      <c r="D512" s="136" t="str">
        <f>+'Input Sheet'!E72</f>
        <v xml:space="preserve">Toppits Squid </v>
      </c>
      <c r="E512" s="186">
        <v>0</v>
      </c>
      <c r="F512" s="148">
        <f>+'Input Sheet'!AE72</f>
        <v>1</v>
      </c>
      <c r="G512" s="134">
        <f>+'Input Sheet'!AX72/'Input Sheet'!X72*'Input Sheet'!AE72</f>
        <v>0</v>
      </c>
      <c r="H512" s="149">
        <f>+'Input Sheet'!AW72</f>
        <v>3.59</v>
      </c>
      <c r="I512" s="151">
        <f t="shared" si="7"/>
        <v>1</v>
      </c>
    </row>
    <row r="513" spans="3:9">
      <c r="C513" s="145" t="e">
        <f>+'Input Sheet'!#REF!</f>
        <v>#REF!</v>
      </c>
      <c r="D513" s="136" t="str">
        <f>+'Input Sheet'!E73</f>
        <v>Toppits Octopus</v>
      </c>
      <c r="E513" s="186">
        <v>0</v>
      </c>
      <c r="F513" s="148">
        <f>+'Input Sheet'!AE73</f>
        <v>1</v>
      </c>
      <c r="G513" s="134">
        <f>+'Input Sheet'!AX73/'Input Sheet'!X73*'Input Sheet'!AE73</f>
        <v>0</v>
      </c>
      <c r="H513" s="149">
        <f>+'Input Sheet'!AW73</f>
        <v>3.99</v>
      </c>
      <c r="I513" s="151">
        <f t="shared" si="7"/>
        <v>1</v>
      </c>
    </row>
    <row r="514" spans="3:9">
      <c r="C514" s="145" t="e">
        <f>+'Input Sheet'!#REF!</f>
        <v>#REF!</v>
      </c>
      <c r="D514" s="136" t="str">
        <f>+'Input Sheet'!E74</f>
        <v>Toppits Saury</v>
      </c>
      <c r="E514" s="186">
        <v>0</v>
      </c>
      <c r="F514" s="148">
        <f>+'Input Sheet'!AE74</f>
        <v>1</v>
      </c>
      <c r="G514" s="134">
        <f>+'Input Sheet'!AX74/'Input Sheet'!X74*'Input Sheet'!AE74</f>
        <v>0</v>
      </c>
      <c r="H514" s="149">
        <f>+'Input Sheet'!AW74</f>
        <v>0.99</v>
      </c>
      <c r="I514" s="151">
        <f t="shared" si="7"/>
        <v>1</v>
      </c>
    </row>
    <row r="515" spans="3:9">
      <c r="C515" s="145" t="e">
        <f>+'Input Sheet'!#REF!</f>
        <v>#REF!</v>
      </c>
      <c r="D515" s="136" t="str">
        <f>+'Input Sheet'!E75</f>
        <v>DJ Cooked Clams</v>
      </c>
      <c r="E515" s="186">
        <v>0</v>
      </c>
      <c r="F515" s="148">
        <f>+'Input Sheet'!AE75</f>
        <v>1</v>
      </c>
      <c r="G515" s="134">
        <f>+'Input Sheet'!AX75/'Input Sheet'!X75*'Input Sheet'!AE75</f>
        <v>0</v>
      </c>
      <c r="H515" s="149">
        <f>+'Input Sheet'!AW75</f>
        <v>2.29</v>
      </c>
      <c r="I515" s="151">
        <f t="shared" si="7"/>
        <v>1</v>
      </c>
    </row>
    <row r="516" spans="3:9">
      <c r="C516" s="145" t="e">
        <f>+'Input Sheet'!#REF!</f>
        <v>#REF!</v>
      </c>
      <c r="D516" s="136" t="str">
        <f>+'Input Sheet'!E76</f>
        <v>DJ Frozen Scallops</v>
      </c>
      <c r="E516" s="186">
        <v>0</v>
      </c>
      <c r="F516" s="148">
        <f>+'Input Sheet'!AE76</f>
        <v>1</v>
      </c>
      <c r="G516" s="134">
        <f>+'Input Sheet'!AX76/'Input Sheet'!X76*'Input Sheet'!AE76</f>
        <v>0</v>
      </c>
      <c r="H516" s="149">
        <f>+'Input Sheet'!AW76</f>
        <v>2.99</v>
      </c>
      <c r="I516" s="151">
        <f t="shared" si="7"/>
        <v>1</v>
      </c>
    </row>
    <row r="517" spans="3:9">
      <c r="C517" s="145" t="e">
        <f>+'Input Sheet'!#REF!</f>
        <v>#REF!</v>
      </c>
      <c r="D517" s="136" t="str">
        <f>+'Input Sheet'!E77</f>
        <v>DJ Clam Meat</v>
      </c>
      <c r="E517" s="186">
        <v>0</v>
      </c>
      <c r="F517" s="148">
        <f>+'Input Sheet'!AE77</f>
        <v>1</v>
      </c>
      <c r="G517" s="134">
        <f>+'Input Sheet'!AX77/'Input Sheet'!X77*'Input Sheet'!AE77</f>
        <v>0</v>
      </c>
      <c r="H517" s="149">
        <f>+'Input Sheet'!AW77</f>
        <v>2.99</v>
      </c>
      <c r="I517" s="151">
        <f t="shared" si="7"/>
        <v>1</v>
      </c>
    </row>
    <row r="518" spans="3:9">
      <c r="C518" s="145" t="e">
        <f>+'Input Sheet'!#REF!</f>
        <v>#REF!</v>
      </c>
      <c r="D518" s="136" t="str">
        <f>+'Input Sheet'!E78</f>
        <v>SPK Raw Shrimp 31/40</v>
      </c>
      <c r="E518" s="186">
        <v>0</v>
      </c>
      <c r="F518" s="148">
        <f>+'Input Sheet'!AE78</f>
        <v>1</v>
      </c>
      <c r="G518" s="134">
        <f>+'Input Sheet'!AX78/'Input Sheet'!X78*'Input Sheet'!AE78</f>
        <v>0</v>
      </c>
      <c r="H518" s="149">
        <f>+'Input Sheet'!AW78</f>
        <v>7.99</v>
      </c>
      <c r="I518" s="151">
        <f t="shared" si="7"/>
        <v>1</v>
      </c>
    </row>
    <row r="519" spans="3:9">
      <c r="C519" s="145" t="e">
        <f>+'Input Sheet'!#REF!</f>
        <v>#REF!</v>
      </c>
      <c r="D519" s="136" t="str">
        <f>+'Input Sheet'!E79</f>
        <v>SPK Raw Shrimp 41/50</v>
      </c>
      <c r="E519" s="186">
        <v>0</v>
      </c>
      <c r="F519" s="148">
        <f>+'Input Sheet'!AE79</f>
        <v>1</v>
      </c>
      <c r="G519" s="134">
        <f>+'Input Sheet'!AX79/'Input Sheet'!X79*'Input Sheet'!AE79</f>
        <v>0</v>
      </c>
      <c r="H519" s="149">
        <f>+'Input Sheet'!AW79</f>
        <v>6.99</v>
      </c>
      <c r="I519" s="151">
        <f t="shared" si="7"/>
        <v>1</v>
      </c>
    </row>
    <row r="520" spans="3:9">
      <c r="C520" s="145" t="e">
        <f>+'Input Sheet'!#REF!</f>
        <v>#REF!</v>
      </c>
      <c r="D520" s="136" t="str">
        <f>+'Input Sheet'!E80</f>
        <v>SPK Raw Shrimp 60/70</v>
      </c>
      <c r="E520" s="186">
        <v>0</v>
      </c>
      <c r="F520" s="148">
        <f>+'Input Sheet'!AE80</f>
        <v>1</v>
      </c>
      <c r="G520" s="134">
        <f>+'Input Sheet'!AX80/'Input Sheet'!X80*'Input Sheet'!AE80</f>
        <v>0</v>
      </c>
      <c r="H520" s="149">
        <f>+'Input Sheet'!AW80</f>
        <v>6.99</v>
      </c>
      <c r="I520" s="151">
        <f t="shared" ref="I520:I583" si="8">IF(ISERROR((H520-(G520/F520))/H520),0,((H520-(G520/F520))/H520))</f>
        <v>1</v>
      </c>
    </row>
    <row r="521" spans="3:9">
      <c r="C521" s="145" t="e">
        <f>+'Input Sheet'!#REF!</f>
        <v>#REF!</v>
      </c>
      <c r="D521" s="136" t="str">
        <f>+'Input Sheet'!E81</f>
        <v>SPK Raw Shrimp 31/40</v>
      </c>
      <c r="E521" s="186">
        <v>0</v>
      </c>
      <c r="F521" s="148">
        <f>+'Input Sheet'!AE81</f>
        <v>1</v>
      </c>
      <c r="G521" s="134">
        <f>+'Input Sheet'!AX81/'Input Sheet'!X81*'Input Sheet'!AE81</f>
        <v>0</v>
      </c>
      <c r="H521" s="149">
        <f>+'Input Sheet'!AW81</f>
        <v>9.99</v>
      </c>
      <c r="I521" s="151">
        <f t="shared" si="8"/>
        <v>1</v>
      </c>
    </row>
    <row r="522" spans="3:9">
      <c r="C522" s="145" t="e">
        <f>+'Input Sheet'!#REF!</f>
        <v>#REF!</v>
      </c>
      <c r="D522" s="136" t="str">
        <f>+'Input Sheet'!E82</f>
        <v>SPK Raw Shrimp 41/50</v>
      </c>
      <c r="E522" s="186">
        <v>0</v>
      </c>
      <c r="F522" s="148">
        <f>+'Input Sheet'!AE82</f>
        <v>1</v>
      </c>
      <c r="G522" s="134">
        <f>+'Input Sheet'!AX82/'Input Sheet'!X82*'Input Sheet'!AE82</f>
        <v>0</v>
      </c>
      <c r="H522" s="149">
        <f>+'Input Sheet'!AW82</f>
        <v>8.99</v>
      </c>
      <c r="I522" s="151">
        <f t="shared" si="8"/>
        <v>1</v>
      </c>
    </row>
    <row r="523" spans="3:9">
      <c r="C523" s="145" t="e">
        <f>+'Input Sheet'!#REF!</f>
        <v>#REF!</v>
      </c>
      <c r="D523" s="136" t="str">
        <f>+'Input Sheet'!E83</f>
        <v>Toppits Squid Calmar</v>
      </c>
      <c r="E523" s="186">
        <v>0</v>
      </c>
      <c r="F523" s="148">
        <f>+'Input Sheet'!AE83</f>
        <v>1</v>
      </c>
      <c r="G523" s="134">
        <f>+'Input Sheet'!AX83/'Input Sheet'!X83*'Input Sheet'!AE83</f>
        <v>0</v>
      </c>
      <c r="H523" s="149">
        <f>+'Input Sheet'!AW83</f>
        <v>2.4900000000000002</v>
      </c>
      <c r="I523" s="151">
        <f t="shared" si="8"/>
        <v>1</v>
      </c>
    </row>
    <row r="524" spans="3:9">
      <c r="C524" s="145" t="e">
        <f>+'Input Sheet'!#REF!</f>
        <v>#REF!</v>
      </c>
      <c r="D524" s="136" t="str">
        <f>+'Input Sheet'!E84</f>
        <v>Toppits Squid Rings</v>
      </c>
      <c r="E524" s="186">
        <v>0</v>
      </c>
      <c r="F524" s="148">
        <f>+'Input Sheet'!AE84</f>
        <v>1</v>
      </c>
      <c r="G524" s="134">
        <f>+'Input Sheet'!AX84/'Input Sheet'!X84*'Input Sheet'!AE84</f>
        <v>0</v>
      </c>
      <c r="H524" s="149">
        <f>+'Input Sheet'!AW84</f>
        <v>2.4900000000000002</v>
      </c>
      <c r="I524" s="151">
        <f t="shared" si="8"/>
        <v>1</v>
      </c>
    </row>
    <row r="525" spans="3:9">
      <c r="C525" s="145" t="e">
        <f>+'Input Sheet'!#REF!</f>
        <v>#REF!</v>
      </c>
      <c r="D525" s="136" t="str">
        <f>+'Input Sheet'!E85</f>
        <v>Squid Tentacle</v>
      </c>
      <c r="E525" s="186">
        <v>0</v>
      </c>
      <c r="F525" s="148">
        <f>+'Input Sheet'!AE85</f>
        <v>1</v>
      </c>
      <c r="G525" s="134">
        <f>+'Input Sheet'!AX85/'Input Sheet'!X85*'Input Sheet'!AE85</f>
        <v>0</v>
      </c>
      <c r="H525" s="149">
        <f>+'Input Sheet'!AW85</f>
        <v>3.29</v>
      </c>
      <c r="I525" s="151">
        <f t="shared" si="8"/>
        <v>1</v>
      </c>
    </row>
    <row r="526" spans="3:9">
      <c r="C526" s="145" t="e">
        <f>+'Input Sheet'!#REF!</f>
        <v>#REF!</v>
      </c>
      <c r="D526" s="136" t="str">
        <f>+'Input Sheet'!E86</f>
        <v>Squid Skewers</v>
      </c>
      <c r="E526" s="186">
        <v>0</v>
      </c>
      <c r="F526" s="148">
        <f>+'Input Sheet'!AE86</f>
        <v>1</v>
      </c>
      <c r="G526" s="134">
        <f>+'Input Sheet'!AX86/'Input Sheet'!X86*'Input Sheet'!AE86</f>
        <v>0</v>
      </c>
      <c r="H526" s="149">
        <f>+'Input Sheet'!AW86</f>
        <v>3.29</v>
      </c>
      <c r="I526" s="151">
        <f t="shared" si="8"/>
        <v>1</v>
      </c>
    </row>
    <row r="527" spans="3:9">
      <c r="C527" s="145" t="e">
        <f>+'Input Sheet'!#REF!</f>
        <v>#REF!</v>
      </c>
      <c r="D527" s="136" t="str">
        <f>+'Input Sheet'!E87</f>
        <v>Toppits Shrimp 71/90</v>
      </c>
      <c r="E527" s="186">
        <v>0</v>
      </c>
      <c r="F527" s="148">
        <f>+'Input Sheet'!AE87</f>
        <v>1</v>
      </c>
      <c r="G527" s="134">
        <f>+'Input Sheet'!AX87/'Input Sheet'!X87*'Input Sheet'!AE87</f>
        <v>0</v>
      </c>
      <c r="H527" s="149">
        <f>+'Input Sheet'!AW87</f>
        <v>3.59</v>
      </c>
      <c r="I527" s="151">
        <f t="shared" si="8"/>
        <v>1</v>
      </c>
    </row>
    <row r="528" spans="3:9">
      <c r="C528" s="145" t="e">
        <f>+'Input Sheet'!#REF!</f>
        <v>#REF!</v>
      </c>
      <c r="D528" s="136" t="str">
        <f>+'Input Sheet'!E88</f>
        <v>CO Salmon Fillet</v>
      </c>
      <c r="E528" s="186">
        <v>0</v>
      </c>
      <c r="F528" s="148">
        <f>+'Input Sheet'!AE88</f>
        <v>1</v>
      </c>
      <c r="G528" s="134">
        <f>+'Input Sheet'!AX88/'Input Sheet'!X88*'Input Sheet'!AE88</f>
        <v>0</v>
      </c>
      <c r="H528" s="149">
        <f>+'Input Sheet'!AW88</f>
        <v>15.39</v>
      </c>
      <c r="I528" s="151">
        <f t="shared" si="8"/>
        <v>1</v>
      </c>
    </row>
    <row r="529" spans="3:9">
      <c r="C529" s="145" t="e">
        <f>+'Input Sheet'!#REF!</f>
        <v>#REF!</v>
      </c>
      <c r="D529" s="136" t="str">
        <f>+'Input Sheet'!E89</f>
        <v>Marshall Fillet</v>
      </c>
      <c r="E529" s="186">
        <v>0</v>
      </c>
      <c r="F529" s="148">
        <f>+'Input Sheet'!AE89</f>
        <v>1</v>
      </c>
      <c r="G529" s="134">
        <f>+'Input Sheet'!AX89/'Input Sheet'!X89*'Input Sheet'!AE89</f>
        <v>0</v>
      </c>
      <c r="H529" s="149">
        <f>+'Input Sheet'!AW89</f>
        <v>4.99</v>
      </c>
      <c r="I529" s="151">
        <f t="shared" si="8"/>
        <v>1</v>
      </c>
    </row>
    <row r="530" spans="3:9">
      <c r="C530" s="145" t="e">
        <f>+'Input Sheet'!#REF!</f>
        <v>#REF!</v>
      </c>
      <c r="D530" s="136" t="str">
        <f>+'Input Sheet'!E90</f>
        <v>KINGFISH  STEAK</v>
      </c>
      <c r="E530" s="186">
        <v>0</v>
      </c>
      <c r="F530" s="148">
        <f>+'Input Sheet'!AE90</f>
        <v>1</v>
      </c>
      <c r="G530" s="134">
        <f>+'Input Sheet'!AX90/'Input Sheet'!X90*'Input Sheet'!AE90</f>
        <v>0</v>
      </c>
      <c r="H530" s="149">
        <f>+'Input Sheet'!AW90</f>
        <v>33.99</v>
      </c>
      <c r="I530" s="151">
        <f t="shared" si="8"/>
        <v>1</v>
      </c>
    </row>
    <row r="531" spans="3:9">
      <c r="C531" s="145" t="e">
        <f>+'Input Sheet'!#REF!</f>
        <v>#REF!</v>
      </c>
      <c r="D531" s="136" t="str">
        <f>+'Input Sheet'!E91</f>
        <v>JC battered fillets</v>
      </c>
      <c r="E531" s="186">
        <v>0</v>
      </c>
      <c r="F531" s="148">
        <f>+'Input Sheet'!AE91</f>
        <v>1</v>
      </c>
      <c r="G531" s="134">
        <f>+'Input Sheet'!AX91/'Input Sheet'!X91*'Input Sheet'!AE91</f>
        <v>0</v>
      </c>
      <c r="H531" s="149">
        <f>+'Input Sheet'!AW91</f>
        <v>10.99</v>
      </c>
      <c r="I531" s="151">
        <f t="shared" si="8"/>
        <v>1</v>
      </c>
    </row>
    <row r="532" spans="3:9">
      <c r="C532" s="145" t="e">
        <f>+'Input Sheet'!#REF!</f>
        <v>#REF!</v>
      </c>
      <c r="D532" s="136" t="e">
        <f>+'Input Sheet'!#REF!</f>
        <v>#REF!</v>
      </c>
      <c r="E532" s="186">
        <v>0</v>
      </c>
      <c r="F532" s="148">
        <f>+'Input Sheet'!AE92</f>
        <v>1</v>
      </c>
      <c r="G532" s="134">
        <f>+'Input Sheet'!AX92/'Input Sheet'!X92*'Input Sheet'!AE92</f>
        <v>0</v>
      </c>
      <c r="H532" s="149">
        <f>+'Input Sheet'!AW92</f>
        <v>5.99</v>
      </c>
      <c r="I532" s="151">
        <f t="shared" si="8"/>
        <v>1</v>
      </c>
    </row>
    <row r="533" spans="3:9">
      <c r="C533" s="145" t="e">
        <f>+'Input Sheet'!#REF!</f>
        <v>#REF!</v>
      </c>
      <c r="D533" s="136" t="str">
        <f>+'Input Sheet'!E93</f>
        <v>SALTED COD BITS</v>
      </c>
      <c r="E533" s="186">
        <v>0</v>
      </c>
      <c r="F533" s="148">
        <f>+'Input Sheet'!AE93</f>
        <v>1</v>
      </c>
      <c r="G533" s="134">
        <f>+'Input Sheet'!AX93/'Input Sheet'!X93*'Input Sheet'!AE93</f>
        <v>0</v>
      </c>
      <c r="H533" s="149">
        <f>+'Input Sheet'!AW93</f>
        <v>4.99</v>
      </c>
      <c r="I533" s="151">
        <f t="shared" si="8"/>
        <v>1</v>
      </c>
    </row>
    <row r="534" spans="3:9">
      <c r="C534" s="145" t="e">
        <f>+'Input Sheet'!#REF!</f>
        <v>#REF!</v>
      </c>
      <c r="D534" s="136" t="str">
        <f>+'Input Sheet'!E94</f>
        <v>Cooked Whelk</v>
      </c>
      <c r="E534" s="186">
        <v>0</v>
      </c>
      <c r="F534" s="148">
        <f>+'Input Sheet'!AE94</f>
        <v>1</v>
      </c>
      <c r="G534" s="134">
        <f>+'Input Sheet'!AX94/'Input Sheet'!X94*'Input Sheet'!AE94</f>
        <v>0</v>
      </c>
      <c r="H534" s="149">
        <f>+'Input Sheet'!AW94</f>
        <v>9.99</v>
      </c>
      <c r="I534" s="151">
        <f t="shared" si="8"/>
        <v>1</v>
      </c>
    </row>
    <row r="535" spans="3:9">
      <c r="C535" s="145" t="e">
        <f>+'Input Sheet'!#REF!</f>
        <v>#REF!</v>
      </c>
      <c r="D535" s="136" t="str">
        <f>+'Input Sheet'!E95</f>
        <v>Shank Fish Anchovy</v>
      </c>
      <c r="E535" s="186">
        <v>0</v>
      </c>
      <c r="F535" s="148">
        <f>+'Input Sheet'!AE95</f>
        <v>1</v>
      </c>
      <c r="G535" s="134">
        <f>+'Input Sheet'!AX95/'Input Sheet'!X95*'Input Sheet'!AE95</f>
        <v>0</v>
      </c>
      <c r="H535" s="149">
        <f>+'Input Sheet'!AW95</f>
        <v>3.29</v>
      </c>
      <c r="I535" s="151">
        <f t="shared" si="8"/>
        <v>1</v>
      </c>
    </row>
    <row r="536" spans="3:9">
      <c r="C536" s="145" t="e">
        <f>+'Input Sheet'!#REF!</f>
        <v>#REF!</v>
      </c>
      <c r="D536" s="136" t="str">
        <f>+'Input Sheet'!E96</f>
        <v>Black Anchovy</v>
      </c>
      <c r="E536" s="186">
        <v>0</v>
      </c>
      <c r="F536" s="148">
        <f>+'Input Sheet'!AE96</f>
        <v>1</v>
      </c>
      <c r="G536" s="134">
        <f>+'Input Sheet'!AX96/'Input Sheet'!X96*'Input Sheet'!AE96</f>
        <v>0</v>
      </c>
      <c r="H536" s="149">
        <f>+'Input Sheet'!AW96</f>
        <v>4.29</v>
      </c>
      <c r="I536" s="151">
        <f t="shared" si="8"/>
        <v>1</v>
      </c>
    </row>
    <row r="537" spans="3:9">
      <c r="C537" s="145" t="e">
        <f>+'Input Sheet'!#REF!</f>
        <v>#REF!</v>
      </c>
      <c r="D537" s="136" t="str">
        <f>+'Input Sheet'!E97</f>
        <v>Yellow Catfish</v>
      </c>
      <c r="E537" s="186">
        <v>0</v>
      </c>
      <c r="F537" s="148">
        <f>+'Input Sheet'!AE97</f>
        <v>1</v>
      </c>
      <c r="G537" s="134">
        <f>+'Input Sheet'!AX97/'Input Sheet'!X97*'Input Sheet'!AE97</f>
        <v>0</v>
      </c>
      <c r="H537" s="149">
        <f>+'Input Sheet'!AW97</f>
        <v>3.99</v>
      </c>
      <c r="I537" s="151">
        <f t="shared" si="8"/>
        <v>1</v>
      </c>
    </row>
    <row r="538" spans="3:9">
      <c r="C538" s="145" t="e">
        <f>+'Input Sheet'!#REF!</f>
        <v>#REF!</v>
      </c>
      <c r="D538" s="136" t="str">
        <f>+'Input Sheet'!E98</f>
        <v>SFB Fish Paste</v>
      </c>
      <c r="E538" s="186">
        <v>0</v>
      </c>
      <c r="F538" s="148">
        <f>+'Input Sheet'!AE98</f>
        <v>1</v>
      </c>
      <c r="G538" s="134">
        <f>+'Input Sheet'!AX98/'Input Sheet'!X98*'Input Sheet'!AE98</f>
        <v>0</v>
      </c>
      <c r="H538" s="149">
        <f>+'Input Sheet'!AW98</f>
        <v>5.99</v>
      </c>
      <c r="I538" s="151">
        <f t="shared" si="8"/>
        <v>1</v>
      </c>
    </row>
    <row r="539" spans="3:9">
      <c r="C539" s="145" t="e">
        <f>+'Input Sheet'!#REF!</f>
        <v>#REF!</v>
      </c>
      <c r="D539" s="136" t="str">
        <f>+'Input Sheet'!E99</f>
        <v>Spiny Goby</v>
      </c>
      <c r="E539" s="186">
        <v>0</v>
      </c>
      <c r="F539" s="148">
        <f>+'Input Sheet'!AE99</f>
        <v>1</v>
      </c>
      <c r="G539" s="134">
        <f>+'Input Sheet'!AX99/'Input Sheet'!X99*'Input Sheet'!AE99</f>
        <v>0</v>
      </c>
      <c r="H539" s="149">
        <f>+'Input Sheet'!AW99</f>
        <v>4.29</v>
      </c>
      <c r="I539" s="151">
        <f t="shared" si="8"/>
        <v>1</v>
      </c>
    </row>
    <row r="540" spans="3:9">
      <c r="C540" s="145" t="e">
        <f>+'Input Sheet'!#REF!</f>
        <v>#REF!</v>
      </c>
      <c r="D540" s="136" t="str">
        <f>+'Input Sheet'!E100</f>
        <v>Tiny Water Shrimp</v>
      </c>
      <c r="E540" s="186">
        <v>0</v>
      </c>
      <c r="F540" s="148">
        <f>+'Input Sheet'!AE100</f>
        <v>1</v>
      </c>
      <c r="G540" s="134">
        <f>+'Input Sheet'!AX100/'Input Sheet'!X100*'Input Sheet'!AE100</f>
        <v>0</v>
      </c>
      <c r="H540" s="149">
        <f>+'Input Sheet'!AW100</f>
        <v>3.29</v>
      </c>
      <c r="I540" s="151">
        <f t="shared" si="8"/>
        <v>1</v>
      </c>
    </row>
    <row r="541" spans="3:9">
      <c r="C541" s="145" t="e">
        <f>+'Input Sheet'!#REF!</f>
        <v>#REF!</v>
      </c>
      <c r="D541" s="136" t="str">
        <f>+'Input Sheet'!E101</f>
        <v>Frozen Mullet</v>
      </c>
      <c r="E541" s="186">
        <v>0</v>
      </c>
      <c r="F541" s="148">
        <f>+'Input Sheet'!AE101</f>
        <v>1</v>
      </c>
      <c r="G541" s="134">
        <f>+'Input Sheet'!AX101/'Input Sheet'!X101*'Input Sheet'!AE101</f>
        <v>0</v>
      </c>
      <c r="H541" s="149">
        <f>+'Input Sheet'!AW101</f>
        <v>3.29</v>
      </c>
      <c r="I541" s="151">
        <f t="shared" si="8"/>
        <v>1</v>
      </c>
    </row>
    <row r="542" spans="3:9">
      <c r="C542" s="145" t="e">
        <f>+'Input Sheet'!#REF!</f>
        <v>#REF!</v>
      </c>
      <c r="D542" s="136" t="str">
        <f>+'Input Sheet'!E102</f>
        <v>Frozen Sheatfish</v>
      </c>
      <c r="E542" s="186">
        <v>0</v>
      </c>
      <c r="F542" s="148">
        <f>+'Input Sheet'!AE102</f>
        <v>1</v>
      </c>
      <c r="G542" s="134">
        <f>+'Input Sheet'!AX102/'Input Sheet'!X102*'Input Sheet'!AE102</f>
        <v>0</v>
      </c>
      <c r="H542" s="149">
        <f>+'Input Sheet'!AW102</f>
        <v>4.99</v>
      </c>
      <c r="I542" s="151">
        <f t="shared" si="8"/>
        <v>1</v>
      </c>
    </row>
    <row r="543" spans="3:9">
      <c r="C543" s="145" t="e">
        <f>+'Input Sheet'!#REF!</f>
        <v>#REF!</v>
      </c>
      <c r="D543" s="136" t="str">
        <f>+'Input Sheet'!E103</f>
        <v>Whole Sand Goby</v>
      </c>
      <c r="E543" s="186">
        <v>0</v>
      </c>
      <c r="F543" s="148">
        <f>+'Input Sheet'!AE103</f>
        <v>1</v>
      </c>
      <c r="G543" s="134">
        <f>+'Input Sheet'!AX103/'Input Sheet'!X103*'Input Sheet'!AE103</f>
        <v>0</v>
      </c>
      <c r="H543" s="149">
        <f>+'Input Sheet'!AW103</f>
        <v>4.59</v>
      </c>
      <c r="I543" s="151">
        <f t="shared" si="8"/>
        <v>1</v>
      </c>
    </row>
    <row r="544" spans="3:9">
      <c r="C544" s="145" t="e">
        <f>+'Input Sheet'!#REF!</f>
        <v>#REF!</v>
      </c>
      <c r="D544" s="136" t="str">
        <f>+'Input Sheet'!E104</f>
        <v>Frozen Crab Paste</v>
      </c>
      <c r="E544" s="186">
        <v>0</v>
      </c>
      <c r="F544" s="148">
        <f>+'Input Sheet'!AE104</f>
        <v>1</v>
      </c>
      <c r="G544" s="134">
        <f>+'Input Sheet'!AX104/'Input Sheet'!X104*'Input Sheet'!AE104</f>
        <v>0</v>
      </c>
      <c r="H544" s="149">
        <f>+'Input Sheet'!AW104</f>
        <v>3.29</v>
      </c>
      <c r="I544" s="151">
        <f t="shared" si="8"/>
        <v>1</v>
      </c>
    </row>
    <row r="545" spans="3:9">
      <c r="C545" s="145" t="e">
        <f>+'Input Sheet'!#REF!</f>
        <v>#REF!</v>
      </c>
      <c r="D545" s="136" t="str">
        <f>+'Input Sheet'!E105</f>
        <v>VANCOUVER CRAB</v>
      </c>
      <c r="E545" s="186">
        <v>0</v>
      </c>
      <c r="F545" s="148">
        <f>+'Input Sheet'!AE105</f>
        <v>1</v>
      </c>
      <c r="G545" s="134">
        <f>+'Input Sheet'!AX105/'Input Sheet'!X105*'Input Sheet'!AE105</f>
        <v>0</v>
      </c>
      <c r="H545" s="149">
        <f>+'Input Sheet'!AW105</f>
        <v>28.59</v>
      </c>
      <c r="I545" s="151">
        <f t="shared" si="8"/>
        <v>1</v>
      </c>
    </row>
    <row r="546" spans="3:9">
      <c r="C546" s="145" t="e">
        <f>+'Input Sheet'!#REF!</f>
        <v>#REF!</v>
      </c>
      <c r="D546" s="136" t="str">
        <f>+'Input Sheet'!E106</f>
        <v>ROCK CRAB</v>
      </c>
      <c r="E546" s="186">
        <v>0</v>
      </c>
      <c r="F546" s="148">
        <f>+'Input Sheet'!AE106</f>
        <v>1</v>
      </c>
      <c r="G546" s="134">
        <f>+'Input Sheet'!AX106/'Input Sheet'!X106*'Input Sheet'!AE106</f>
        <v>0</v>
      </c>
      <c r="H546" s="149">
        <f>+'Input Sheet'!AW106</f>
        <v>8.7899999999999991</v>
      </c>
      <c r="I546" s="151">
        <f t="shared" si="8"/>
        <v>1</v>
      </c>
    </row>
    <row r="547" spans="3:9">
      <c r="C547" s="145" t="e">
        <f>+'Input Sheet'!#REF!</f>
        <v>#REF!</v>
      </c>
      <c r="D547" s="136" t="str">
        <f>+'Input Sheet'!E107</f>
        <v>RED SNAPPER</v>
      </c>
      <c r="E547" s="186">
        <v>0</v>
      </c>
      <c r="F547" s="148">
        <f>+'Input Sheet'!AE107</f>
        <v>1</v>
      </c>
      <c r="G547" s="134">
        <f>+'Input Sheet'!AX107/'Input Sheet'!X107*'Input Sheet'!AE107</f>
        <v>0</v>
      </c>
      <c r="H547" s="149">
        <f>+'Input Sheet'!AW107</f>
        <v>19.79</v>
      </c>
      <c r="I547" s="151">
        <f t="shared" si="8"/>
        <v>1</v>
      </c>
    </row>
    <row r="548" spans="3:9">
      <c r="C548" s="145" t="e">
        <f>+'Input Sheet'!#REF!</f>
        <v>#REF!</v>
      </c>
      <c r="D548" s="136" t="str">
        <f>+'Input Sheet'!E108</f>
        <v>SHARK</v>
      </c>
      <c r="E548" s="186">
        <v>0</v>
      </c>
      <c r="F548" s="148">
        <f>+'Input Sheet'!AE108</f>
        <v>1</v>
      </c>
      <c r="G548" s="134">
        <f>+'Input Sheet'!AX108/'Input Sheet'!X108*'Input Sheet'!AE108</f>
        <v>0</v>
      </c>
      <c r="H548" s="149">
        <f>+'Input Sheet'!AW108</f>
        <v>7.89</v>
      </c>
      <c r="I548" s="151">
        <f t="shared" si="8"/>
        <v>1</v>
      </c>
    </row>
    <row r="549" spans="3:9">
      <c r="C549" s="145" t="e">
        <f>+'Input Sheet'!#REF!</f>
        <v>#REF!</v>
      </c>
      <c r="D549" s="136" t="str">
        <f>+'Input Sheet'!E109</f>
        <v>YELLOW POMFRET</v>
      </c>
      <c r="E549" s="186">
        <v>0</v>
      </c>
      <c r="F549" s="148">
        <f>+'Input Sheet'!AE109</f>
        <v>1</v>
      </c>
      <c r="G549" s="134">
        <f>+'Input Sheet'!AX109/'Input Sheet'!X109*'Input Sheet'!AE109</f>
        <v>0</v>
      </c>
      <c r="H549" s="149">
        <f>+'Input Sheet'!AW109</f>
        <v>10.99</v>
      </c>
      <c r="I549" s="151">
        <f t="shared" si="8"/>
        <v>1</v>
      </c>
    </row>
    <row r="550" spans="3:9">
      <c r="C550" s="145" t="e">
        <f>+'Input Sheet'!#REF!</f>
        <v>#REF!</v>
      </c>
      <c r="D550" s="136" t="str">
        <f>+'Input Sheet'!E110</f>
        <v>SPANISH MACKEREL</v>
      </c>
      <c r="E550" s="186">
        <v>0</v>
      </c>
      <c r="F550" s="148">
        <f>+'Input Sheet'!AE110</f>
        <v>1</v>
      </c>
      <c r="G550" s="134">
        <f>+'Input Sheet'!AX110/'Input Sheet'!X110*'Input Sheet'!AE110</f>
        <v>0</v>
      </c>
      <c r="H550" s="149">
        <f>+'Input Sheet'!AW110</f>
        <v>8.7899999999999991</v>
      </c>
      <c r="I550" s="151">
        <f t="shared" si="8"/>
        <v>1</v>
      </c>
    </row>
    <row r="551" spans="3:9">
      <c r="C551" s="145" t="e">
        <f>+'Input Sheet'!#REF!</f>
        <v>#REF!</v>
      </c>
      <c r="D551" s="136" t="str">
        <f>+'Input Sheet'!E111</f>
        <v>BLUE FISH</v>
      </c>
      <c r="E551" s="186">
        <v>0</v>
      </c>
      <c r="F551" s="148">
        <f>+'Input Sheet'!AE111</f>
        <v>1</v>
      </c>
      <c r="G551" s="134">
        <f>+'Input Sheet'!AX111/'Input Sheet'!X111*'Input Sheet'!AE111</f>
        <v>0</v>
      </c>
      <c r="H551" s="149">
        <f>+'Input Sheet'!AW111</f>
        <v>8.7899999999999991</v>
      </c>
      <c r="I551" s="151">
        <f t="shared" si="8"/>
        <v>1</v>
      </c>
    </row>
    <row r="552" spans="3:9">
      <c r="C552" s="145" t="e">
        <f>+'Input Sheet'!#REF!</f>
        <v>#REF!</v>
      </c>
      <c r="D552" s="136" t="str">
        <f>+'Input Sheet'!E112</f>
        <v>SEA BREAM</v>
      </c>
      <c r="E552" s="186">
        <v>0</v>
      </c>
      <c r="F552" s="148">
        <f>+'Input Sheet'!AE112</f>
        <v>1</v>
      </c>
      <c r="G552" s="134">
        <f>+'Input Sheet'!AX112/'Input Sheet'!X112*'Input Sheet'!AE112</f>
        <v>0</v>
      </c>
      <c r="H552" s="149">
        <f>+'Input Sheet'!AW112</f>
        <v>15.39</v>
      </c>
      <c r="I552" s="151">
        <f t="shared" si="8"/>
        <v>1</v>
      </c>
    </row>
    <row r="553" spans="3:9">
      <c r="C553" s="145" t="e">
        <f>+'Input Sheet'!#REF!</f>
        <v>#REF!</v>
      </c>
      <c r="D553" s="136" t="str">
        <f>+'Input Sheet'!E113</f>
        <v>SEA BASS</v>
      </c>
      <c r="E553" s="186">
        <v>0</v>
      </c>
      <c r="F553" s="148">
        <f>+'Input Sheet'!AE113</f>
        <v>1</v>
      </c>
      <c r="G553" s="134">
        <f>+'Input Sheet'!AX113/'Input Sheet'!X113*'Input Sheet'!AE113</f>
        <v>0</v>
      </c>
      <c r="H553" s="149">
        <f>+'Input Sheet'!AW113</f>
        <v>15.39</v>
      </c>
      <c r="I553" s="151">
        <f t="shared" si="8"/>
        <v>1</v>
      </c>
    </row>
    <row r="554" spans="3:9">
      <c r="C554" s="145" t="e">
        <f>+'Input Sheet'!#REF!</f>
        <v>#REF!</v>
      </c>
      <c r="D554" s="136" t="str">
        <f>+'Input Sheet'!E114</f>
        <v>SKATE FISH</v>
      </c>
      <c r="E554" s="186">
        <v>0</v>
      </c>
      <c r="F554" s="148">
        <f>+'Input Sheet'!AE114</f>
        <v>1</v>
      </c>
      <c r="G554" s="134">
        <f>+'Input Sheet'!AX114/'Input Sheet'!X114*'Input Sheet'!AE114</f>
        <v>0</v>
      </c>
      <c r="H554" s="149">
        <f>+'Input Sheet'!AW114</f>
        <v>6.59</v>
      </c>
      <c r="I554" s="151">
        <f t="shared" si="8"/>
        <v>1</v>
      </c>
    </row>
    <row r="555" spans="3:9">
      <c r="C555" s="145" t="e">
        <f>+'Input Sheet'!#REF!</f>
        <v>#REF!</v>
      </c>
      <c r="D555" s="136" t="str">
        <f>+'Input Sheet'!E115</f>
        <v>TILAPIA</v>
      </c>
      <c r="E555" s="186">
        <v>0</v>
      </c>
      <c r="F555" s="148">
        <f>+'Input Sheet'!AE115</f>
        <v>1</v>
      </c>
      <c r="G555" s="134">
        <f>+'Input Sheet'!AX115/'Input Sheet'!X115*'Input Sheet'!AE115</f>
        <v>0</v>
      </c>
      <c r="H555" s="149">
        <f>+'Input Sheet'!AW115</f>
        <v>7.69</v>
      </c>
      <c r="I555" s="151">
        <f t="shared" si="8"/>
        <v>1</v>
      </c>
    </row>
    <row r="556" spans="3:9">
      <c r="C556" s="145" t="e">
        <f>+'Input Sheet'!#REF!</f>
        <v>#REF!</v>
      </c>
      <c r="D556" s="136" t="str">
        <f>+'Input Sheet'!E116</f>
        <v>MILK FISH</v>
      </c>
      <c r="E556" s="186">
        <v>0</v>
      </c>
      <c r="F556" s="148">
        <f>+'Input Sheet'!AE116</f>
        <v>1</v>
      </c>
      <c r="G556" s="134">
        <f>+'Input Sheet'!AX116/'Input Sheet'!X116*'Input Sheet'!AE116</f>
        <v>0</v>
      </c>
      <c r="H556" s="149">
        <f>+'Input Sheet'!AW116</f>
        <v>8.7899999999999991</v>
      </c>
      <c r="I556" s="151">
        <f t="shared" si="8"/>
        <v>1</v>
      </c>
    </row>
    <row r="557" spans="3:9">
      <c r="C557" s="145" t="e">
        <f>+'Input Sheet'!#REF!</f>
        <v>#REF!</v>
      </c>
      <c r="D557" s="136" t="str">
        <f>+'Input Sheet'!E117</f>
        <v>HERRING</v>
      </c>
      <c r="E557" s="186">
        <v>0</v>
      </c>
      <c r="F557" s="148">
        <f>+'Input Sheet'!AE117</f>
        <v>1</v>
      </c>
      <c r="G557" s="134">
        <f>+'Input Sheet'!AX117/'Input Sheet'!X117*'Input Sheet'!AE117</f>
        <v>0</v>
      </c>
      <c r="H557" s="149">
        <f>+'Input Sheet'!AW117</f>
        <v>4.3899999999999997</v>
      </c>
      <c r="I557" s="151">
        <f t="shared" si="8"/>
        <v>1</v>
      </c>
    </row>
    <row r="558" spans="3:9">
      <c r="C558" s="145" t="e">
        <f>+'Input Sheet'!#REF!</f>
        <v>#REF!</v>
      </c>
      <c r="D558" s="136" t="str">
        <f>+'Input Sheet'!E118</f>
        <v>SNAIL</v>
      </c>
      <c r="E558" s="186">
        <v>0</v>
      </c>
      <c r="F558" s="148">
        <f>+'Input Sheet'!AE118</f>
        <v>1</v>
      </c>
      <c r="G558" s="134">
        <f>+'Input Sheet'!AX118/'Input Sheet'!X118*'Input Sheet'!AE118</f>
        <v>0</v>
      </c>
      <c r="H558" s="149">
        <f>+'Input Sheet'!AW118</f>
        <v>6.59</v>
      </c>
      <c r="I558" s="151">
        <f t="shared" si="8"/>
        <v>1</v>
      </c>
    </row>
    <row r="559" spans="3:9">
      <c r="C559" s="145" t="e">
        <f>+'Input Sheet'!#REF!</f>
        <v>#REF!</v>
      </c>
      <c r="D559" s="136" t="str">
        <f>+'Input Sheet'!E119</f>
        <v>PASTA CLAM</v>
      </c>
      <c r="E559" s="186">
        <v>0</v>
      </c>
      <c r="F559" s="148">
        <f>+'Input Sheet'!AE119</f>
        <v>1</v>
      </c>
      <c r="G559" s="134">
        <f>+'Input Sheet'!AX119/'Input Sheet'!X119*'Input Sheet'!AE119</f>
        <v>0</v>
      </c>
      <c r="H559" s="149">
        <f>+'Input Sheet'!AW119</f>
        <v>6.59</v>
      </c>
      <c r="I559" s="151">
        <f t="shared" si="8"/>
        <v>1</v>
      </c>
    </row>
    <row r="560" spans="3:9">
      <c r="C560" s="145" t="e">
        <f>+'Input Sheet'!#REF!</f>
        <v>#REF!</v>
      </c>
      <c r="D560" s="136" t="str">
        <f>+'Input Sheet'!E120</f>
        <v>CARP FISH</v>
      </c>
      <c r="E560" s="186">
        <v>0</v>
      </c>
      <c r="F560" s="148">
        <f>+'Input Sheet'!AE120</f>
        <v>1</v>
      </c>
      <c r="G560" s="134">
        <f>+'Input Sheet'!AX120/'Input Sheet'!X120*'Input Sheet'!AE120</f>
        <v>0</v>
      </c>
      <c r="H560" s="149">
        <f>+'Input Sheet'!AW120</f>
        <v>8.7899999999999991</v>
      </c>
      <c r="I560" s="151">
        <f t="shared" si="8"/>
        <v>1</v>
      </c>
    </row>
    <row r="561" spans="3:9">
      <c r="C561" s="145" t="e">
        <f>+'Input Sheet'!#REF!</f>
        <v>#REF!</v>
      </c>
      <c r="D561" s="136" t="str">
        <f>+'Input Sheet'!E121</f>
        <v>STRIPED BASS</v>
      </c>
      <c r="E561" s="186">
        <v>0</v>
      </c>
      <c r="F561" s="148">
        <f>+'Input Sheet'!AE121</f>
        <v>1</v>
      </c>
      <c r="G561" s="134">
        <f>+'Input Sheet'!AX121/'Input Sheet'!X121*'Input Sheet'!AE121</f>
        <v>0</v>
      </c>
      <c r="H561" s="149">
        <f>+'Input Sheet'!AW121</f>
        <v>17.59</v>
      </c>
      <c r="I561" s="151">
        <f t="shared" si="8"/>
        <v>1</v>
      </c>
    </row>
    <row r="562" spans="3:9">
      <c r="C562" s="145" t="e">
        <f>+'Input Sheet'!#REF!</f>
        <v>#REF!</v>
      </c>
      <c r="D562" s="136" t="str">
        <f>+'Input Sheet'!E122</f>
        <v>SALMON STEAK</v>
      </c>
      <c r="E562" s="186">
        <v>0</v>
      </c>
      <c r="F562" s="148">
        <f>+'Input Sheet'!AE122</f>
        <v>1</v>
      </c>
      <c r="G562" s="134">
        <f>+'Input Sheet'!AX122/'Input Sheet'!X122*'Input Sheet'!AE122</f>
        <v>0</v>
      </c>
      <c r="H562" s="149">
        <f>+'Input Sheet'!AW122</f>
        <v>13.19</v>
      </c>
      <c r="I562" s="151">
        <f t="shared" si="8"/>
        <v>1</v>
      </c>
    </row>
    <row r="563" spans="3:9">
      <c r="C563" s="145" t="e">
        <f>+'Input Sheet'!#REF!</f>
        <v>#REF!</v>
      </c>
      <c r="D563" s="136" t="str">
        <f>+'Input Sheet'!E123</f>
        <v>LOBSTER</v>
      </c>
      <c r="E563" s="186">
        <v>0</v>
      </c>
      <c r="F563" s="148">
        <f>+'Input Sheet'!AE123</f>
        <v>1</v>
      </c>
      <c r="G563" s="134">
        <f>+'Input Sheet'!AX123/'Input Sheet'!X123*'Input Sheet'!AE123</f>
        <v>0</v>
      </c>
      <c r="H563" s="149">
        <f>+'Input Sheet'!AW123</f>
        <v>28.59</v>
      </c>
      <c r="I563" s="151">
        <f t="shared" si="8"/>
        <v>1</v>
      </c>
    </row>
    <row r="564" spans="3:9">
      <c r="C564" s="145" t="e">
        <f>+'Input Sheet'!#REF!</f>
        <v>#REF!</v>
      </c>
      <c r="D564" s="136" t="str">
        <f>+'Input Sheet'!E124</f>
        <v>RAINBOW FISH</v>
      </c>
      <c r="E564" s="186">
        <v>0</v>
      </c>
      <c r="F564" s="148">
        <f>+'Input Sheet'!AE124</f>
        <v>1</v>
      </c>
      <c r="G564" s="134">
        <f>+'Input Sheet'!AX124/'Input Sheet'!X124*'Input Sheet'!AE124</f>
        <v>0</v>
      </c>
      <c r="H564" s="149">
        <f>+'Input Sheet'!AW124</f>
        <v>10.99</v>
      </c>
      <c r="I564" s="151">
        <f t="shared" si="8"/>
        <v>1</v>
      </c>
    </row>
    <row r="565" spans="3:9">
      <c r="C565" s="145" t="e">
        <f>+'Input Sheet'!#REF!</f>
        <v>#REF!</v>
      </c>
      <c r="D565" s="136" t="str">
        <f>+'Input Sheet'!E125</f>
        <v>SALMON FILLET</v>
      </c>
      <c r="E565" s="186">
        <v>0</v>
      </c>
      <c r="F565" s="148">
        <f>+'Input Sheet'!AE125</f>
        <v>1</v>
      </c>
      <c r="G565" s="134">
        <f>+'Input Sheet'!AX125/'Input Sheet'!X125*'Input Sheet'!AE125</f>
        <v>0</v>
      </c>
      <c r="H565" s="149">
        <f>+'Input Sheet'!AW125</f>
        <v>19.79</v>
      </c>
      <c r="I565" s="151">
        <f t="shared" si="8"/>
        <v>1</v>
      </c>
    </row>
    <row r="566" spans="3:9">
      <c r="C566" s="145" t="e">
        <f>+'Input Sheet'!#REF!</f>
        <v>#REF!</v>
      </c>
      <c r="D566" s="136" t="str">
        <f>+'Input Sheet'!E126</f>
        <v>YELLOW GROUPER</v>
      </c>
      <c r="E566" s="186">
        <v>0</v>
      </c>
      <c r="F566" s="148">
        <f>+'Input Sheet'!AE126</f>
        <v>1</v>
      </c>
      <c r="G566" s="134">
        <f>+'Input Sheet'!AX126/'Input Sheet'!X126*'Input Sheet'!AE126</f>
        <v>0</v>
      </c>
      <c r="H566" s="149">
        <f>+'Input Sheet'!AW126</f>
        <v>39.590000000000003</v>
      </c>
      <c r="I566" s="151">
        <f t="shared" si="8"/>
        <v>1</v>
      </c>
    </row>
    <row r="567" spans="3:9">
      <c r="C567" s="145" t="e">
        <f>+'Input Sheet'!#REF!</f>
        <v>#REF!</v>
      </c>
      <c r="D567" s="136" t="str">
        <f>+'Input Sheet'!E127</f>
        <v>WHITING FISH</v>
      </c>
      <c r="E567" s="186">
        <v>0</v>
      </c>
      <c r="F567" s="148">
        <f>+'Input Sheet'!AE127</f>
        <v>1</v>
      </c>
      <c r="G567" s="134">
        <f>+'Input Sheet'!AX127/'Input Sheet'!X127*'Input Sheet'!AE127</f>
        <v>0</v>
      </c>
      <c r="H567" s="149">
        <f>+'Input Sheet'!AW127</f>
        <v>5.69</v>
      </c>
      <c r="I567" s="151">
        <f t="shared" si="8"/>
        <v>1</v>
      </c>
    </row>
    <row r="568" spans="3:9">
      <c r="C568" s="145" t="e">
        <f>+'Input Sheet'!#REF!</f>
        <v>#REF!</v>
      </c>
      <c r="D568" s="136" t="str">
        <f>+'Input Sheet'!E128</f>
        <v>SMELT</v>
      </c>
      <c r="E568" s="186">
        <v>0</v>
      </c>
      <c r="F568" s="148">
        <f>+'Input Sheet'!AE128</f>
        <v>1</v>
      </c>
      <c r="G568" s="134">
        <f>+'Input Sheet'!AX128/'Input Sheet'!X128*'Input Sheet'!AE128</f>
        <v>0</v>
      </c>
      <c r="H568" s="149">
        <f>+'Input Sheet'!AW128</f>
        <v>13.19</v>
      </c>
      <c r="I568" s="151">
        <f t="shared" si="8"/>
        <v>1</v>
      </c>
    </row>
    <row r="569" spans="3:9">
      <c r="C569" s="145" t="e">
        <f>+'Input Sheet'!#REF!</f>
        <v>#REF!</v>
      </c>
      <c r="D569" s="136" t="str">
        <f>+'Input Sheet'!E129</f>
        <v>CAT FISH</v>
      </c>
      <c r="E569" s="186">
        <v>0</v>
      </c>
      <c r="F569" s="148">
        <f>+'Input Sheet'!AE129</f>
        <v>1</v>
      </c>
      <c r="G569" s="134">
        <f>+'Input Sheet'!AX129/'Input Sheet'!X129*'Input Sheet'!AE129</f>
        <v>0</v>
      </c>
      <c r="H569" s="149">
        <f>+'Input Sheet'!AW129</f>
        <v>6.59</v>
      </c>
      <c r="I569" s="151">
        <f t="shared" si="8"/>
        <v>1</v>
      </c>
    </row>
    <row r="570" spans="3:9">
      <c r="C570" s="145" t="e">
        <f>+'Input Sheet'!#REF!</f>
        <v>#REF!</v>
      </c>
      <c r="D570" s="136" t="str">
        <f>+'Input Sheet'!E130</f>
        <v>LANE SNAPPER</v>
      </c>
      <c r="E570" s="186">
        <v>0</v>
      </c>
      <c r="F570" s="148">
        <f>+'Input Sheet'!AE130</f>
        <v>1</v>
      </c>
      <c r="G570" s="134">
        <f>+'Input Sheet'!AX130/'Input Sheet'!X130*'Input Sheet'!AE130</f>
        <v>0</v>
      </c>
      <c r="H570" s="149">
        <f>+'Input Sheet'!AW130</f>
        <v>15.39</v>
      </c>
      <c r="I570" s="151">
        <f t="shared" si="8"/>
        <v>1</v>
      </c>
    </row>
    <row r="571" spans="3:9">
      <c r="C571" s="145" t="e">
        <f>+'Input Sheet'!#REF!</f>
        <v>#REF!</v>
      </c>
      <c r="D571" s="136" t="str">
        <f>+'Input Sheet'!E131</f>
        <v>MANILA CLAM</v>
      </c>
      <c r="E571" s="186">
        <v>0</v>
      </c>
      <c r="F571" s="148">
        <f>+'Input Sheet'!AE131</f>
        <v>1</v>
      </c>
      <c r="G571" s="134">
        <f>+'Input Sheet'!AX131/'Input Sheet'!X131*'Input Sheet'!AE131</f>
        <v>0</v>
      </c>
      <c r="H571" s="149">
        <f>+'Input Sheet'!AW131</f>
        <v>10.99</v>
      </c>
      <c r="I571" s="151">
        <f t="shared" si="8"/>
        <v>1</v>
      </c>
    </row>
    <row r="572" spans="3:9">
      <c r="C572" s="145" t="e">
        <f>+'Input Sheet'!#REF!</f>
        <v>#REF!</v>
      </c>
      <c r="D572" s="136" t="str">
        <f>+'Input Sheet'!E132</f>
        <v>FRESH WHITE SHRIMP</v>
      </c>
      <c r="E572" s="186">
        <v>0</v>
      </c>
      <c r="F572" s="148">
        <f>+'Input Sheet'!AE132</f>
        <v>1</v>
      </c>
      <c r="G572" s="134">
        <f>+'Input Sheet'!AX132/'Input Sheet'!X132*'Input Sheet'!AE132</f>
        <v>0</v>
      </c>
      <c r="H572" s="149">
        <f>+'Input Sheet'!AW132</f>
        <v>15.39</v>
      </c>
      <c r="I572" s="151">
        <f t="shared" si="8"/>
        <v>1</v>
      </c>
    </row>
    <row r="573" spans="3:9">
      <c r="C573" s="145" t="e">
        <f>+'Input Sheet'!#REF!</f>
        <v>#REF!</v>
      </c>
      <c r="D573" s="136" t="str">
        <f>+'Input Sheet'!E133</f>
        <v>CHERRY STONE CLAM</v>
      </c>
      <c r="E573" s="186">
        <v>0</v>
      </c>
      <c r="F573" s="148">
        <f>+'Input Sheet'!AE133</f>
        <v>1</v>
      </c>
      <c r="G573" s="134">
        <f>+'Input Sheet'!AX133/'Input Sheet'!X133*'Input Sheet'!AE133</f>
        <v>0</v>
      </c>
      <c r="H573" s="149">
        <f>+'Input Sheet'!AW133</f>
        <v>4.3899999999999997</v>
      </c>
      <c r="I573" s="151">
        <f t="shared" si="8"/>
        <v>1</v>
      </c>
    </row>
    <row r="574" spans="3:9">
      <c r="C574" s="145" t="e">
        <f>+'Input Sheet'!#REF!</f>
        <v>#REF!</v>
      </c>
      <c r="D574" s="136" t="str">
        <f>+'Input Sheet'!E134</f>
        <v>OYSTER IN SHELL</v>
      </c>
      <c r="E574" s="186">
        <v>0</v>
      </c>
      <c r="F574" s="148">
        <f>+'Input Sheet'!AE134</f>
        <v>1</v>
      </c>
      <c r="G574" s="134">
        <f>+'Input Sheet'!AX134/'Input Sheet'!X134*'Input Sheet'!AE134</f>
        <v>0</v>
      </c>
      <c r="H574" s="149">
        <f>+'Input Sheet'!AW134</f>
        <v>2.4900000000000002</v>
      </c>
      <c r="I574" s="151">
        <f t="shared" si="8"/>
        <v>1</v>
      </c>
    </row>
    <row r="575" spans="3:9">
      <c r="C575" s="145" t="e">
        <f>+'Input Sheet'!#REF!</f>
        <v>#REF!</v>
      </c>
      <c r="D575" s="136" t="str">
        <f>+'Input Sheet'!E135</f>
        <v>WHOLE SQUID</v>
      </c>
      <c r="E575" s="186">
        <v>0</v>
      </c>
      <c r="F575" s="148">
        <f>+'Input Sheet'!AE135</f>
        <v>1</v>
      </c>
      <c r="G575" s="134">
        <f>+'Input Sheet'!AX135/'Input Sheet'!X135*'Input Sheet'!AE135</f>
        <v>0</v>
      </c>
      <c r="H575" s="149">
        <f>+'Input Sheet'!AW135</f>
        <v>10.99</v>
      </c>
      <c r="I575" s="151">
        <f t="shared" si="8"/>
        <v>1</v>
      </c>
    </row>
    <row r="576" spans="3:9">
      <c r="C576" s="145" t="e">
        <f>+'Input Sheet'!#REF!</f>
        <v>#REF!</v>
      </c>
      <c r="D576" s="136" t="str">
        <f>+'Input Sheet'!E136</f>
        <v>KING FISH</v>
      </c>
      <c r="E576" s="186">
        <v>0</v>
      </c>
      <c r="F576" s="148">
        <f>+'Input Sheet'!AE136</f>
        <v>1</v>
      </c>
      <c r="G576" s="134">
        <f>+'Input Sheet'!AX136/'Input Sheet'!X136*'Input Sheet'!AE136</f>
        <v>0</v>
      </c>
      <c r="H576" s="149">
        <f>+'Input Sheet'!AW136</f>
        <v>15.39</v>
      </c>
      <c r="I576" s="151">
        <f t="shared" si="8"/>
        <v>1</v>
      </c>
    </row>
    <row r="577" spans="3:9">
      <c r="C577" s="145" t="e">
        <f>+'Input Sheet'!#REF!</f>
        <v>#REF!</v>
      </c>
      <c r="D577" s="136" t="str">
        <f>+'Input Sheet'!E137</f>
        <v>FLUKE</v>
      </c>
      <c r="E577" s="186">
        <v>0</v>
      </c>
      <c r="F577" s="148">
        <f>+'Input Sheet'!AE137</f>
        <v>1</v>
      </c>
      <c r="G577" s="134">
        <f>+'Input Sheet'!AX137/'Input Sheet'!X137*'Input Sheet'!AE137</f>
        <v>0</v>
      </c>
      <c r="H577" s="149">
        <f>+'Input Sheet'!AW137</f>
        <v>13.19</v>
      </c>
      <c r="I577" s="151">
        <f t="shared" si="8"/>
        <v>1</v>
      </c>
    </row>
    <row r="578" spans="3:9">
      <c r="C578" s="145" t="e">
        <f>+'Input Sheet'!#REF!</f>
        <v>#REF!</v>
      </c>
      <c r="D578" s="136" t="str">
        <f>+'Input Sheet'!E138</f>
        <v>YELLOW SNAPPER</v>
      </c>
      <c r="E578" s="186">
        <v>0</v>
      </c>
      <c r="F578" s="148">
        <f>+'Input Sheet'!AE138</f>
        <v>1</v>
      </c>
      <c r="G578" s="134">
        <f>+'Input Sheet'!AX138/'Input Sheet'!X138*'Input Sheet'!AE138</f>
        <v>0</v>
      </c>
      <c r="H578" s="149">
        <f>+'Input Sheet'!AW138</f>
        <v>15.39</v>
      </c>
      <c r="I578" s="151">
        <f t="shared" si="8"/>
        <v>1</v>
      </c>
    </row>
    <row r="579" spans="3:9">
      <c r="C579" s="145" t="e">
        <f>+'Input Sheet'!#REF!</f>
        <v>#REF!</v>
      </c>
      <c r="D579" s="136" t="str">
        <f>+'Input Sheet'!E139</f>
        <v>LANE SNAPPER</v>
      </c>
      <c r="E579" s="186">
        <v>0</v>
      </c>
      <c r="F579" s="148">
        <f>+'Input Sheet'!AE139</f>
        <v>1</v>
      </c>
      <c r="G579" s="134">
        <f>+'Input Sheet'!AX139/'Input Sheet'!X139*'Input Sheet'!AE139</f>
        <v>0</v>
      </c>
      <c r="H579" s="149">
        <f>+'Input Sheet'!AW139</f>
        <v>15.39</v>
      </c>
      <c r="I579" s="151">
        <f t="shared" si="8"/>
        <v>1</v>
      </c>
    </row>
    <row r="580" spans="3:9">
      <c r="C580" s="145" t="e">
        <f>+'Input Sheet'!#REF!</f>
        <v>#REF!</v>
      </c>
      <c r="D580" s="136" t="str">
        <f>+'Input Sheet'!E140</f>
        <v>TILAPIA FILLET</v>
      </c>
      <c r="E580" s="186">
        <v>0</v>
      </c>
      <c r="F580" s="148">
        <f>+'Input Sheet'!AE140</f>
        <v>1</v>
      </c>
      <c r="G580" s="134">
        <f>+'Input Sheet'!AX140/'Input Sheet'!X140*'Input Sheet'!AE140</f>
        <v>0</v>
      </c>
      <c r="H580" s="149">
        <f>+'Input Sheet'!AW140</f>
        <v>15.39</v>
      </c>
      <c r="I580" s="151">
        <f t="shared" si="8"/>
        <v>1</v>
      </c>
    </row>
    <row r="581" spans="3:9">
      <c r="C581" s="145" t="e">
        <f>+'Input Sheet'!#REF!</f>
        <v>#REF!</v>
      </c>
      <c r="D581" s="136" t="str">
        <f>+'Input Sheet'!E141</f>
        <v>JACK FISH</v>
      </c>
      <c r="E581" s="186">
        <v>0</v>
      </c>
      <c r="F581" s="148">
        <f>+'Input Sheet'!AE141</f>
        <v>1</v>
      </c>
      <c r="G581" s="134">
        <f>+'Input Sheet'!AX141/'Input Sheet'!X141*'Input Sheet'!AE141</f>
        <v>0</v>
      </c>
      <c r="H581" s="149">
        <f>+'Input Sheet'!AW141</f>
        <v>8.7899999999999991</v>
      </c>
      <c r="I581" s="151">
        <f t="shared" si="8"/>
        <v>1</v>
      </c>
    </row>
    <row r="582" spans="3:9">
      <c r="C582" s="145" t="e">
        <f>+'Input Sheet'!#REF!</f>
        <v>#REF!</v>
      </c>
      <c r="D582" s="136" t="str">
        <f>+'Input Sheet'!E142</f>
        <v>DOG FISH</v>
      </c>
      <c r="E582" s="186">
        <v>0</v>
      </c>
      <c r="F582" s="148">
        <f>+'Input Sheet'!AE142</f>
        <v>1</v>
      </c>
      <c r="G582" s="134">
        <f>+'Input Sheet'!AX142/'Input Sheet'!X142*'Input Sheet'!AE142</f>
        <v>0</v>
      </c>
      <c r="H582" s="149">
        <f>+'Input Sheet'!AW142</f>
        <v>8.7899999999999991</v>
      </c>
      <c r="I582" s="151">
        <f t="shared" si="8"/>
        <v>1</v>
      </c>
    </row>
    <row r="583" spans="3:9">
      <c r="C583" s="145" t="e">
        <f>+'Input Sheet'!#REF!</f>
        <v>#REF!</v>
      </c>
      <c r="D583" s="136" t="str">
        <f>+'Input Sheet'!E143</f>
        <v>CARP FISH</v>
      </c>
      <c r="E583" s="186">
        <v>0</v>
      </c>
      <c r="F583" s="148">
        <f>+'Input Sheet'!AE143</f>
        <v>1</v>
      </c>
      <c r="G583" s="134">
        <f>+'Input Sheet'!AX143/'Input Sheet'!X143*'Input Sheet'!AE143</f>
        <v>0</v>
      </c>
      <c r="H583" s="149">
        <f>+'Input Sheet'!AW143</f>
        <v>8.7899999999999991</v>
      </c>
      <c r="I583" s="151">
        <f t="shared" si="8"/>
        <v>1</v>
      </c>
    </row>
    <row r="584" spans="3:9">
      <c r="C584" s="145" t="e">
        <f>+'Input Sheet'!#REF!</f>
        <v>#REF!</v>
      </c>
      <c r="D584" s="136" t="str">
        <f>+'Input Sheet'!E144</f>
        <v>TILE GROUPER STEAK</v>
      </c>
      <c r="E584" s="186">
        <v>0</v>
      </c>
      <c r="F584" s="148">
        <f>+'Input Sheet'!AE144</f>
        <v>1</v>
      </c>
      <c r="G584" s="134">
        <f>+'Input Sheet'!AX144/'Input Sheet'!X144*'Input Sheet'!AE144</f>
        <v>0</v>
      </c>
      <c r="H584" s="149">
        <f>+'Input Sheet'!AW144</f>
        <v>21.99</v>
      </c>
      <c r="I584" s="151">
        <f t="shared" ref="I584:I647" si="9">IF(ISERROR((H584-(G584/F584))/H584),0,((H584-(G584/F584))/H584))</f>
        <v>1</v>
      </c>
    </row>
    <row r="585" spans="3:9">
      <c r="C585" s="145" t="e">
        <f>+'Input Sheet'!#REF!</f>
        <v>#REF!</v>
      </c>
      <c r="D585" s="136" t="str">
        <f>+'Input Sheet'!E145</f>
        <v>TILE GROUPER TAIL</v>
      </c>
      <c r="E585" s="186">
        <v>0</v>
      </c>
      <c r="F585" s="148">
        <f>+'Input Sheet'!AE145</f>
        <v>1</v>
      </c>
      <c r="G585" s="134">
        <f>+'Input Sheet'!AX145/'Input Sheet'!X145*'Input Sheet'!AE145</f>
        <v>0</v>
      </c>
      <c r="H585" s="149">
        <f>+'Input Sheet'!AW145</f>
        <v>21.99</v>
      </c>
      <c r="I585" s="151">
        <f t="shared" si="9"/>
        <v>1</v>
      </c>
    </row>
    <row r="586" spans="3:9">
      <c r="C586" s="145" t="e">
        <f>+'Input Sheet'!#REF!</f>
        <v>#REF!</v>
      </c>
      <c r="D586" s="136" t="str">
        <f>+'Input Sheet'!E146</f>
        <v>TILE GROUPER HEAD</v>
      </c>
      <c r="E586" s="186">
        <v>0</v>
      </c>
      <c r="F586" s="148">
        <f>+'Input Sheet'!AE146</f>
        <v>1</v>
      </c>
      <c r="G586" s="134">
        <f>+'Input Sheet'!AX146/'Input Sheet'!X146*'Input Sheet'!AE146</f>
        <v>0</v>
      </c>
      <c r="H586" s="149">
        <f>+'Input Sheet'!AW146</f>
        <v>15.39</v>
      </c>
      <c r="I586" s="151">
        <f t="shared" si="9"/>
        <v>1</v>
      </c>
    </row>
    <row r="587" spans="3:9">
      <c r="C587" s="145" t="e">
        <f>+'Input Sheet'!#REF!</f>
        <v>#REF!</v>
      </c>
      <c r="D587" s="136" t="str">
        <f>+'Input Sheet'!E147</f>
        <v>TUNA FISH</v>
      </c>
      <c r="E587" s="186">
        <v>0</v>
      </c>
      <c r="F587" s="148">
        <f>+'Input Sheet'!AE147</f>
        <v>1</v>
      </c>
      <c r="G587" s="134">
        <f>+'Input Sheet'!AX147/'Input Sheet'!X147*'Input Sheet'!AE147</f>
        <v>0</v>
      </c>
      <c r="H587" s="149">
        <f>+'Input Sheet'!AW147</f>
        <v>15.39</v>
      </c>
      <c r="I587" s="151">
        <f t="shared" si="9"/>
        <v>1</v>
      </c>
    </row>
    <row r="588" spans="3:9">
      <c r="C588" s="145" t="e">
        <f>+'Input Sheet'!#REF!</f>
        <v>#REF!</v>
      </c>
      <c r="D588" s="136" t="str">
        <f>+'Input Sheet'!E148</f>
        <v>RB TROUT FISH EGGS</v>
      </c>
      <c r="E588" s="186">
        <v>0</v>
      </c>
      <c r="F588" s="148">
        <f>+'Input Sheet'!AE148</f>
        <v>1</v>
      </c>
      <c r="G588" s="134">
        <f>+'Input Sheet'!AX148/'Input Sheet'!X148*'Input Sheet'!AE148</f>
        <v>0</v>
      </c>
      <c r="H588" s="149">
        <f>+'Input Sheet'!AW148</f>
        <v>13.19</v>
      </c>
      <c r="I588" s="151">
        <f t="shared" si="9"/>
        <v>1</v>
      </c>
    </row>
    <row r="589" spans="3:9">
      <c r="C589" s="145" t="e">
        <f>+'Input Sheet'!#REF!</f>
        <v>#REF!</v>
      </c>
      <c r="D589" s="136" t="str">
        <f>+'Input Sheet'!E149</f>
        <v>COD FILLET</v>
      </c>
      <c r="E589" s="186">
        <v>0</v>
      </c>
      <c r="F589" s="148">
        <f>+'Input Sheet'!AE149</f>
        <v>1</v>
      </c>
      <c r="G589" s="134">
        <f>+'Input Sheet'!AX149/'Input Sheet'!X149*'Input Sheet'!AE149</f>
        <v>0</v>
      </c>
      <c r="H589" s="149">
        <f>+'Input Sheet'!AW149</f>
        <v>15.39</v>
      </c>
      <c r="I589" s="151">
        <f t="shared" si="9"/>
        <v>1</v>
      </c>
    </row>
    <row r="590" spans="3:9">
      <c r="C590" s="145" t="e">
        <f>+'Input Sheet'!#REF!</f>
        <v>#REF!</v>
      </c>
      <c r="D590" s="136" t="e">
        <f>+'Input Sheet'!#REF!</f>
        <v>#REF!</v>
      </c>
      <c r="E590" s="186">
        <v>0</v>
      </c>
      <c r="F590" s="148" t="e">
        <f>+'Input Sheet'!#REF!</f>
        <v>#REF!</v>
      </c>
      <c r="G590" s="134" t="e">
        <f>+'Input Sheet'!#REF!/'Input Sheet'!#REF!*'Input Sheet'!#REF!</f>
        <v>#REF!</v>
      </c>
      <c r="H590" s="149" t="e">
        <f>+'Input Sheet'!#REF!</f>
        <v>#REF!</v>
      </c>
      <c r="I590" s="151">
        <f t="shared" si="9"/>
        <v>0</v>
      </c>
    </row>
    <row r="591" spans="3:9">
      <c r="C591" s="145" t="e">
        <f>+'Input Sheet'!#REF!</f>
        <v>#REF!</v>
      </c>
      <c r="D591" s="136" t="str">
        <f>+'Input Sheet'!E150</f>
        <v>WHOLE SALMON</v>
      </c>
      <c r="E591" s="186">
        <v>0</v>
      </c>
      <c r="F591" s="148">
        <f>+'Input Sheet'!AE150</f>
        <v>1</v>
      </c>
      <c r="G591" s="134">
        <f>+'Input Sheet'!AX150/'Input Sheet'!X150*'Input Sheet'!AE150</f>
        <v>0</v>
      </c>
      <c r="H591" s="149">
        <f>+'Input Sheet'!AW150</f>
        <v>8.7899999999999991</v>
      </c>
      <c r="I591" s="151">
        <f t="shared" si="9"/>
        <v>1</v>
      </c>
    </row>
    <row r="592" spans="3:9">
      <c r="C592" s="145" t="e">
        <f>+'Input Sheet'!#REF!</f>
        <v>#REF!</v>
      </c>
      <c r="D592" s="136" t="str">
        <f>+'Input Sheet'!E151</f>
        <v>GOAT FISH</v>
      </c>
      <c r="E592" s="186">
        <v>0</v>
      </c>
      <c r="F592" s="148">
        <f>+'Input Sheet'!AE151</f>
        <v>1</v>
      </c>
      <c r="G592" s="134">
        <f>+'Input Sheet'!AX151/'Input Sheet'!X151*'Input Sheet'!AE151</f>
        <v>0</v>
      </c>
      <c r="H592" s="149">
        <f>+'Input Sheet'!AW151</f>
        <v>13.19</v>
      </c>
      <c r="I592" s="151">
        <f t="shared" si="9"/>
        <v>1</v>
      </c>
    </row>
    <row r="593" spans="3:9">
      <c r="C593" s="145" t="e">
        <f>+'Input Sheet'!#REF!</f>
        <v>#REF!</v>
      </c>
      <c r="D593" s="136" t="str">
        <f>+'Input Sheet'!E152</f>
        <v>STRAWBERRY GROUPER</v>
      </c>
      <c r="E593" s="186">
        <v>0</v>
      </c>
      <c r="F593" s="148">
        <f>+'Input Sheet'!AE152</f>
        <v>1</v>
      </c>
      <c r="G593" s="134">
        <f>+'Input Sheet'!AX152/'Input Sheet'!X152*'Input Sheet'!AE152</f>
        <v>0</v>
      </c>
      <c r="H593" s="149">
        <f>+'Input Sheet'!AW152</f>
        <v>21.99</v>
      </c>
      <c r="I593" s="151">
        <f t="shared" si="9"/>
        <v>1</v>
      </c>
    </row>
    <row r="594" spans="3:9">
      <c r="C594" s="145" t="e">
        <f>+'Input Sheet'!#REF!</f>
        <v>#REF!</v>
      </c>
      <c r="D594" s="136" t="str">
        <f>+'Input Sheet'!E153</f>
        <v>RED MULLET</v>
      </c>
      <c r="E594" s="186">
        <v>0</v>
      </c>
      <c r="F594" s="148">
        <f>+'Input Sheet'!AE153</f>
        <v>1</v>
      </c>
      <c r="G594" s="134">
        <f>+'Input Sheet'!AX153/'Input Sheet'!X153*'Input Sheet'!AE153</f>
        <v>0</v>
      </c>
      <c r="H594" s="149">
        <f>+'Input Sheet'!AW153</f>
        <v>13.19</v>
      </c>
      <c r="I594" s="151">
        <f t="shared" si="9"/>
        <v>1</v>
      </c>
    </row>
    <row r="595" spans="3:9">
      <c r="C595" s="145" t="e">
        <f>+'Input Sheet'!#REF!</f>
        <v>#REF!</v>
      </c>
      <c r="D595" s="136" t="str">
        <f>+'Input Sheet'!E154</f>
        <v>MULLET</v>
      </c>
      <c r="E595" s="186">
        <v>0</v>
      </c>
      <c r="F595" s="148">
        <f>+'Input Sheet'!AE154</f>
        <v>1</v>
      </c>
      <c r="G595" s="134">
        <f>+'Input Sheet'!AX154/'Input Sheet'!X154*'Input Sheet'!AE154</f>
        <v>0</v>
      </c>
      <c r="H595" s="149">
        <f>+'Input Sheet'!AW154</f>
        <v>6.59</v>
      </c>
      <c r="I595" s="151">
        <f t="shared" si="9"/>
        <v>1</v>
      </c>
    </row>
    <row r="596" spans="3:9">
      <c r="C596" s="145" t="e">
        <f>+'Input Sheet'!#REF!</f>
        <v>#REF!</v>
      </c>
      <c r="D596" s="136" t="str">
        <f>+'Input Sheet'!E155</f>
        <v>HILSA</v>
      </c>
      <c r="E596" s="186">
        <v>0</v>
      </c>
      <c r="F596" s="148">
        <f>+'Input Sheet'!AE155</f>
        <v>1</v>
      </c>
      <c r="G596" s="134">
        <f>+'Input Sheet'!AX155/'Input Sheet'!X155*'Input Sheet'!AE155</f>
        <v>0</v>
      </c>
      <c r="H596" s="149">
        <f>+'Input Sheet'!AW155</f>
        <v>7.69</v>
      </c>
      <c r="I596" s="151">
        <f t="shared" si="9"/>
        <v>1</v>
      </c>
    </row>
    <row r="597" spans="3:9">
      <c r="C597" s="145" t="e">
        <f>+'Input Sheet'!#REF!</f>
        <v>#REF!</v>
      </c>
      <c r="D597" s="136" t="str">
        <f>+'Input Sheet'!E156</f>
        <v>BANAMUDI</v>
      </c>
      <c r="E597" s="186">
        <v>0</v>
      </c>
      <c r="F597" s="148">
        <f>+'Input Sheet'!AE156</f>
        <v>1</v>
      </c>
      <c r="G597" s="134">
        <f>+'Input Sheet'!AX156/'Input Sheet'!X156*'Input Sheet'!AE156</f>
        <v>0</v>
      </c>
      <c r="H597" s="149">
        <f>+'Input Sheet'!AW156</f>
        <v>17.59</v>
      </c>
      <c r="I597" s="151">
        <f t="shared" si="9"/>
        <v>1</v>
      </c>
    </row>
    <row r="598" spans="3:9">
      <c r="C598" s="145" t="e">
        <f>+'Input Sheet'!#REF!</f>
        <v>#REF!</v>
      </c>
      <c r="D598" s="136" t="str">
        <f>+'Input Sheet'!E157</f>
        <v>CROKER</v>
      </c>
      <c r="E598" s="186">
        <v>0</v>
      </c>
      <c r="F598" s="148">
        <f>+'Input Sheet'!AE157</f>
        <v>1</v>
      </c>
      <c r="G598" s="134">
        <f>+'Input Sheet'!AX157/'Input Sheet'!X157*'Input Sheet'!AE157</f>
        <v>0</v>
      </c>
      <c r="H598" s="149">
        <f>+'Input Sheet'!AW157</f>
        <v>8.7899999999999991</v>
      </c>
      <c r="I598" s="151">
        <f t="shared" si="9"/>
        <v>1</v>
      </c>
    </row>
    <row r="599" spans="3:9">
      <c r="C599" s="145" t="e">
        <f>+'Input Sheet'!#REF!</f>
        <v>#REF!</v>
      </c>
      <c r="D599" s="136" t="str">
        <f>+'Input Sheet'!E158</f>
        <v>PORGIE FISH</v>
      </c>
      <c r="E599" s="186">
        <v>0</v>
      </c>
      <c r="F599" s="148">
        <f>+'Input Sheet'!AE158</f>
        <v>1</v>
      </c>
      <c r="G599" s="134">
        <f>+'Input Sheet'!AX158/'Input Sheet'!X158*'Input Sheet'!AE158</f>
        <v>0</v>
      </c>
      <c r="H599" s="149">
        <f>+'Input Sheet'!AW158</f>
        <v>13.19</v>
      </c>
      <c r="I599" s="151">
        <f t="shared" si="9"/>
        <v>1</v>
      </c>
    </row>
    <row r="600" spans="3:9">
      <c r="C600" s="145" t="e">
        <f>+'Input Sheet'!#REF!</f>
        <v>#REF!</v>
      </c>
      <c r="D600" s="136" t="str">
        <f>+'Input Sheet'!E159</f>
        <v>GROUPER MEAT CUTTED</v>
      </c>
      <c r="E600" s="186">
        <v>0</v>
      </c>
      <c r="F600" s="148">
        <f>+'Input Sheet'!AE159</f>
        <v>1</v>
      </c>
      <c r="G600" s="134">
        <f>+'Input Sheet'!AX159/'Input Sheet'!X159*'Input Sheet'!AE159</f>
        <v>0</v>
      </c>
      <c r="H600" s="149">
        <f>+'Input Sheet'!AW159</f>
        <v>17.59</v>
      </c>
      <c r="I600" s="151">
        <f t="shared" si="9"/>
        <v>1</v>
      </c>
    </row>
    <row r="601" spans="3:9">
      <c r="C601" s="145" t="e">
        <f>+'Input Sheet'!#REF!</f>
        <v>#REF!</v>
      </c>
      <c r="D601" s="136" t="str">
        <f>+'Input Sheet'!E160</f>
        <v>RED GROUPER STEAK</v>
      </c>
      <c r="E601" s="186">
        <v>0</v>
      </c>
      <c r="F601" s="148">
        <f>+'Input Sheet'!AE160</f>
        <v>1</v>
      </c>
      <c r="G601" s="134">
        <f>+'Input Sheet'!AX160/'Input Sheet'!X160*'Input Sheet'!AE160</f>
        <v>0</v>
      </c>
      <c r="H601" s="149">
        <f>+'Input Sheet'!AW160</f>
        <v>24.19</v>
      </c>
      <c r="I601" s="151">
        <f t="shared" si="9"/>
        <v>1</v>
      </c>
    </row>
    <row r="602" spans="3:9">
      <c r="C602" s="145" t="e">
        <f>+'Input Sheet'!#REF!</f>
        <v>#REF!</v>
      </c>
      <c r="D602" s="136" t="str">
        <f>+'Input Sheet'!E161</f>
        <v>RED GROUPER TAIL</v>
      </c>
      <c r="E602" s="186">
        <v>0</v>
      </c>
      <c r="F602" s="148">
        <f>+'Input Sheet'!AE161</f>
        <v>1</v>
      </c>
      <c r="G602" s="134">
        <f>+'Input Sheet'!AX161/'Input Sheet'!X161*'Input Sheet'!AE161</f>
        <v>0</v>
      </c>
      <c r="H602" s="149">
        <f>+'Input Sheet'!AW161</f>
        <v>21.99</v>
      </c>
      <c r="I602" s="151">
        <f t="shared" si="9"/>
        <v>1</v>
      </c>
    </row>
    <row r="603" spans="3:9">
      <c r="C603" s="145" t="e">
        <f>+'Input Sheet'!#REF!</f>
        <v>#REF!</v>
      </c>
      <c r="D603" s="136" t="str">
        <f>+'Input Sheet'!E162</f>
        <v>RED GROUPER BELLY</v>
      </c>
      <c r="E603" s="186">
        <v>0</v>
      </c>
      <c r="F603" s="148">
        <f>+'Input Sheet'!AE162</f>
        <v>1</v>
      </c>
      <c r="G603" s="134">
        <f>+'Input Sheet'!AX162/'Input Sheet'!X162*'Input Sheet'!AE162</f>
        <v>0</v>
      </c>
      <c r="H603" s="149">
        <f>+'Input Sheet'!AW162</f>
        <v>17.59</v>
      </c>
      <c r="I603" s="151">
        <f t="shared" si="9"/>
        <v>1</v>
      </c>
    </row>
    <row r="604" spans="3:9">
      <c r="C604" s="145" t="e">
        <f>+'Input Sheet'!#REF!</f>
        <v>#REF!</v>
      </c>
      <c r="D604" s="136" t="str">
        <f>+'Input Sheet'!E163</f>
        <v>RED GROUPER HEAD</v>
      </c>
      <c r="E604" s="186">
        <v>0</v>
      </c>
      <c r="F604" s="148">
        <f>+'Input Sheet'!AE163</f>
        <v>1</v>
      </c>
      <c r="G604" s="134">
        <f>+'Input Sheet'!AX163/'Input Sheet'!X163*'Input Sheet'!AE163</f>
        <v>0</v>
      </c>
      <c r="H604" s="149">
        <f>+'Input Sheet'!AW163</f>
        <v>13.19</v>
      </c>
      <c r="I604" s="151">
        <f t="shared" si="9"/>
        <v>1</v>
      </c>
    </row>
    <row r="605" spans="3:9">
      <c r="C605" s="145" t="e">
        <f>+'Input Sheet'!#REF!</f>
        <v>#REF!</v>
      </c>
      <c r="D605" s="136" t="str">
        <f>+'Input Sheet'!E164</f>
        <v>SALMON FISH STEAK</v>
      </c>
      <c r="E605" s="186">
        <v>0</v>
      </c>
      <c r="F605" s="148">
        <f>+'Input Sheet'!AE164</f>
        <v>1</v>
      </c>
      <c r="G605" s="134">
        <f>+'Input Sheet'!AX164/'Input Sheet'!X164*'Input Sheet'!AE164</f>
        <v>0</v>
      </c>
      <c r="H605" s="149">
        <f>+'Input Sheet'!AW164</f>
        <v>13.19</v>
      </c>
      <c r="I605" s="151">
        <f t="shared" si="9"/>
        <v>1</v>
      </c>
    </row>
    <row r="606" spans="3:9">
      <c r="C606" s="145" t="e">
        <f>+'Input Sheet'!#REF!</f>
        <v>#REF!</v>
      </c>
      <c r="D606" s="136" t="str">
        <f>+'Input Sheet'!E165</f>
        <v>SALMON FISH TAIL</v>
      </c>
      <c r="E606" s="186">
        <v>0</v>
      </c>
      <c r="F606" s="148">
        <f>+'Input Sheet'!AE165</f>
        <v>1</v>
      </c>
      <c r="G606" s="134">
        <f>+'Input Sheet'!AX165/'Input Sheet'!X165*'Input Sheet'!AE165</f>
        <v>0</v>
      </c>
      <c r="H606" s="149">
        <f>+'Input Sheet'!AW165</f>
        <v>10.99</v>
      </c>
      <c r="I606" s="151">
        <f t="shared" si="9"/>
        <v>1</v>
      </c>
    </row>
    <row r="607" spans="3:9">
      <c r="C607" s="145" t="e">
        <f>+'Input Sheet'!#REF!</f>
        <v>#REF!</v>
      </c>
      <c r="D607" s="136" t="str">
        <f>+'Input Sheet'!E166</f>
        <v>SALMON FISH HEAD</v>
      </c>
      <c r="E607" s="186">
        <v>0</v>
      </c>
      <c r="F607" s="148">
        <f>+'Input Sheet'!AE166</f>
        <v>1</v>
      </c>
      <c r="G607" s="134">
        <f>+'Input Sheet'!AX166/'Input Sheet'!X166*'Input Sheet'!AE166</f>
        <v>0</v>
      </c>
      <c r="H607" s="149">
        <f>+'Input Sheet'!AW166</f>
        <v>5.69</v>
      </c>
      <c r="I607" s="151">
        <f t="shared" si="9"/>
        <v>1</v>
      </c>
    </row>
    <row r="608" spans="3:9">
      <c r="C608" s="145" t="e">
        <f>+'Input Sheet'!#REF!</f>
        <v>#REF!</v>
      </c>
      <c r="D608" s="136" t="str">
        <f>+'Input Sheet'!E167</f>
        <v>YELLOW GROUPER STEAK</v>
      </c>
      <c r="E608" s="186">
        <v>0</v>
      </c>
      <c r="F608" s="148">
        <f>+'Input Sheet'!AE167</f>
        <v>1</v>
      </c>
      <c r="G608" s="134">
        <f>+'Input Sheet'!AX167/'Input Sheet'!X167*'Input Sheet'!AE167</f>
        <v>0</v>
      </c>
      <c r="H608" s="149">
        <f>+'Input Sheet'!AW167</f>
        <v>28.59</v>
      </c>
      <c r="I608" s="151">
        <f t="shared" si="9"/>
        <v>1</v>
      </c>
    </row>
    <row r="609" spans="3:9">
      <c r="C609" s="145" t="e">
        <f>+'Input Sheet'!#REF!</f>
        <v>#REF!</v>
      </c>
      <c r="D609" s="136" t="str">
        <f>+'Input Sheet'!E168</f>
        <v>YELLOW GROUPER TAIL</v>
      </c>
      <c r="E609" s="186">
        <v>0</v>
      </c>
      <c r="F609" s="148">
        <f>+'Input Sheet'!AE168</f>
        <v>1</v>
      </c>
      <c r="G609" s="134">
        <f>+'Input Sheet'!AX168/'Input Sheet'!X168*'Input Sheet'!AE168</f>
        <v>0</v>
      </c>
      <c r="H609" s="149">
        <f>+'Input Sheet'!AW168</f>
        <v>26.39</v>
      </c>
      <c r="I609" s="151">
        <f t="shared" si="9"/>
        <v>1</v>
      </c>
    </row>
    <row r="610" spans="3:9">
      <c r="C610" s="145" t="e">
        <f>+'Input Sheet'!#REF!</f>
        <v>#REF!</v>
      </c>
      <c r="D610" s="136" t="str">
        <f>+'Input Sheet'!E169</f>
        <v>YELLOW GROUPER BELLY</v>
      </c>
      <c r="E610" s="186">
        <v>0</v>
      </c>
      <c r="F610" s="148">
        <f>+'Input Sheet'!AE169</f>
        <v>1</v>
      </c>
      <c r="G610" s="134">
        <f>+'Input Sheet'!AX169/'Input Sheet'!X169*'Input Sheet'!AE169</f>
        <v>0</v>
      </c>
      <c r="H610" s="149">
        <f>+'Input Sheet'!AW169</f>
        <v>19.79</v>
      </c>
      <c r="I610" s="151">
        <f t="shared" si="9"/>
        <v>1</v>
      </c>
    </row>
    <row r="611" spans="3:9">
      <c r="C611" s="145" t="e">
        <f>+'Input Sheet'!#REF!</f>
        <v>#REF!</v>
      </c>
      <c r="D611" s="136" t="str">
        <f>+'Input Sheet'!E170</f>
        <v>YELLOW GROUPER HEAD</v>
      </c>
      <c r="E611" s="186">
        <v>0</v>
      </c>
      <c r="F611" s="148">
        <f>+'Input Sheet'!AE170</f>
        <v>1</v>
      </c>
      <c r="G611" s="134">
        <f>+'Input Sheet'!AX170/'Input Sheet'!X170*'Input Sheet'!AE170</f>
        <v>0</v>
      </c>
      <c r="H611" s="149">
        <f>+'Input Sheet'!AW170</f>
        <v>15.39</v>
      </c>
      <c r="I611" s="151">
        <f t="shared" si="9"/>
        <v>1</v>
      </c>
    </row>
    <row r="612" spans="3:9">
      <c r="C612" s="145" t="e">
        <f>+'Input Sheet'!#REF!</f>
        <v>#REF!</v>
      </c>
      <c r="D612" s="136" t="str">
        <f>+'Input Sheet'!E171</f>
        <v>KING FISH STEAK</v>
      </c>
      <c r="E612" s="186">
        <v>0</v>
      </c>
      <c r="F612" s="148">
        <f>+'Input Sheet'!AE171</f>
        <v>1</v>
      </c>
      <c r="G612" s="134">
        <f>+'Input Sheet'!AX171/'Input Sheet'!X171*'Input Sheet'!AE171</f>
        <v>0</v>
      </c>
      <c r="H612" s="149">
        <f>+'Input Sheet'!AW171</f>
        <v>15.39</v>
      </c>
      <c r="I612" s="151">
        <f t="shared" si="9"/>
        <v>1</v>
      </c>
    </row>
    <row r="613" spans="3:9">
      <c r="C613" s="145" t="e">
        <f>+'Input Sheet'!#REF!</f>
        <v>#REF!</v>
      </c>
      <c r="D613" s="136" t="str">
        <f>+'Input Sheet'!E172</f>
        <v>KING FISH TAIL</v>
      </c>
      <c r="E613" s="186">
        <v>0</v>
      </c>
      <c r="F613" s="148">
        <f>+'Input Sheet'!AE172</f>
        <v>1</v>
      </c>
      <c r="G613" s="134">
        <f>+'Input Sheet'!AX172/'Input Sheet'!X172*'Input Sheet'!AE172</f>
        <v>0</v>
      </c>
      <c r="H613" s="149">
        <f>+'Input Sheet'!AW172</f>
        <v>13.19</v>
      </c>
      <c r="I613" s="151">
        <f t="shared" si="9"/>
        <v>1</v>
      </c>
    </row>
    <row r="614" spans="3:9">
      <c r="C614" s="145" t="e">
        <f>+'Input Sheet'!#REF!</f>
        <v>#REF!</v>
      </c>
      <c r="D614" s="136" t="str">
        <f>+'Input Sheet'!E173</f>
        <v>KING FISH HEAD</v>
      </c>
      <c r="E614" s="186">
        <v>0</v>
      </c>
      <c r="F614" s="148">
        <f>+'Input Sheet'!AE173</f>
        <v>1</v>
      </c>
      <c r="G614" s="134">
        <f>+'Input Sheet'!AX173/'Input Sheet'!X173*'Input Sheet'!AE173</f>
        <v>0</v>
      </c>
      <c r="H614" s="149">
        <f>+'Input Sheet'!AW173</f>
        <v>5.69</v>
      </c>
      <c r="I614" s="151">
        <f t="shared" si="9"/>
        <v>1</v>
      </c>
    </row>
    <row r="615" spans="3:9">
      <c r="C615" s="145" t="e">
        <f>+'Input Sheet'!#REF!</f>
        <v>#REF!</v>
      </c>
      <c r="D615" s="136" t="str">
        <f>+'Input Sheet'!E174</f>
        <v>VS Goldband Fusilier</v>
      </c>
      <c r="E615" s="186">
        <v>0</v>
      </c>
      <c r="F615" s="148">
        <f>+'Input Sheet'!AE174</f>
        <v>1</v>
      </c>
      <c r="G615" s="134">
        <f>+'Input Sheet'!AX174/'Input Sheet'!X174*'Input Sheet'!AE174</f>
        <v>0</v>
      </c>
      <c r="H615" s="149">
        <f>+'Input Sheet'!AW174</f>
        <v>3.99</v>
      </c>
      <c r="I615" s="151">
        <f t="shared" si="9"/>
        <v>1</v>
      </c>
    </row>
    <row r="616" spans="3:9">
      <c r="C616" s="145" t="e">
        <f>+'Input Sheet'!#REF!</f>
        <v>#REF!</v>
      </c>
      <c r="D616" s="136" t="str">
        <f>+'Input Sheet'!E175</f>
        <v>Ponyfish (SapSap)</v>
      </c>
      <c r="E616" s="186">
        <v>0</v>
      </c>
      <c r="F616" s="148">
        <f>+'Input Sheet'!AE175</f>
        <v>1</v>
      </c>
      <c r="G616" s="134">
        <f>+'Input Sheet'!AX175/'Input Sheet'!X175*'Input Sheet'!AE175</f>
        <v>0</v>
      </c>
      <c r="H616" s="149">
        <f>+'Input Sheet'!AW175</f>
        <v>6.49</v>
      </c>
      <c r="I616" s="151">
        <f t="shared" si="9"/>
        <v>1</v>
      </c>
    </row>
    <row r="617" spans="3:9">
      <c r="C617" s="145" t="e">
        <f>+'Input Sheet'!#REF!</f>
        <v>#REF!</v>
      </c>
      <c r="D617" s="136" t="str">
        <f>+'Input Sheet'!E176</f>
        <v>Red Tilapia Soup</v>
      </c>
      <c r="E617" s="186">
        <v>0</v>
      </c>
      <c r="F617" s="148">
        <f>+'Input Sheet'!AE176</f>
        <v>1</v>
      </c>
      <c r="G617" s="134">
        <f>+'Input Sheet'!AX176/'Input Sheet'!X176*'Input Sheet'!AE176</f>
        <v>0</v>
      </c>
      <c r="H617" s="149">
        <f>+'Input Sheet'!AW176</f>
        <v>5.99</v>
      </c>
      <c r="I617" s="151">
        <f t="shared" si="9"/>
        <v>1</v>
      </c>
    </row>
    <row r="618" spans="3:9">
      <c r="C618" s="145" t="e">
        <f>+'Input Sheet'!#REF!</f>
        <v>#REF!</v>
      </c>
      <c r="D618" s="136" t="str">
        <f>+'Input Sheet'!E177</f>
        <v>VS Mud Fish</v>
      </c>
      <c r="E618" s="186">
        <v>0</v>
      </c>
      <c r="F618" s="148">
        <f>+'Input Sheet'!AE177</f>
        <v>1</v>
      </c>
      <c r="G618" s="134">
        <f>+'Input Sheet'!AX177/'Input Sheet'!X177*'Input Sheet'!AE177</f>
        <v>0</v>
      </c>
      <c r="H618" s="149">
        <f>+'Input Sheet'!AW177</f>
        <v>10.99</v>
      </c>
      <c r="I618" s="151">
        <f t="shared" si="9"/>
        <v>1</v>
      </c>
    </row>
    <row r="619" spans="3:9">
      <c r="C619" s="145" t="e">
        <f>+'Input Sheet'!#REF!</f>
        <v>#REF!</v>
      </c>
      <c r="D619" s="136" t="str">
        <f>+'Input Sheet'!E178</f>
        <v>VS Climbing Perch</v>
      </c>
      <c r="E619" s="186">
        <v>0</v>
      </c>
      <c r="F619" s="148">
        <f>+'Input Sheet'!AE178</f>
        <v>1</v>
      </c>
      <c r="G619" s="134">
        <f>+'Input Sheet'!AX178/'Input Sheet'!X178*'Input Sheet'!AE178</f>
        <v>0</v>
      </c>
      <c r="H619" s="149">
        <f>+'Input Sheet'!AW178</f>
        <v>4.99</v>
      </c>
      <c r="I619" s="151">
        <f t="shared" si="9"/>
        <v>1</v>
      </c>
    </row>
    <row r="620" spans="3:9">
      <c r="C620" s="145" t="e">
        <f>+'Input Sheet'!#REF!</f>
        <v>#REF!</v>
      </c>
      <c r="D620" s="136" t="str">
        <f>+'Input Sheet'!E179</f>
        <v>Gel Fish(Chunk)</v>
      </c>
      <c r="E620" s="186">
        <v>0</v>
      </c>
      <c r="F620" s="148">
        <f>+'Input Sheet'!AE179</f>
        <v>1</v>
      </c>
      <c r="G620" s="134">
        <f>+'Input Sheet'!AX179/'Input Sheet'!X179*'Input Sheet'!AE179</f>
        <v>0</v>
      </c>
      <c r="H620" s="149">
        <f>+'Input Sheet'!AW179</f>
        <v>4.99</v>
      </c>
      <c r="I620" s="151">
        <f t="shared" si="9"/>
        <v>1</v>
      </c>
    </row>
    <row r="621" spans="3:9">
      <c r="C621" s="145" t="e">
        <f>+'Input Sheet'!#REF!</f>
        <v>#REF!</v>
      </c>
      <c r="D621" s="136" t="str">
        <f>+'Input Sheet'!E180</f>
        <v>VS YELLOW CATFISH</v>
      </c>
      <c r="E621" s="186">
        <v>0</v>
      </c>
      <c r="F621" s="148">
        <f>+'Input Sheet'!AE180</f>
        <v>1</v>
      </c>
      <c r="G621" s="134">
        <f>+'Input Sheet'!AX180/'Input Sheet'!X180*'Input Sheet'!AE180</f>
        <v>0</v>
      </c>
      <c r="H621" s="149">
        <f>+'Input Sheet'!AW180</f>
        <v>5.99</v>
      </c>
      <c r="I621" s="151">
        <f t="shared" si="9"/>
        <v>1</v>
      </c>
    </row>
    <row r="622" spans="3:9">
      <c r="C622" s="145" t="e">
        <f>+'Input Sheet'!#REF!</f>
        <v>#REF!</v>
      </c>
      <c r="D622" s="136" t="str">
        <f>+'Input Sheet'!E181</f>
        <v>CO WHITE Shrimp</v>
      </c>
      <c r="E622" s="186">
        <v>0</v>
      </c>
      <c r="F622" s="148">
        <f>+'Input Sheet'!AE181</f>
        <v>1</v>
      </c>
      <c r="G622" s="134">
        <f>+'Input Sheet'!AX181/'Input Sheet'!X181*'Input Sheet'!AE181</f>
        <v>0</v>
      </c>
      <c r="H622" s="149">
        <f>+'Input Sheet'!AW181</f>
        <v>2.99</v>
      </c>
      <c r="I622" s="151">
        <f t="shared" si="9"/>
        <v>1</v>
      </c>
    </row>
    <row r="623" spans="3:9">
      <c r="C623" s="145" t="e">
        <f>+'Input Sheet'!#REF!</f>
        <v>#REF!</v>
      </c>
      <c r="D623" s="136" t="str">
        <f>+'Input Sheet'!E182</f>
        <v xml:space="preserve">CO WHITE Shrimp </v>
      </c>
      <c r="E623" s="186">
        <v>0</v>
      </c>
      <c r="F623" s="148">
        <f>+'Input Sheet'!AE182</f>
        <v>1</v>
      </c>
      <c r="G623" s="134">
        <f>+'Input Sheet'!AX182/'Input Sheet'!X182*'Input Sheet'!AE182</f>
        <v>0</v>
      </c>
      <c r="H623" s="149">
        <f>+'Input Sheet'!AW182</f>
        <v>8.99</v>
      </c>
      <c r="I623" s="151">
        <f t="shared" si="9"/>
        <v>1</v>
      </c>
    </row>
    <row r="624" spans="3:9">
      <c r="C624" s="145" t="e">
        <f>+'Input Sheet'!#REF!</f>
        <v>#REF!</v>
      </c>
      <c r="D624" s="136" t="str">
        <f>+'Input Sheet'!E183</f>
        <v>CO GR Tiger Shrimp</v>
      </c>
      <c r="E624" s="186">
        <v>0</v>
      </c>
      <c r="F624" s="148">
        <f>+'Input Sheet'!AE183</f>
        <v>1</v>
      </c>
      <c r="G624" s="134">
        <f>+'Input Sheet'!AX183/'Input Sheet'!X183*'Input Sheet'!AE183</f>
        <v>0</v>
      </c>
      <c r="H624" s="149">
        <f>+'Input Sheet'!AW183</f>
        <v>10.99</v>
      </c>
      <c r="I624" s="151">
        <f t="shared" si="9"/>
        <v>1</v>
      </c>
    </row>
    <row r="625" spans="3:9">
      <c r="C625" s="145" t="e">
        <f>+'Input Sheet'!#REF!</f>
        <v>#REF!</v>
      </c>
      <c r="D625" s="136" t="str">
        <f>+'Input Sheet'!E184</f>
        <v>CO IQF Sole Portions</v>
      </c>
      <c r="E625" s="186">
        <v>0</v>
      </c>
      <c r="F625" s="148">
        <f>+'Input Sheet'!AE184</f>
        <v>1</v>
      </c>
      <c r="G625" s="134">
        <f>+'Input Sheet'!AX184/'Input Sheet'!X184*'Input Sheet'!AE184</f>
        <v>0</v>
      </c>
      <c r="H625" s="149">
        <f>+'Input Sheet'!AW184</f>
        <v>4.59</v>
      </c>
      <c r="I625" s="151">
        <f t="shared" si="9"/>
        <v>1</v>
      </c>
    </row>
    <row r="626" spans="3:9">
      <c r="C626" s="145" t="e">
        <f>+'Input Sheet'!#REF!</f>
        <v>#REF!</v>
      </c>
      <c r="D626" s="136" t="str">
        <f>+'Input Sheet'!E185</f>
        <v>CO Tilapia Fillets</v>
      </c>
      <c r="E626" s="186">
        <v>0</v>
      </c>
      <c r="F626" s="148">
        <f>+'Input Sheet'!AE185</f>
        <v>1</v>
      </c>
      <c r="G626" s="134">
        <f>+'Input Sheet'!AX185/'Input Sheet'!X185*'Input Sheet'!AE185</f>
        <v>0</v>
      </c>
      <c r="H626" s="149">
        <f>+'Input Sheet'!AW185</f>
        <v>3.99</v>
      </c>
      <c r="I626" s="151">
        <f t="shared" si="9"/>
        <v>1</v>
      </c>
    </row>
    <row r="627" spans="3:9">
      <c r="C627" s="145" t="e">
        <f>+'Input Sheet'!#REF!</f>
        <v>#REF!</v>
      </c>
      <c r="D627" s="136" t="e">
        <f>+'Input Sheet'!#REF!</f>
        <v>#REF!</v>
      </c>
      <c r="E627" s="186">
        <v>0</v>
      </c>
      <c r="F627" s="148" t="e">
        <f>+'Input Sheet'!#REF!</f>
        <v>#REF!</v>
      </c>
      <c r="G627" s="134" t="e">
        <f>+'Input Sheet'!#REF!/'Input Sheet'!#REF!*'Input Sheet'!#REF!</f>
        <v>#REF!</v>
      </c>
      <c r="H627" s="149" t="e">
        <f>+'Input Sheet'!#REF!</f>
        <v>#REF!</v>
      </c>
      <c r="I627" s="151">
        <f t="shared" si="9"/>
        <v>0</v>
      </c>
    </row>
    <row r="628" spans="3:9">
      <c r="C628" s="145" t="e">
        <f>+'Input Sheet'!#REF!</f>
        <v>#REF!</v>
      </c>
      <c r="D628" s="136" t="str">
        <f>+'Input Sheet'!E186</f>
        <v>CO Impex Mackerel</v>
      </c>
      <c r="E628" s="186">
        <v>0</v>
      </c>
      <c r="F628" s="148">
        <f>+'Input Sheet'!AE186</f>
        <v>1</v>
      </c>
      <c r="G628" s="134">
        <f>+'Input Sheet'!AX186/'Input Sheet'!X186*'Input Sheet'!AE186</f>
        <v>0</v>
      </c>
      <c r="H628" s="149">
        <f>+'Input Sheet'!AW186</f>
        <v>4.3899999999999997</v>
      </c>
      <c r="I628" s="151">
        <f t="shared" si="9"/>
        <v>1</v>
      </c>
    </row>
    <row r="629" spans="3:9">
      <c r="C629" s="145" t="e">
        <f>+'Input Sheet'!#REF!</f>
        <v>#REF!</v>
      </c>
      <c r="D629" s="136" t="str">
        <f>+'Input Sheet'!E187</f>
        <v>CO King Fish Steak</v>
      </c>
      <c r="E629" s="186">
        <v>0</v>
      </c>
      <c r="F629" s="148">
        <f>+'Input Sheet'!AE187</f>
        <v>1</v>
      </c>
      <c r="G629" s="134">
        <f>+'Input Sheet'!AX187/'Input Sheet'!X187*'Input Sheet'!AE187</f>
        <v>0</v>
      </c>
      <c r="H629" s="149">
        <f>+'Input Sheet'!AW187</f>
        <v>9.49</v>
      </c>
      <c r="I629" s="151">
        <f t="shared" si="9"/>
        <v>1</v>
      </c>
    </row>
    <row r="630" spans="3:9">
      <c r="C630" s="145" t="e">
        <f>+'Input Sheet'!#REF!</f>
        <v>#REF!</v>
      </c>
      <c r="D630" s="136" t="str">
        <f>+'Input Sheet'!E188</f>
        <v>COI Snakehead Fish</v>
      </c>
      <c r="E630" s="186">
        <v>0</v>
      </c>
      <c r="F630" s="148">
        <f>+'Input Sheet'!AE188</f>
        <v>1</v>
      </c>
      <c r="G630" s="134">
        <f>+'Input Sheet'!AX188/'Input Sheet'!X188*'Input Sheet'!AE188</f>
        <v>0</v>
      </c>
      <c r="H630" s="149">
        <f>+'Input Sheet'!AW188</f>
        <v>10.99</v>
      </c>
      <c r="I630" s="151">
        <f t="shared" si="9"/>
        <v>1</v>
      </c>
    </row>
    <row r="631" spans="3:9">
      <c r="C631" s="145" t="e">
        <f>+'Input Sheet'!#REF!</f>
        <v>#REF!</v>
      </c>
      <c r="D631" s="136" t="str">
        <f>+'Input Sheet'!E189</f>
        <v>CO BLK Tiger Shrimp</v>
      </c>
      <c r="E631" s="186">
        <v>0</v>
      </c>
      <c r="F631" s="148">
        <f>+'Input Sheet'!AE189</f>
        <v>1</v>
      </c>
      <c r="G631" s="134">
        <f>+'Input Sheet'!AX189/'Input Sheet'!X189*'Input Sheet'!AE189</f>
        <v>0</v>
      </c>
      <c r="H631" s="149">
        <f>+'Input Sheet'!AW189</f>
        <v>12.99</v>
      </c>
      <c r="I631" s="151">
        <f t="shared" si="9"/>
        <v>1</v>
      </c>
    </row>
    <row r="632" spans="3:9">
      <c r="C632" s="145" t="e">
        <f>+'Input Sheet'!#REF!</f>
        <v>#REF!</v>
      </c>
      <c r="D632" s="136" t="str">
        <f>+'Input Sheet'!E190</f>
        <v>CO Baby Scallops</v>
      </c>
      <c r="E632" s="186">
        <v>0</v>
      </c>
      <c r="F632" s="148">
        <f>+'Input Sheet'!AE190</f>
        <v>1</v>
      </c>
      <c r="G632" s="134">
        <f>+'Input Sheet'!AX190/'Input Sheet'!X190*'Input Sheet'!AE190</f>
        <v>0</v>
      </c>
      <c r="H632" s="149">
        <f>+'Input Sheet'!AW190</f>
        <v>2.99</v>
      </c>
      <c r="I632" s="151">
        <f t="shared" si="9"/>
        <v>1</v>
      </c>
    </row>
    <row r="633" spans="3:9">
      <c r="C633" s="145" t="e">
        <f>+'Input Sheet'!#REF!</f>
        <v>#REF!</v>
      </c>
      <c r="D633" s="136" t="str">
        <f>+'Input Sheet'!E191</f>
        <v>CO Peeled Shrimp</v>
      </c>
      <c r="E633" s="186">
        <v>0</v>
      </c>
      <c r="F633" s="148">
        <f>+'Input Sheet'!AE191</f>
        <v>1</v>
      </c>
      <c r="G633" s="134">
        <f>+'Input Sheet'!AX191/'Input Sheet'!X191*'Input Sheet'!AE191</f>
        <v>0</v>
      </c>
      <c r="H633" s="149">
        <f>+'Input Sheet'!AW191</f>
        <v>2.99</v>
      </c>
      <c r="I633" s="151">
        <f t="shared" si="9"/>
        <v>1</v>
      </c>
    </row>
    <row r="634" spans="3:9">
      <c r="C634" s="145" t="e">
        <f>+'Input Sheet'!#REF!</f>
        <v>#REF!</v>
      </c>
      <c r="D634" s="136" t="str">
        <f>+'Input Sheet'!E192</f>
        <v>CO BLK TGR Shrimp</v>
      </c>
      <c r="E634" s="186">
        <v>0</v>
      </c>
      <c r="F634" s="148">
        <f>+'Input Sheet'!AE192</f>
        <v>1</v>
      </c>
      <c r="G634" s="134">
        <f>+'Input Sheet'!AX192/'Input Sheet'!X192*'Input Sheet'!AE192</f>
        <v>0</v>
      </c>
      <c r="H634" s="149">
        <f>+'Input Sheet'!AW192</f>
        <v>7.99</v>
      </c>
      <c r="I634" s="151">
        <f t="shared" si="9"/>
        <v>1</v>
      </c>
    </row>
    <row r="635" spans="3:9">
      <c r="C635" s="145" t="e">
        <f>+'Input Sheet'!#REF!</f>
        <v>#REF!</v>
      </c>
      <c r="D635" s="136" t="str">
        <f>+'Input Sheet'!E193</f>
        <v>CO Cocktail Shrimp</v>
      </c>
      <c r="E635" s="186">
        <v>0</v>
      </c>
      <c r="F635" s="148">
        <f>+'Input Sheet'!AE193</f>
        <v>1</v>
      </c>
      <c r="G635" s="134">
        <f>+'Input Sheet'!AX193/'Input Sheet'!X193*'Input Sheet'!AE193</f>
        <v>0</v>
      </c>
      <c r="H635" s="149">
        <f>+'Input Sheet'!AW193</f>
        <v>12.99</v>
      </c>
      <c r="I635" s="151">
        <f t="shared" si="9"/>
        <v>1</v>
      </c>
    </row>
    <row r="636" spans="3:9">
      <c r="C636" s="145" t="e">
        <f>+'Input Sheet'!#REF!</f>
        <v>#REF!</v>
      </c>
      <c r="D636" s="136" t="str">
        <f>+'Input Sheet'!E194</f>
        <v>CO Shrimp Ring</v>
      </c>
      <c r="E636" s="186">
        <v>0</v>
      </c>
      <c r="F636" s="148">
        <f>+'Input Sheet'!AE194</f>
        <v>1</v>
      </c>
      <c r="G636" s="134">
        <f>+'Input Sheet'!AX194/'Input Sheet'!X194*'Input Sheet'!AE194</f>
        <v>0</v>
      </c>
      <c r="H636" s="149">
        <f>+'Input Sheet'!AW194</f>
        <v>6.99</v>
      </c>
      <c r="I636" s="151">
        <f t="shared" si="9"/>
        <v>1</v>
      </c>
    </row>
    <row r="637" spans="3:9">
      <c r="C637" s="145" t="e">
        <f>+'Input Sheet'!#REF!</f>
        <v>#REF!</v>
      </c>
      <c r="D637" s="136" t="str">
        <f>+'Input Sheet'!E195</f>
        <v>Boneless Milk Fish</v>
      </c>
      <c r="E637" s="186">
        <v>0</v>
      </c>
      <c r="F637" s="148">
        <f>+'Input Sheet'!AE195</f>
        <v>1</v>
      </c>
      <c r="G637" s="134">
        <f>+'Input Sheet'!AX195/'Input Sheet'!X195*'Input Sheet'!AE195</f>
        <v>0</v>
      </c>
      <c r="H637" s="149">
        <f>+'Input Sheet'!AW195</f>
        <v>5.49</v>
      </c>
      <c r="I637" s="151">
        <f t="shared" si="9"/>
        <v>1</v>
      </c>
    </row>
    <row r="638" spans="3:9">
      <c r="C638" s="145" t="e">
        <f>+'Input Sheet'!#REF!</f>
        <v>#REF!</v>
      </c>
      <c r="D638" s="136" t="str">
        <f>+'Input Sheet'!E196</f>
        <v>Dom Smoked Salmon</v>
      </c>
      <c r="E638" s="186">
        <v>0</v>
      </c>
      <c r="F638" s="148">
        <f>+'Input Sheet'!AE196</f>
        <v>1</v>
      </c>
      <c r="G638" s="134">
        <f>+'Input Sheet'!AX196/'Input Sheet'!X196*'Input Sheet'!AE196</f>
        <v>0</v>
      </c>
      <c r="H638" s="149">
        <f>+'Input Sheet'!AW196</f>
        <v>16.989999999999998</v>
      </c>
      <c r="I638" s="151">
        <f t="shared" si="9"/>
        <v>1</v>
      </c>
    </row>
    <row r="639" spans="3:9">
      <c r="C639" s="145" t="e">
        <f>+'Input Sheet'!#REF!</f>
        <v>#REF!</v>
      </c>
      <c r="D639" s="136" t="str">
        <f>+'Input Sheet'!E197</f>
        <v>AA1 Moonfish</v>
      </c>
      <c r="E639" s="186">
        <v>0</v>
      </c>
      <c r="F639" s="148">
        <f>+'Input Sheet'!AE197</f>
        <v>1</v>
      </c>
      <c r="G639" s="134">
        <f>+'Input Sheet'!AX197/'Input Sheet'!X197*'Input Sheet'!AE197</f>
        <v>0</v>
      </c>
      <c r="H639" s="149">
        <f>+'Input Sheet'!AW197</f>
        <v>2.99</v>
      </c>
      <c r="I639" s="151">
        <f t="shared" si="9"/>
        <v>1</v>
      </c>
    </row>
    <row r="640" spans="3:9">
      <c r="C640" s="145" t="e">
        <f>+'Input Sheet'!#REF!</f>
        <v>#REF!</v>
      </c>
      <c r="D640" s="136" t="str">
        <f>+'Input Sheet'!E198</f>
        <v>AA-1 Galunggong</v>
      </c>
      <c r="E640" s="186">
        <v>0</v>
      </c>
      <c r="F640" s="148">
        <f>+'Input Sheet'!AE198</f>
        <v>1</v>
      </c>
      <c r="G640" s="134">
        <f>+'Input Sheet'!AX198/'Input Sheet'!X198*'Input Sheet'!AE198</f>
        <v>0</v>
      </c>
      <c r="H640" s="149">
        <f>+'Input Sheet'!AW198</f>
        <v>2.69</v>
      </c>
      <c r="I640" s="151">
        <f t="shared" si="9"/>
        <v>1</v>
      </c>
    </row>
    <row r="641" spans="3:9">
      <c r="C641" s="145" t="e">
        <f>+'Input Sheet'!#REF!</f>
        <v>#REF!</v>
      </c>
      <c r="D641" s="136" t="str">
        <f>+'Input Sheet'!E199</f>
        <v>AA-1 Mackerel</v>
      </c>
      <c r="E641" s="186">
        <v>0</v>
      </c>
      <c r="F641" s="148">
        <f>+'Input Sheet'!AE199</f>
        <v>1</v>
      </c>
      <c r="G641" s="134">
        <f>+'Input Sheet'!AX199/'Input Sheet'!X199*'Input Sheet'!AE199</f>
        <v>0</v>
      </c>
      <c r="H641" s="149">
        <f>+'Input Sheet'!AW199</f>
        <v>3.29</v>
      </c>
      <c r="I641" s="151">
        <f t="shared" si="9"/>
        <v>1</v>
      </c>
    </row>
    <row r="642" spans="3:9">
      <c r="C642" s="145" t="e">
        <f>+'Input Sheet'!#REF!</f>
        <v>#REF!</v>
      </c>
      <c r="D642" s="136" t="str">
        <f>+'Input Sheet'!E200</f>
        <v>BBW Baby Bangus</v>
      </c>
      <c r="E642" s="186">
        <v>0</v>
      </c>
      <c r="F642" s="148">
        <f>+'Input Sheet'!AE200</f>
        <v>1</v>
      </c>
      <c r="G642" s="134">
        <f>+'Input Sheet'!AX200/'Input Sheet'!X200*'Input Sheet'!AE200</f>
        <v>0</v>
      </c>
      <c r="H642" s="149">
        <f>+'Input Sheet'!AW200</f>
        <v>3.99</v>
      </c>
      <c r="I642" s="151">
        <f t="shared" si="9"/>
        <v>1</v>
      </c>
    </row>
    <row r="643" spans="3:9">
      <c r="C643" s="145" t="e">
        <f>+'Input Sheet'!#REF!</f>
        <v>#REF!</v>
      </c>
      <c r="D643" s="136" t="str">
        <f>+'Input Sheet'!E201</f>
        <v>Baby Milk Fish</v>
      </c>
      <c r="E643" s="186">
        <v>0</v>
      </c>
      <c r="F643" s="148">
        <f>+'Input Sheet'!AE201</f>
        <v>1</v>
      </c>
      <c r="G643" s="134">
        <f>+'Input Sheet'!AX201/'Input Sheet'!X201*'Input Sheet'!AE201</f>
        <v>0</v>
      </c>
      <c r="H643" s="149">
        <f>+'Input Sheet'!AW201</f>
        <v>4.99</v>
      </c>
      <c r="I643" s="151">
        <f t="shared" si="9"/>
        <v>1</v>
      </c>
    </row>
    <row r="644" spans="3:9">
      <c r="C644" s="145" t="e">
        <f>+'Input Sheet'!#REF!</f>
        <v>#REF!</v>
      </c>
      <c r="D644" s="136" t="str">
        <f>+'Input Sheet'!E202</f>
        <v>BNLS Milk Fish</v>
      </c>
      <c r="E644" s="186">
        <v>0</v>
      </c>
      <c r="F644" s="148">
        <f>+'Input Sheet'!AE202</f>
        <v>1</v>
      </c>
      <c r="G644" s="134">
        <f>+'Input Sheet'!AX202/'Input Sheet'!X202*'Input Sheet'!AE202</f>
        <v>0</v>
      </c>
      <c r="H644" s="149">
        <f>+'Input Sheet'!AW202</f>
        <v>4.99</v>
      </c>
      <c r="I644" s="151">
        <f t="shared" si="9"/>
        <v>1</v>
      </c>
    </row>
    <row r="645" spans="3:9">
      <c r="C645" s="145" t="e">
        <f>+'Input Sheet'!#REF!</f>
        <v>#REF!</v>
      </c>
      <c r="D645" s="136" t="str">
        <f>+'Input Sheet'!E203</f>
        <v>BNLS Milk Fish</v>
      </c>
      <c r="E645" s="186">
        <v>0</v>
      </c>
      <c r="F645" s="148">
        <f>+'Input Sheet'!AE203</f>
        <v>1</v>
      </c>
      <c r="G645" s="134">
        <f>+'Input Sheet'!AX203/'Input Sheet'!X203*'Input Sheet'!AE203</f>
        <v>0</v>
      </c>
      <c r="H645" s="149">
        <f>+'Input Sheet'!AW203</f>
        <v>4.99</v>
      </c>
      <c r="I645" s="151">
        <f t="shared" si="9"/>
        <v>1</v>
      </c>
    </row>
    <row r="646" spans="3:9">
      <c r="C646" s="145" t="e">
        <f>+'Input Sheet'!#REF!</f>
        <v>#REF!</v>
      </c>
      <c r="D646" s="136" t="str">
        <f>+'Input Sheet'!E204</f>
        <v>Sarangani Hot Spicy</v>
      </c>
      <c r="E646" s="186">
        <v>0</v>
      </c>
      <c r="F646" s="148">
        <f>+'Input Sheet'!AE204</f>
        <v>1</v>
      </c>
      <c r="G646" s="134">
        <f>+'Input Sheet'!AX204/'Input Sheet'!X204*'Input Sheet'!AE204</f>
        <v>0</v>
      </c>
      <c r="H646" s="149">
        <f>+'Input Sheet'!AW204</f>
        <v>4.99</v>
      </c>
      <c r="I646" s="151">
        <f t="shared" si="9"/>
        <v>1</v>
      </c>
    </row>
    <row r="647" spans="3:9">
      <c r="C647" s="145" t="e">
        <f>+'Input Sheet'!#REF!</f>
        <v>#REF!</v>
      </c>
      <c r="D647" s="136" t="str">
        <f>+'Input Sheet'!E205</f>
        <v>Smoked Milkfish</v>
      </c>
      <c r="E647" s="186">
        <v>0</v>
      </c>
      <c r="F647" s="148">
        <f>+'Input Sheet'!AE205</f>
        <v>1</v>
      </c>
      <c r="G647" s="134">
        <f>+'Input Sheet'!AX205/'Input Sheet'!X205*'Input Sheet'!AE205</f>
        <v>0</v>
      </c>
      <c r="H647" s="149">
        <f>+'Input Sheet'!AW205</f>
        <v>4.99</v>
      </c>
      <c r="I647" s="151">
        <f t="shared" si="9"/>
        <v>1</v>
      </c>
    </row>
    <row r="648" spans="3:9">
      <c r="C648" s="145" t="e">
        <f>+'Input Sheet'!#REF!</f>
        <v>#REF!</v>
      </c>
      <c r="D648" s="136" t="str">
        <f>+'Input Sheet'!E206</f>
        <v>AA-1 Frozen Tilapia</v>
      </c>
      <c r="E648" s="186">
        <v>0</v>
      </c>
      <c r="F648" s="148">
        <f>+'Input Sheet'!AE206</f>
        <v>1</v>
      </c>
      <c r="G648" s="134">
        <f>+'Input Sheet'!AX206/'Input Sheet'!X206*'Input Sheet'!AE206</f>
        <v>0</v>
      </c>
      <c r="H648" s="149">
        <f>+'Input Sheet'!AW206</f>
        <v>15.99</v>
      </c>
      <c r="I648" s="151">
        <f t="shared" ref="I648:I711" si="10">IF(ISERROR((H648-(G648/F648))/H648),0,((H648-(G648/F648))/H648))</f>
        <v>1</v>
      </c>
    </row>
    <row r="649" spans="3:9">
      <c r="C649" s="145" t="e">
        <f>+'Input Sheet'!#REF!</f>
        <v>#REF!</v>
      </c>
      <c r="D649" s="136" t="str">
        <f>+'Input Sheet'!E207</f>
        <v>Tilapia</v>
      </c>
      <c r="E649" s="186">
        <v>0</v>
      </c>
      <c r="F649" s="148">
        <f>+'Input Sheet'!AE207</f>
        <v>1</v>
      </c>
      <c r="G649" s="134">
        <f>+'Input Sheet'!AX207/'Input Sheet'!X207*'Input Sheet'!AE207</f>
        <v>0</v>
      </c>
      <c r="H649" s="149">
        <f>+'Input Sheet'!AW207</f>
        <v>4.3899999999999997</v>
      </c>
      <c r="I649" s="151">
        <f t="shared" si="10"/>
        <v>1</v>
      </c>
    </row>
    <row r="650" spans="3:9">
      <c r="C650" s="145" t="e">
        <f>+'Input Sheet'!#REF!</f>
        <v>#REF!</v>
      </c>
      <c r="D650" s="136" t="str">
        <f>+'Input Sheet'!E208</f>
        <v>Tambokol Tuna</v>
      </c>
      <c r="E650" s="186">
        <v>0</v>
      </c>
      <c r="F650" s="148">
        <f>+'Input Sheet'!AE208</f>
        <v>1</v>
      </c>
      <c r="G650" s="134">
        <f>+'Input Sheet'!AX208/'Input Sheet'!X208*'Input Sheet'!AE208</f>
        <v>0</v>
      </c>
      <c r="H650" s="149">
        <f>+'Input Sheet'!AW208</f>
        <v>7.99</v>
      </c>
      <c r="I650" s="151">
        <f t="shared" si="10"/>
        <v>1</v>
      </c>
    </row>
    <row r="651" spans="3:9">
      <c r="C651" s="145" t="e">
        <f>+'Input Sheet'!#REF!</f>
        <v>#REF!</v>
      </c>
      <c r="D651" s="136" t="str">
        <f>+'Input Sheet'!E209</f>
        <v>AA-1 Milk Fish</v>
      </c>
      <c r="E651" s="186">
        <v>0</v>
      </c>
      <c r="F651" s="148">
        <f>+'Input Sheet'!AE209</f>
        <v>1</v>
      </c>
      <c r="G651" s="134">
        <f>+'Input Sheet'!AX209/'Input Sheet'!X209*'Input Sheet'!AE209</f>
        <v>0</v>
      </c>
      <c r="H651" s="149">
        <f>+'Input Sheet'!AW209</f>
        <v>6.59</v>
      </c>
      <c r="I651" s="151">
        <f t="shared" si="10"/>
        <v>1</v>
      </c>
    </row>
    <row r="652" spans="3:9">
      <c r="C652" s="145" t="e">
        <f>+'Input Sheet'!#REF!</f>
        <v>#REF!</v>
      </c>
      <c r="D652" s="136" t="str">
        <f>+'Input Sheet'!E210</f>
        <v>BLK TGR Shrimp 8/12</v>
      </c>
      <c r="E652" s="186">
        <v>0</v>
      </c>
      <c r="F652" s="148">
        <f>+'Input Sheet'!AE210</f>
        <v>1</v>
      </c>
      <c r="G652" s="134">
        <f>+'Input Sheet'!AX210/'Input Sheet'!X210*'Input Sheet'!AE210</f>
        <v>0</v>
      </c>
      <c r="H652" s="149">
        <f>+'Input Sheet'!AW210</f>
        <v>15.99</v>
      </c>
      <c r="I652" s="151">
        <f t="shared" si="10"/>
        <v>1</v>
      </c>
    </row>
    <row r="653" spans="3:9">
      <c r="C653" s="145" t="e">
        <f>+'Input Sheet'!#REF!</f>
        <v>#REF!</v>
      </c>
      <c r="D653" s="136" t="str">
        <f>+'Input Sheet'!E211</f>
        <v>AA-1 Shrimp 40/50</v>
      </c>
      <c r="E653" s="186">
        <v>0</v>
      </c>
      <c r="F653" s="148">
        <f>+'Input Sheet'!AE211</f>
        <v>1</v>
      </c>
      <c r="G653" s="134">
        <f>+'Input Sheet'!AX211/'Input Sheet'!X211*'Input Sheet'!AE211</f>
        <v>0</v>
      </c>
      <c r="H653" s="149">
        <f>+'Input Sheet'!AW211</f>
        <v>8.99</v>
      </c>
      <c r="I653" s="151">
        <f t="shared" si="10"/>
        <v>1</v>
      </c>
    </row>
    <row r="654" spans="3:9">
      <c r="C654" s="145" t="e">
        <f>+'Input Sheet'!#REF!</f>
        <v>#REF!</v>
      </c>
      <c r="D654" s="136" t="str">
        <f>+'Input Sheet'!E212</f>
        <v>AA-1 Shrimp 60/70</v>
      </c>
      <c r="E654" s="186">
        <v>0</v>
      </c>
      <c r="F654" s="148">
        <f>+'Input Sheet'!AE212</f>
        <v>1</v>
      </c>
      <c r="G654" s="134">
        <f>+'Input Sheet'!AX212/'Input Sheet'!X212*'Input Sheet'!AE212</f>
        <v>0</v>
      </c>
      <c r="H654" s="149">
        <f>+'Input Sheet'!AW212</f>
        <v>7.99</v>
      </c>
      <c r="I654" s="151">
        <f t="shared" si="10"/>
        <v>1</v>
      </c>
    </row>
    <row r="655" spans="3:9">
      <c r="C655" s="145" t="e">
        <f>+'Input Sheet'!#REF!</f>
        <v>#REF!</v>
      </c>
      <c r="D655" s="136" t="str">
        <f>+'Input Sheet'!E213</f>
        <v>NK Flounder Fillets</v>
      </c>
      <c r="E655" s="186">
        <v>0</v>
      </c>
      <c r="F655" s="148">
        <f>+'Input Sheet'!AE213</f>
        <v>1</v>
      </c>
      <c r="G655" s="134">
        <f>+'Input Sheet'!AX213/'Input Sheet'!X213*'Input Sheet'!AE213</f>
        <v>0</v>
      </c>
      <c r="H655" s="149">
        <f>+'Input Sheet'!AW213</f>
        <v>4.99</v>
      </c>
      <c r="I655" s="151">
        <f t="shared" si="10"/>
        <v>1</v>
      </c>
    </row>
    <row r="656" spans="3:9">
      <c r="C656" s="145" t="e">
        <f>+'Input Sheet'!#REF!</f>
        <v>#REF!</v>
      </c>
      <c r="D656" s="136" t="str">
        <f>+'Input Sheet'!E214</f>
        <v>AAW Basa Fillet</v>
      </c>
      <c r="E656" s="186">
        <v>0</v>
      </c>
      <c r="F656" s="148">
        <f>+'Input Sheet'!AE214</f>
        <v>1</v>
      </c>
      <c r="G656" s="134">
        <f>+'Input Sheet'!AX214/'Input Sheet'!X214*'Input Sheet'!AE214</f>
        <v>0</v>
      </c>
      <c r="H656" s="149">
        <f>+'Input Sheet'!AW214</f>
        <v>2.4900000000000002</v>
      </c>
      <c r="I656" s="151">
        <f t="shared" si="10"/>
        <v>1</v>
      </c>
    </row>
    <row r="657" spans="3:9">
      <c r="C657" s="145" t="e">
        <f>+'Input Sheet'!#REF!</f>
        <v>#REF!</v>
      </c>
      <c r="D657" s="136" t="str">
        <f>+'Input Sheet'!E215</f>
        <v>OCWhite Shrimp 21/25</v>
      </c>
      <c r="E657" s="186">
        <v>0</v>
      </c>
      <c r="F657" s="148">
        <f>+'Input Sheet'!AE215</f>
        <v>1</v>
      </c>
      <c r="G657" s="134">
        <f>+'Input Sheet'!AX215/'Input Sheet'!X215*'Input Sheet'!AE215</f>
        <v>0</v>
      </c>
      <c r="H657" s="149">
        <f>+'Input Sheet'!AW215</f>
        <v>7.99</v>
      </c>
      <c r="I657" s="151">
        <f t="shared" si="10"/>
        <v>1</v>
      </c>
    </row>
    <row r="658" spans="3:9">
      <c r="C658" s="145" t="e">
        <f>+'Input Sheet'!#REF!</f>
        <v>#REF!</v>
      </c>
      <c r="D658" s="136" t="str">
        <f>+'Input Sheet'!E216</f>
        <v>OC Shrimp 50/60</v>
      </c>
      <c r="E658" s="186">
        <v>0</v>
      </c>
      <c r="F658" s="148">
        <f>+'Input Sheet'!AE216</f>
        <v>1</v>
      </c>
      <c r="G658" s="134">
        <f>+'Input Sheet'!AX216/'Input Sheet'!X216*'Input Sheet'!AE216</f>
        <v>0</v>
      </c>
      <c r="H658" s="149">
        <f>+'Input Sheet'!AW216</f>
        <v>5.49</v>
      </c>
      <c r="I658" s="151">
        <f t="shared" si="10"/>
        <v>1</v>
      </c>
    </row>
    <row r="659" spans="3:9">
      <c r="C659" s="145" t="e">
        <f>+'Input Sheet'!#REF!</f>
        <v>#REF!</v>
      </c>
      <c r="D659" s="136" t="str">
        <f>+'Input Sheet'!E217</f>
        <v>SB Peeled Shrimp</v>
      </c>
      <c r="E659" s="186">
        <v>0</v>
      </c>
      <c r="F659" s="148">
        <f>+'Input Sheet'!AE217</f>
        <v>1</v>
      </c>
      <c r="G659" s="134">
        <f>+'Input Sheet'!AX217/'Input Sheet'!X217*'Input Sheet'!AE217</f>
        <v>0</v>
      </c>
      <c r="H659" s="149">
        <f>+'Input Sheet'!AW217</f>
        <v>6.99</v>
      </c>
      <c r="I659" s="151">
        <f t="shared" si="10"/>
        <v>1</v>
      </c>
    </row>
    <row r="660" spans="3:9">
      <c r="C660" s="145" t="e">
        <f>+'Input Sheet'!#REF!</f>
        <v>#REF!</v>
      </c>
      <c r="D660" s="136" t="str">
        <f>+'Input Sheet'!E218</f>
        <v>SB Female Capelin</v>
      </c>
      <c r="E660" s="186">
        <v>0</v>
      </c>
      <c r="F660" s="148">
        <f>+'Input Sheet'!AE218</f>
        <v>1</v>
      </c>
      <c r="G660" s="134">
        <f>+'Input Sheet'!AX218/'Input Sheet'!X218*'Input Sheet'!AE218</f>
        <v>0</v>
      </c>
      <c r="H660" s="149">
        <f>+'Input Sheet'!AW218</f>
        <v>2.59</v>
      </c>
      <c r="I660" s="151">
        <f t="shared" si="10"/>
        <v>1</v>
      </c>
    </row>
    <row r="661" spans="3:9">
      <c r="C661" s="145" t="e">
        <f>+'Input Sheet'!#REF!</f>
        <v>#REF!</v>
      </c>
      <c r="D661" s="136" t="str">
        <f>+'Input Sheet'!E219</f>
        <v>SB FRN Whole Sole</v>
      </c>
      <c r="E661" s="186">
        <v>0</v>
      </c>
      <c r="F661" s="148">
        <f>+'Input Sheet'!AE219</f>
        <v>1</v>
      </c>
      <c r="G661" s="134">
        <f>+'Input Sheet'!AX219/'Input Sheet'!X219*'Input Sheet'!AE219</f>
        <v>0</v>
      </c>
      <c r="H661" s="149">
        <f>+'Input Sheet'!AW219</f>
        <v>6.19</v>
      </c>
      <c r="I661" s="151">
        <f t="shared" si="10"/>
        <v>1</v>
      </c>
    </row>
    <row r="662" spans="3:9">
      <c r="C662" s="145" t="e">
        <f>+'Input Sheet'!#REF!</f>
        <v>#REF!</v>
      </c>
      <c r="D662" s="136" t="str">
        <f>+'Input Sheet'!E220</f>
        <v>Winful Sea Bass</v>
      </c>
      <c r="E662" s="186">
        <v>0</v>
      </c>
      <c r="F662" s="148">
        <f>+'Input Sheet'!AE220</f>
        <v>1</v>
      </c>
      <c r="G662" s="134">
        <f>+'Input Sheet'!AX220/'Input Sheet'!X220*'Input Sheet'!AE220</f>
        <v>0</v>
      </c>
      <c r="H662" s="149">
        <f>+'Input Sheet'!AW220</f>
        <v>41.79</v>
      </c>
      <c r="I662" s="151">
        <f t="shared" si="10"/>
        <v>1</v>
      </c>
    </row>
    <row r="663" spans="3:9">
      <c r="C663" s="145" t="e">
        <f>+'Input Sheet'!#REF!</f>
        <v>#REF!</v>
      </c>
      <c r="D663" s="136" t="str">
        <f>+'Input Sheet'!E221</f>
        <v>SB Tilapia Fillet</v>
      </c>
      <c r="E663" s="186">
        <v>0</v>
      </c>
      <c r="F663" s="148">
        <f>+'Input Sheet'!AE221</f>
        <v>1</v>
      </c>
      <c r="G663" s="134">
        <f>+'Input Sheet'!AX221/'Input Sheet'!X221*'Input Sheet'!AE221</f>
        <v>0</v>
      </c>
      <c r="H663" s="149">
        <f>+'Input Sheet'!AW221</f>
        <v>3.99</v>
      </c>
      <c r="I663" s="151">
        <f t="shared" si="10"/>
        <v>1</v>
      </c>
    </row>
    <row r="664" spans="3:9">
      <c r="C664" s="145" t="e">
        <f>+'Input Sheet'!#REF!</f>
        <v>#REF!</v>
      </c>
      <c r="D664" s="136" t="str">
        <f>+'Input Sheet'!E222</f>
        <v>Salmon Fillet</v>
      </c>
      <c r="E664" s="186">
        <v>0</v>
      </c>
      <c r="F664" s="148">
        <f>+'Input Sheet'!AE222</f>
        <v>1</v>
      </c>
      <c r="G664" s="134">
        <f>+'Input Sheet'!AX222/'Input Sheet'!X222*'Input Sheet'!AE222</f>
        <v>0</v>
      </c>
      <c r="H664" s="149">
        <f>+'Input Sheet'!AW222</f>
        <v>21.99</v>
      </c>
      <c r="I664" s="151">
        <f t="shared" si="10"/>
        <v>1</v>
      </c>
    </row>
    <row r="665" spans="3:9">
      <c r="C665" s="145" t="e">
        <f>+'Input Sheet'!#REF!</f>
        <v>#REF!</v>
      </c>
      <c r="D665" s="136" t="str">
        <f>+'Input Sheet'!E223</f>
        <v>SB Basa Fillet</v>
      </c>
      <c r="E665" s="186">
        <v>0</v>
      </c>
      <c r="F665" s="148">
        <f>+'Input Sheet'!AE223</f>
        <v>1</v>
      </c>
      <c r="G665" s="134">
        <f>+'Input Sheet'!AX223/'Input Sheet'!X223*'Input Sheet'!AE223</f>
        <v>0</v>
      </c>
      <c r="H665" s="149">
        <f>+'Input Sheet'!AW223</f>
        <v>6.49</v>
      </c>
      <c r="I665" s="151">
        <f t="shared" si="10"/>
        <v>1</v>
      </c>
    </row>
    <row r="666" spans="3:9">
      <c r="C666" s="145" t="e">
        <f>+'Input Sheet'!#REF!</f>
        <v>#REF!</v>
      </c>
      <c r="D666" s="136" t="str">
        <f>+'Input Sheet'!E224</f>
        <v>Hasa Hasa Mackerel</v>
      </c>
      <c r="E666" s="186">
        <v>0</v>
      </c>
      <c r="F666" s="148">
        <f>+'Input Sheet'!AE224</f>
        <v>1</v>
      </c>
      <c r="G666" s="134">
        <f>+'Input Sheet'!AX224/'Input Sheet'!X224*'Input Sheet'!AE224</f>
        <v>0</v>
      </c>
      <c r="H666" s="149">
        <f>+'Input Sheet'!AW224</f>
        <v>2.99</v>
      </c>
      <c r="I666" s="151">
        <f t="shared" si="10"/>
        <v>1</v>
      </c>
    </row>
    <row r="667" spans="3:9">
      <c r="C667" s="145" t="e">
        <f>+'Input Sheet'!#REF!</f>
        <v>#REF!</v>
      </c>
      <c r="D667" s="136" t="str">
        <f>+'Input Sheet'!E225</f>
        <v>SB Salmon Portion</v>
      </c>
      <c r="E667" s="186">
        <v>0</v>
      </c>
      <c r="F667" s="148">
        <f>+'Input Sheet'!AE225</f>
        <v>1</v>
      </c>
      <c r="G667" s="134">
        <f>+'Input Sheet'!AX225/'Input Sheet'!X225*'Input Sheet'!AE225</f>
        <v>0</v>
      </c>
      <c r="H667" s="149">
        <f>+'Input Sheet'!AW225</f>
        <v>2.99</v>
      </c>
      <c r="I667" s="151">
        <f t="shared" si="10"/>
        <v>1</v>
      </c>
    </row>
    <row r="668" spans="3:9">
      <c r="C668" s="145" t="e">
        <f>+'Input Sheet'!#REF!</f>
        <v>#REF!</v>
      </c>
      <c r="D668" s="136" t="str">
        <f>+'Input Sheet'!E226</f>
        <v>SB Cod Fillet</v>
      </c>
      <c r="E668" s="186">
        <v>0</v>
      </c>
      <c r="F668" s="148">
        <f>+'Input Sheet'!AE226</f>
        <v>1</v>
      </c>
      <c r="G668" s="134">
        <f>+'Input Sheet'!AX226/'Input Sheet'!X226*'Input Sheet'!AE226</f>
        <v>0</v>
      </c>
      <c r="H668" s="149">
        <f>+'Input Sheet'!AW226</f>
        <v>4.99</v>
      </c>
      <c r="I668" s="151">
        <f t="shared" si="10"/>
        <v>1</v>
      </c>
    </row>
    <row r="669" spans="3:9">
      <c r="C669" s="145" t="e">
        <f>+'Input Sheet'!#REF!</f>
        <v>#REF!</v>
      </c>
      <c r="D669" s="136" t="str">
        <f>+'Input Sheet'!E227</f>
        <v>SB Basa Filest</v>
      </c>
      <c r="E669" s="186">
        <v>0</v>
      </c>
      <c r="F669" s="148">
        <f>+'Input Sheet'!AE227</f>
        <v>1</v>
      </c>
      <c r="G669" s="134">
        <f>+'Input Sheet'!AX227/'Input Sheet'!X227*'Input Sheet'!AE227</f>
        <v>0</v>
      </c>
      <c r="H669" s="149">
        <f>+'Input Sheet'!AW227</f>
        <v>10.99</v>
      </c>
      <c r="I669" s="151">
        <f t="shared" si="10"/>
        <v>1</v>
      </c>
    </row>
    <row r="670" spans="3:9">
      <c r="C670" s="145" t="e">
        <f>+'Input Sheet'!#REF!</f>
        <v>#REF!</v>
      </c>
      <c r="D670" s="136" t="str">
        <f>+'Input Sheet'!E228</f>
        <v>SB Cod Steak</v>
      </c>
      <c r="E670" s="186">
        <v>0</v>
      </c>
      <c r="F670" s="148">
        <f>+'Input Sheet'!AE228</f>
        <v>1</v>
      </c>
      <c r="G670" s="134">
        <f>+'Input Sheet'!AX228/'Input Sheet'!X228*'Input Sheet'!AE228</f>
        <v>0</v>
      </c>
      <c r="H670" s="149">
        <f>+'Input Sheet'!AW228</f>
        <v>13.19</v>
      </c>
      <c r="I670" s="151">
        <f t="shared" si="10"/>
        <v>1</v>
      </c>
    </row>
    <row r="671" spans="3:9">
      <c r="C671" s="145" t="e">
        <f>+'Input Sheet'!#REF!</f>
        <v>#REF!</v>
      </c>
      <c r="D671" s="136" t="str">
        <f>+'Input Sheet'!E229</f>
        <v>SB Big Eye Fish</v>
      </c>
      <c r="E671" s="186">
        <v>0</v>
      </c>
      <c r="F671" s="148">
        <f>+'Input Sheet'!AE229</f>
        <v>1</v>
      </c>
      <c r="G671" s="134">
        <f>+'Input Sheet'!AX229/'Input Sheet'!X229*'Input Sheet'!AE229</f>
        <v>0</v>
      </c>
      <c r="H671" s="149">
        <f>+'Input Sheet'!AW229</f>
        <v>2.99</v>
      </c>
      <c r="I671" s="151">
        <f t="shared" si="10"/>
        <v>1</v>
      </c>
    </row>
    <row r="672" spans="3:9">
      <c r="C672" s="145" t="e">
        <f>+'Input Sheet'!#REF!</f>
        <v>#REF!</v>
      </c>
      <c r="D672" s="136" t="str">
        <f>+'Input Sheet'!E230</f>
        <v>SB Frozen Shrimp</v>
      </c>
      <c r="E672" s="186">
        <v>0</v>
      </c>
      <c r="F672" s="148">
        <f>+'Input Sheet'!AE230</f>
        <v>1</v>
      </c>
      <c r="G672" s="134">
        <f>+'Input Sheet'!AX230/'Input Sheet'!X230*'Input Sheet'!AE230</f>
        <v>0</v>
      </c>
      <c r="H672" s="149">
        <f>+'Input Sheet'!AW230</f>
        <v>6.99</v>
      </c>
      <c r="I672" s="151">
        <f t="shared" si="10"/>
        <v>1</v>
      </c>
    </row>
    <row r="673" spans="3:9">
      <c r="C673" s="145" t="e">
        <f>+'Input Sheet'!#REF!</f>
        <v>#REF!</v>
      </c>
      <c r="D673" s="136" t="str">
        <f>+'Input Sheet'!E231</f>
        <v>SB Snow Crab</v>
      </c>
      <c r="E673" s="186">
        <v>0</v>
      </c>
      <c r="F673" s="148">
        <f>+'Input Sheet'!AE231</f>
        <v>1</v>
      </c>
      <c r="G673" s="134">
        <f>+'Input Sheet'!AX231/'Input Sheet'!X231*'Input Sheet'!AE231</f>
        <v>0</v>
      </c>
      <c r="H673" s="149">
        <f>+'Input Sheet'!AW231</f>
        <v>8.99</v>
      </c>
      <c r="I673" s="151">
        <f t="shared" si="10"/>
        <v>1</v>
      </c>
    </row>
    <row r="674" spans="3:9">
      <c r="C674" s="145" t="e">
        <f>+'Input Sheet'!#REF!</f>
        <v>#REF!</v>
      </c>
      <c r="D674" s="136" t="str">
        <f>+'Input Sheet'!E232</f>
        <v>SB Lobster Tails</v>
      </c>
      <c r="E674" s="186">
        <v>0</v>
      </c>
      <c r="F674" s="148">
        <f>+'Input Sheet'!AE232</f>
        <v>1</v>
      </c>
      <c r="G674" s="134">
        <f>+'Input Sheet'!AX232/'Input Sheet'!X232*'Input Sheet'!AE232</f>
        <v>0</v>
      </c>
      <c r="H674" s="149">
        <f>+'Input Sheet'!AW232</f>
        <v>8.99</v>
      </c>
      <c r="I674" s="151">
        <f t="shared" si="10"/>
        <v>1</v>
      </c>
    </row>
    <row r="675" spans="3:9">
      <c r="C675" s="145" t="e">
        <f>+'Input Sheet'!#REF!</f>
        <v>#REF!</v>
      </c>
      <c r="D675" s="136" t="str">
        <f>+'Input Sheet'!E233</f>
        <v>SB Lobster Tails</v>
      </c>
      <c r="E675" s="186">
        <v>0</v>
      </c>
      <c r="F675" s="148">
        <f>+'Input Sheet'!AE233</f>
        <v>1</v>
      </c>
      <c r="G675" s="134">
        <f>+'Input Sheet'!AX233/'Input Sheet'!X233*'Input Sheet'!AE233</f>
        <v>0</v>
      </c>
      <c r="H675" s="149">
        <f>+'Input Sheet'!AW233</f>
        <v>8.99</v>
      </c>
      <c r="I675" s="151">
        <f t="shared" si="10"/>
        <v>1</v>
      </c>
    </row>
    <row r="676" spans="3:9">
      <c r="C676" s="145" t="e">
        <f>+'Input Sheet'!#REF!</f>
        <v>#REF!</v>
      </c>
      <c r="D676" s="136" t="str">
        <f>+'Input Sheet'!E234</f>
        <v>SB Cutlefish</v>
      </c>
      <c r="E676" s="186">
        <v>0</v>
      </c>
      <c r="F676" s="148">
        <f>+'Input Sheet'!AE234</f>
        <v>1</v>
      </c>
      <c r="G676" s="134">
        <f>+'Input Sheet'!AX234/'Input Sheet'!X234*'Input Sheet'!AE234</f>
        <v>0</v>
      </c>
      <c r="H676" s="149">
        <f>+'Input Sheet'!AW234</f>
        <v>3.99</v>
      </c>
      <c r="I676" s="151">
        <f t="shared" si="10"/>
        <v>1</v>
      </c>
    </row>
    <row r="677" spans="3:9">
      <c r="C677" s="145" t="e">
        <f>+'Input Sheet'!#REF!</f>
        <v>#REF!</v>
      </c>
      <c r="D677" s="136" t="str">
        <f>+'Input Sheet'!E235</f>
        <v>GL Grey Mullet</v>
      </c>
      <c r="E677" s="186">
        <v>0</v>
      </c>
      <c r="F677" s="148">
        <f>+'Input Sheet'!AE235</f>
        <v>1</v>
      </c>
      <c r="G677" s="134">
        <f>+'Input Sheet'!AX235/'Input Sheet'!X235*'Input Sheet'!AE235</f>
        <v>0</v>
      </c>
      <c r="H677" s="149">
        <f>+'Input Sheet'!AW235</f>
        <v>6.59</v>
      </c>
      <c r="I677" s="151">
        <f t="shared" si="10"/>
        <v>1</v>
      </c>
    </row>
    <row r="678" spans="3:9">
      <c r="C678" s="145" t="e">
        <f>+'Input Sheet'!#REF!</f>
        <v>#REF!</v>
      </c>
      <c r="D678" s="136" t="str">
        <f>+'Input Sheet'!E236</f>
        <v>Golden Pompano</v>
      </c>
      <c r="E678" s="186">
        <v>0</v>
      </c>
      <c r="F678" s="148">
        <f>+'Input Sheet'!AE236</f>
        <v>1</v>
      </c>
      <c r="G678" s="134">
        <f>+'Input Sheet'!AX236/'Input Sheet'!X236*'Input Sheet'!AE236</f>
        <v>0</v>
      </c>
      <c r="H678" s="149">
        <f>+'Input Sheet'!AW236</f>
        <v>8.7899999999999991</v>
      </c>
      <c r="I678" s="151">
        <f t="shared" si="10"/>
        <v>1</v>
      </c>
    </row>
    <row r="679" spans="3:9">
      <c r="C679" s="145" t="e">
        <f>+'Input Sheet'!#REF!</f>
        <v>#REF!</v>
      </c>
      <c r="D679" s="136" t="str">
        <f>+'Input Sheet'!E237</f>
        <v>Squid Tenacles</v>
      </c>
      <c r="E679" s="186">
        <v>0</v>
      </c>
      <c r="F679" s="148">
        <f>+'Input Sheet'!AE237</f>
        <v>1</v>
      </c>
      <c r="G679" s="134">
        <f>+'Input Sheet'!AX237/'Input Sheet'!X237*'Input Sheet'!AE237</f>
        <v>0</v>
      </c>
      <c r="H679" s="149">
        <f>+'Input Sheet'!AW237</f>
        <v>2.99</v>
      </c>
      <c r="I679" s="151">
        <f t="shared" si="10"/>
        <v>1</v>
      </c>
    </row>
    <row r="680" spans="3:9">
      <c r="C680" s="145" t="e">
        <f>+'Input Sheet'!#REF!</f>
        <v>#REF!</v>
      </c>
      <c r="D680" s="136" t="str">
        <f>+'Input Sheet'!E238</f>
        <v>SF Catfish Silure</v>
      </c>
      <c r="E680" s="186">
        <v>0</v>
      </c>
      <c r="F680" s="148">
        <f>+'Input Sheet'!AE238</f>
        <v>1</v>
      </c>
      <c r="G680" s="134">
        <f>+'Input Sheet'!AX238/'Input Sheet'!X238*'Input Sheet'!AE238</f>
        <v>0</v>
      </c>
      <c r="H680" s="149">
        <f>+'Input Sheet'!AW238</f>
        <v>7.29</v>
      </c>
      <c r="I680" s="151">
        <f t="shared" si="10"/>
        <v>1</v>
      </c>
    </row>
    <row r="681" spans="3:9">
      <c r="C681" s="145" t="e">
        <f>+'Input Sheet'!#REF!</f>
        <v>#REF!</v>
      </c>
      <c r="D681" s="136" t="str">
        <f>+'Input Sheet'!E239</f>
        <v>SF Noodle Fish</v>
      </c>
      <c r="E681" s="186">
        <v>0</v>
      </c>
      <c r="F681" s="148">
        <f>+'Input Sheet'!AE239</f>
        <v>1</v>
      </c>
      <c r="G681" s="134">
        <f>+'Input Sheet'!AX239/'Input Sheet'!X239*'Input Sheet'!AE239</f>
        <v>0</v>
      </c>
      <c r="H681" s="149">
        <f>+'Input Sheet'!AW239</f>
        <v>2.99</v>
      </c>
      <c r="I681" s="151">
        <f t="shared" si="10"/>
        <v>1</v>
      </c>
    </row>
    <row r="682" spans="3:9">
      <c r="C682" s="145" t="e">
        <f>+'Input Sheet'!#REF!</f>
        <v>#REF!</v>
      </c>
      <c r="D682" s="136" t="str">
        <f>+'Input Sheet'!E240</f>
        <v>GL Saury Pike</v>
      </c>
      <c r="E682" s="186">
        <v>0</v>
      </c>
      <c r="F682" s="148">
        <f>+'Input Sheet'!AE240</f>
        <v>1</v>
      </c>
      <c r="G682" s="134">
        <f>+'Input Sheet'!AX240/'Input Sheet'!X240*'Input Sheet'!AE240</f>
        <v>0</v>
      </c>
      <c r="H682" s="149">
        <f>+'Input Sheet'!AW240</f>
        <v>1</v>
      </c>
      <c r="I682" s="151">
        <f t="shared" si="10"/>
        <v>1</v>
      </c>
    </row>
    <row r="683" spans="3:9">
      <c r="C683" s="145" t="e">
        <f>+'Input Sheet'!#REF!</f>
        <v>#REF!</v>
      </c>
      <c r="D683" s="136" t="str">
        <f>+'Input Sheet'!E241</f>
        <v>Wild Black Pomfret</v>
      </c>
      <c r="E683" s="186">
        <v>0</v>
      </c>
      <c r="F683" s="148">
        <f>+'Input Sheet'!AE241</f>
        <v>1</v>
      </c>
      <c r="G683" s="134">
        <f>+'Input Sheet'!AX241/'Input Sheet'!X241*'Input Sheet'!AE241</f>
        <v>0</v>
      </c>
      <c r="H683" s="149">
        <f>+'Input Sheet'!AW241</f>
        <v>8.7899999999999991</v>
      </c>
      <c r="I683" s="151">
        <f t="shared" si="10"/>
        <v>1</v>
      </c>
    </row>
    <row r="684" spans="3:9">
      <c r="C684" s="145" t="e">
        <f>+'Input Sheet'!#REF!</f>
        <v>#REF!</v>
      </c>
      <c r="D684" s="136" t="str">
        <f>+'Input Sheet'!E242</f>
        <v>Searay Skipjack Tuna</v>
      </c>
      <c r="E684" s="186">
        <v>0</v>
      </c>
      <c r="F684" s="148">
        <f>+'Input Sheet'!AE242</f>
        <v>1</v>
      </c>
      <c r="G684" s="134">
        <f>+'Input Sheet'!AX242/'Input Sheet'!X242*'Input Sheet'!AE242</f>
        <v>0</v>
      </c>
      <c r="H684" s="149">
        <f>+'Input Sheet'!AW242</f>
        <v>6.59</v>
      </c>
      <c r="I684" s="151">
        <f t="shared" si="10"/>
        <v>1</v>
      </c>
    </row>
    <row r="685" spans="3:9">
      <c r="C685" s="145" t="e">
        <f>+'Input Sheet'!#REF!</f>
        <v>#REF!</v>
      </c>
      <c r="D685" s="136" t="str">
        <f>+'Input Sheet'!E243</f>
        <v>Searay Round Scad</v>
      </c>
      <c r="E685" s="186">
        <v>0</v>
      </c>
      <c r="F685" s="148">
        <f>+'Input Sheet'!AE243</f>
        <v>1</v>
      </c>
      <c r="G685" s="134">
        <f>+'Input Sheet'!AX243/'Input Sheet'!X243*'Input Sheet'!AE243</f>
        <v>0</v>
      </c>
      <c r="H685" s="149">
        <f>+'Input Sheet'!AW243</f>
        <v>2.99</v>
      </c>
      <c r="I685" s="151">
        <f t="shared" si="10"/>
        <v>1</v>
      </c>
    </row>
    <row r="686" spans="3:9">
      <c r="C686" s="145" t="e">
        <f>+'Input Sheet'!#REF!</f>
        <v>#REF!</v>
      </c>
      <c r="D686" s="136" t="str">
        <f>+'Input Sheet'!E244</f>
        <v>Dalagang Bukid</v>
      </c>
      <c r="E686" s="186">
        <v>0</v>
      </c>
      <c r="F686" s="148">
        <f>+'Input Sheet'!AE244</f>
        <v>1</v>
      </c>
      <c r="G686" s="134">
        <f>+'Input Sheet'!AX244/'Input Sheet'!X244*'Input Sheet'!AE244</f>
        <v>0</v>
      </c>
      <c r="H686" s="149">
        <f>+'Input Sheet'!AW244</f>
        <v>3.99</v>
      </c>
      <c r="I686" s="151">
        <f t="shared" si="10"/>
        <v>1</v>
      </c>
    </row>
    <row r="687" spans="3:9">
      <c r="C687" s="145" t="e">
        <f>+'Input Sheet'!#REF!</f>
        <v>#REF!</v>
      </c>
      <c r="D687" s="136" t="str">
        <f>+'Input Sheet'!E245</f>
        <v>GL Dalagang Bukid</v>
      </c>
      <c r="E687" s="186">
        <v>0</v>
      </c>
      <c r="F687" s="148">
        <f>+'Input Sheet'!AE245</f>
        <v>1</v>
      </c>
      <c r="G687" s="134">
        <f>+'Input Sheet'!AX245/'Input Sheet'!X245*'Input Sheet'!AE245</f>
        <v>0</v>
      </c>
      <c r="H687" s="149">
        <f>+'Input Sheet'!AW245</f>
        <v>3.99</v>
      </c>
      <c r="I687" s="151">
        <f t="shared" si="10"/>
        <v>1</v>
      </c>
    </row>
    <row r="688" spans="3:9">
      <c r="C688" s="145" t="e">
        <f>+'Input Sheet'!#REF!</f>
        <v>#REF!</v>
      </c>
      <c r="D688" s="136" t="str">
        <f>+'Input Sheet'!E246</f>
        <v>Tulingan Bullet Tuna</v>
      </c>
      <c r="E688" s="186">
        <v>0</v>
      </c>
      <c r="F688" s="148">
        <f>+'Input Sheet'!AE246</f>
        <v>1</v>
      </c>
      <c r="G688" s="134">
        <f>+'Input Sheet'!AX246/'Input Sheet'!X246*'Input Sheet'!AE246</f>
        <v>0</v>
      </c>
      <c r="H688" s="149">
        <f>+'Input Sheet'!AW246</f>
        <v>3.29</v>
      </c>
      <c r="I688" s="151">
        <f t="shared" si="10"/>
        <v>1</v>
      </c>
    </row>
    <row r="689" spans="3:9">
      <c r="C689" s="145" t="e">
        <f>+'Input Sheet'!#REF!</f>
        <v>#REF!</v>
      </c>
      <c r="D689" s="136" t="str">
        <f>+'Input Sheet'!E247</f>
        <v>Clam Meat 300/500</v>
      </c>
      <c r="E689" s="186">
        <v>0</v>
      </c>
      <c r="F689" s="148">
        <f>+'Input Sheet'!AE247</f>
        <v>1</v>
      </c>
      <c r="G689" s="134">
        <f>+'Input Sheet'!AX247/'Input Sheet'!X247*'Input Sheet'!AE247</f>
        <v>0</v>
      </c>
      <c r="H689" s="149">
        <f>+'Input Sheet'!AW247</f>
        <v>2.99</v>
      </c>
      <c r="I689" s="151">
        <f t="shared" si="10"/>
        <v>1</v>
      </c>
    </row>
    <row r="690" spans="3:9">
      <c r="C690" s="145" t="e">
        <f>+'Input Sheet'!#REF!</f>
        <v>#REF!</v>
      </c>
      <c r="D690" s="136" t="str">
        <f>+'Input Sheet'!E248</f>
        <v>Yellow Scad</v>
      </c>
      <c r="E690" s="186">
        <v>0</v>
      </c>
      <c r="F690" s="148">
        <f>+'Input Sheet'!AE248</f>
        <v>1</v>
      </c>
      <c r="G690" s="134">
        <f>+'Input Sheet'!AX248/'Input Sheet'!X248*'Input Sheet'!AE248</f>
        <v>0</v>
      </c>
      <c r="H690" s="149">
        <f>+'Input Sheet'!AW248</f>
        <v>8.7899999999999991</v>
      </c>
      <c r="I690" s="151">
        <f t="shared" si="10"/>
        <v>1</v>
      </c>
    </row>
    <row r="691" spans="3:9">
      <c r="C691" s="145" t="e">
        <f>+'Input Sheet'!#REF!</f>
        <v>#REF!</v>
      </c>
      <c r="D691" s="136" t="str">
        <f>+'Input Sheet'!E249</f>
        <v>White Shrimp 40/50</v>
      </c>
      <c r="E691" s="186">
        <v>0</v>
      </c>
      <c r="F691" s="148">
        <f>+'Input Sheet'!AE249</f>
        <v>1</v>
      </c>
      <c r="G691" s="134">
        <f>+'Input Sheet'!AX249/'Input Sheet'!X249*'Input Sheet'!AE249</f>
        <v>0</v>
      </c>
      <c r="H691" s="149">
        <f>+'Input Sheet'!AW249</f>
        <v>7.49</v>
      </c>
      <c r="I691" s="151">
        <f t="shared" si="10"/>
        <v>1</v>
      </c>
    </row>
    <row r="692" spans="3:9">
      <c r="C692" s="145" t="e">
        <f>+'Input Sheet'!#REF!</f>
        <v>#REF!</v>
      </c>
      <c r="D692" s="136" t="str">
        <f>+'Input Sheet'!E250</f>
        <v>Seaway White Shrimp</v>
      </c>
      <c r="E692" s="186">
        <v>0</v>
      </c>
      <c r="F692" s="148">
        <f>+'Input Sheet'!AE250</f>
        <v>1</v>
      </c>
      <c r="G692" s="134">
        <f>+'Input Sheet'!AX250/'Input Sheet'!X250*'Input Sheet'!AE250</f>
        <v>0</v>
      </c>
      <c r="H692" s="149">
        <f>+'Input Sheet'!AW250</f>
        <v>3.99</v>
      </c>
      <c r="I692" s="151">
        <f t="shared" si="10"/>
        <v>1</v>
      </c>
    </row>
    <row r="693" spans="3:9">
      <c r="C693" s="145" t="e">
        <f>+'Input Sheet'!#REF!</f>
        <v>#REF!</v>
      </c>
      <c r="D693" s="136" t="str">
        <f>+'Input Sheet'!E251</f>
        <v>Searay Lobster Ball</v>
      </c>
      <c r="E693" s="186">
        <v>0</v>
      </c>
      <c r="F693" s="148">
        <f>+'Input Sheet'!AE251</f>
        <v>1</v>
      </c>
      <c r="G693" s="134">
        <f>+'Input Sheet'!AX251/'Input Sheet'!X251*'Input Sheet'!AE251</f>
        <v>0</v>
      </c>
      <c r="H693" s="149">
        <f>+'Input Sheet'!AW251</f>
        <v>2.99</v>
      </c>
      <c r="I693" s="151">
        <f t="shared" si="10"/>
        <v>1</v>
      </c>
    </row>
    <row r="694" spans="3:9">
      <c r="C694" s="145" t="e">
        <f>+'Input Sheet'!#REF!</f>
        <v>#REF!</v>
      </c>
      <c r="D694" s="136" t="str">
        <f>+'Input Sheet'!E252</f>
        <v>GL Basa Fillet</v>
      </c>
      <c r="E694" s="186">
        <v>0</v>
      </c>
      <c r="F694" s="148">
        <f>+'Input Sheet'!AE252</f>
        <v>1</v>
      </c>
      <c r="G694" s="134">
        <f>+'Input Sheet'!AX252/'Input Sheet'!X252*'Input Sheet'!AE252</f>
        <v>0</v>
      </c>
      <c r="H694" s="149">
        <f>+'Input Sheet'!AW252</f>
        <v>5.49</v>
      </c>
      <c r="I694" s="151">
        <f t="shared" si="10"/>
        <v>1</v>
      </c>
    </row>
    <row r="695" spans="3:9">
      <c r="C695" s="145" t="e">
        <f>+'Input Sheet'!#REF!</f>
        <v>#REF!</v>
      </c>
      <c r="D695" s="136" t="str">
        <f>+'Input Sheet'!E253</f>
        <v xml:space="preserve">GL BLK TGR Shrimp </v>
      </c>
      <c r="E695" s="186">
        <v>0</v>
      </c>
      <c r="F695" s="148">
        <f>+'Input Sheet'!AE253</f>
        <v>1</v>
      </c>
      <c r="G695" s="134">
        <f>+'Input Sheet'!AX253/'Input Sheet'!X253*'Input Sheet'!AE253</f>
        <v>0</v>
      </c>
      <c r="H695" s="149">
        <f>+'Input Sheet'!AW253</f>
        <v>3.99</v>
      </c>
      <c r="I695" s="151">
        <f t="shared" si="10"/>
        <v>1</v>
      </c>
    </row>
    <row r="696" spans="3:9">
      <c r="C696" s="145" t="e">
        <f>+'Input Sheet'!#REF!</f>
        <v>#REF!</v>
      </c>
      <c r="D696" s="136" t="str">
        <f>+'Input Sheet'!E254</f>
        <v>Great Lake Scallops</v>
      </c>
      <c r="E696" s="186">
        <v>0</v>
      </c>
      <c r="F696" s="148">
        <f>+'Input Sheet'!AE254</f>
        <v>1</v>
      </c>
      <c r="G696" s="134">
        <f>+'Input Sheet'!AX254/'Input Sheet'!X254*'Input Sheet'!AE254</f>
        <v>0</v>
      </c>
      <c r="H696" s="149">
        <f>+'Input Sheet'!AW254</f>
        <v>2.99</v>
      </c>
      <c r="I696" s="151">
        <f t="shared" si="10"/>
        <v>1</v>
      </c>
    </row>
    <row r="697" spans="3:9">
      <c r="C697" s="145" t="e">
        <f>+'Input Sheet'!#REF!</f>
        <v>#REF!</v>
      </c>
      <c r="D697" s="136" t="str">
        <f>+'Input Sheet'!E255</f>
        <v>GK Salman Fillet</v>
      </c>
      <c r="E697" s="186">
        <v>0</v>
      </c>
      <c r="F697" s="148">
        <f>+'Input Sheet'!AE255</f>
        <v>1</v>
      </c>
      <c r="G697" s="134">
        <f>+'Input Sheet'!AX255/'Input Sheet'!X255*'Input Sheet'!AE255</f>
        <v>0</v>
      </c>
      <c r="H697" s="149">
        <f>+'Input Sheet'!AW255</f>
        <v>2.99</v>
      </c>
      <c r="I697" s="151">
        <f t="shared" si="10"/>
        <v>1</v>
      </c>
    </row>
    <row r="698" spans="3:9">
      <c r="C698" s="145" t="e">
        <f>+'Input Sheet'!#REF!</f>
        <v>#REF!</v>
      </c>
      <c r="D698" s="136" t="str">
        <f>+'Input Sheet'!E256</f>
        <v>GL Sardine</v>
      </c>
      <c r="E698" s="186">
        <v>0</v>
      </c>
      <c r="F698" s="148">
        <f>+'Input Sheet'!AE256</f>
        <v>1</v>
      </c>
      <c r="G698" s="134">
        <f>+'Input Sheet'!AX256/'Input Sheet'!X256*'Input Sheet'!AE256</f>
        <v>0</v>
      </c>
      <c r="H698" s="149">
        <f>+'Input Sheet'!AW256</f>
        <v>1.99</v>
      </c>
      <c r="I698" s="151">
        <f t="shared" si="10"/>
        <v>1</v>
      </c>
    </row>
    <row r="699" spans="3:9">
      <c r="C699" s="145" t="e">
        <f>+'Input Sheet'!#REF!</f>
        <v>#REF!</v>
      </c>
      <c r="D699" s="136" t="str">
        <f>+'Input Sheet'!E257</f>
        <v>Great Lake Mackerel</v>
      </c>
      <c r="E699" s="186">
        <v>0</v>
      </c>
      <c r="F699" s="148">
        <f>+'Input Sheet'!AE257</f>
        <v>1</v>
      </c>
      <c r="G699" s="134">
        <f>+'Input Sheet'!AX257/'Input Sheet'!X257*'Input Sheet'!AE257</f>
        <v>0</v>
      </c>
      <c r="H699" s="149">
        <f>+'Input Sheet'!AW257</f>
        <v>4.3899999999999997</v>
      </c>
      <c r="I699" s="151">
        <f t="shared" si="10"/>
        <v>1</v>
      </c>
    </row>
    <row r="700" spans="3:9">
      <c r="C700" s="145" t="e">
        <f>+'Input Sheet'!#REF!</f>
        <v>#REF!</v>
      </c>
      <c r="D700" s="136" t="str">
        <f>+'Input Sheet'!E258</f>
        <v>Great Lake Grey Sole</v>
      </c>
      <c r="E700" s="186">
        <v>0</v>
      </c>
      <c r="F700" s="148">
        <f>+'Input Sheet'!AE258</f>
        <v>1</v>
      </c>
      <c r="G700" s="134">
        <f>+'Input Sheet'!AX258/'Input Sheet'!X258*'Input Sheet'!AE258</f>
        <v>0</v>
      </c>
      <c r="H700" s="149">
        <f>+'Input Sheet'!AW258</f>
        <v>6.19</v>
      </c>
      <c r="I700" s="151">
        <f t="shared" si="10"/>
        <v>1</v>
      </c>
    </row>
    <row r="701" spans="3:9">
      <c r="C701" s="145" t="e">
        <f>+'Input Sheet'!#REF!</f>
        <v>#REF!</v>
      </c>
      <c r="D701" s="136" t="str">
        <f>+'Input Sheet'!E259</f>
        <v>GL Conch Meat</v>
      </c>
      <c r="E701" s="186">
        <v>0</v>
      </c>
      <c r="F701" s="148">
        <f>+'Input Sheet'!AE259</f>
        <v>1</v>
      </c>
      <c r="G701" s="134">
        <f>+'Input Sheet'!AX259/'Input Sheet'!X259*'Input Sheet'!AE259</f>
        <v>0</v>
      </c>
      <c r="H701" s="149">
        <f>+'Input Sheet'!AW259</f>
        <v>9.99</v>
      </c>
      <c r="I701" s="151">
        <f t="shared" si="10"/>
        <v>1</v>
      </c>
    </row>
    <row r="702" spans="3:9">
      <c r="C702" s="145" t="e">
        <f>+'Input Sheet'!#REF!</f>
        <v>#REF!</v>
      </c>
      <c r="D702" s="136" t="str">
        <f>+'Input Sheet'!E260</f>
        <v>GL Butter Fish</v>
      </c>
      <c r="E702" s="186">
        <v>0</v>
      </c>
      <c r="F702" s="148">
        <f>+'Input Sheet'!AE260</f>
        <v>1</v>
      </c>
      <c r="G702" s="134">
        <f>+'Input Sheet'!AX260/'Input Sheet'!X260*'Input Sheet'!AE260</f>
        <v>0</v>
      </c>
      <c r="H702" s="149">
        <f>+'Input Sheet'!AW260</f>
        <v>2.59</v>
      </c>
      <c r="I702" s="151">
        <f t="shared" si="10"/>
        <v>1</v>
      </c>
    </row>
    <row r="703" spans="3:9">
      <c r="C703" s="145" t="e">
        <f>+'Input Sheet'!#REF!</f>
        <v>#REF!</v>
      </c>
      <c r="D703" s="136" t="str">
        <f>+'Input Sheet'!E261</f>
        <v>GW Ribbon Fish</v>
      </c>
      <c r="E703" s="186">
        <v>0</v>
      </c>
      <c r="F703" s="148">
        <f>+'Input Sheet'!AE261</f>
        <v>1</v>
      </c>
      <c r="G703" s="134">
        <f>+'Input Sheet'!AX261/'Input Sheet'!X261*'Input Sheet'!AE261</f>
        <v>0</v>
      </c>
      <c r="H703" s="149">
        <f>+'Input Sheet'!AW261</f>
        <v>2.69</v>
      </c>
      <c r="I703" s="151">
        <f t="shared" si="10"/>
        <v>1</v>
      </c>
    </row>
    <row r="704" spans="3:9">
      <c r="C704" s="145" t="e">
        <f>+'Input Sheet'!#REF!</f>
        <v>#REF!</v>
      </c>
      <c r="D704" s="136" t="str">
        <f>+'Input Sheet'!E262</f>
        <v>GL Red Fish Fillet</v>
      </c>
      <c r="E704" s="186">
        <v>0</v>
      </c>
      <c r="F704" s="148">
        <f>+'Input Sheet'!AE262</f>
        <v>1</v>
      </c>
      <c r="G704" s="134">
        <f>+'Input Sheet'!AX262/'Input Sheet'!X262*'Input Sheet'!AE262</f>
        <v>0</v>
      </c>
      <c r="H704" s="149">
        <f>+'Input Sheet'!AW262</f>
        <v>5.49</v>
      </c>
      <c r="I704" s="151">
        <f t="shared" si="10"/>
        <v>1</v>
      </c>
    </row>
    <row r="705" spans="3:9">
      <c r="C705" s="145" t="e">
        <f>+'Input Sheet'!#REF!</f>
        <v>#REF!</v>
      </c>
      <c r="D705" s="136" t="str">
        <f>+'Input Sheet'!E263</f>
        <v>GL Squid Tube</v>
      </c>
      <c r="E705" s="186">
        <v>0</v>
      </c>
      <c r="F705" s="148">
        <f>+'Input Sheet'!AE263</f>
        <v>1</v>
      </c>
      <c r="G705" s="134">
        <f>+'Input Sheet'!AX263/'Input Sheet'!X263*'Input Sheet'!AE263</f>
        <v>0</v>
      </c>
      <c r="H705" s="149">
        <f>+'Input Sheet'!AW263</f>
        <v>2.69</v>
      </c>
      <c r="I705" s="151">
        <f t="shared" si="10"/>
        <v>1</v>
      </c>
    </row>
    <row r="706" spans="3:9">
      <c r="C706" s="145" t="e">
        <f>+'Input Sheet'!#REF!</f>
        <v>#REF!</v>
      </c>
      <c r="D706" s="136" t="str">
        <f>+'Input Sheet'!E264</f>
        <v>Golden Mackerel</v>
      </c>
      <c r="E706" s="186">
        <v>0</v>
      </c>
      <c r="F706" s="148">
        <f>+'Input Sheet'!AE264</f>
        <v>1</v>
      </c>
      <c r="G706" s="134">
        <f>+'Input Sheet'!AX264/'Input Sheet'!X264*'Input Sheet'!AE264</f>
        <v>0</v>
      </c>
      <c r="H706" s="149">
        <f>+'Input Sheet'!AW264</f>
        <v>2.89</v>
      </c>
      <c r="I706" s="151">
        <f t="shared" si="10"/>
        <v>1</v>
      </c>
    </row>
    <row r="707" spans="3:9">
      <c r="C707" s="145" t="e">
        <f>+'Input Sheet'!#REF!</f>
        <v>#REF!</v>
      </c>
      <c r="D707" s="136" t="str">
        <f>+'Input Sheet'!E265</f>
        <v>GL BLK TGR Shrimp</v>
      </c>
      <c r="E707" s="186">
        <v>0</v>
      </c>
      <c r="F707" s="148">
        <f>+'Input Sheet'!AE265</f>
        <v>1</v>
      </c>
      <c r="G707" s="134">
        <f>+'Input Sheet'!AX265/'Input Sheet'!X265*'Input Sheet'!AE265</f>
        <v>0</v>
      </c>
      <c r="H707" s="149">
        <f>+'Input Sheet'!AW265</f>
        <v>12.99</v>
      </c>
      <c r="I707" s="151">
        <f t="shared" si="10"/>
        <v>1</v>
      </c>
    </row>
    <row r="708" spans="3:9">
      <c r="C708" s="145" t="e">
        <f>+'Input Sheet'!#REF!</f>
        <v>#REF!</v>
      </c>
      <c r="D708" s="136" t="str">
        <f>+'Input Sheet'!E266</f>
        <v>GL Herring</v>
      </c>
      <c r="E708" s="186">
        <v>0</v>
      </c>
      <c r="F708" s="148">
        <f>+'Input Sheet'!AE266</f>
        <v>1</v>
      </c>
      <c r="G708" s="134">
        <f>+'Input Sheet'!AX266/'Input Sheet'!X266*'Input Sheet'!AE266</f>
        <v>0</v>
      </c>
      <c r="H708" s="149">
        <f>+'Input Sheet'!AW266</f>
        <v>2.99</v>
      </c>
      <c r="I708" s="151">
        <f t="shared" si="10"/>
        <v>1</v>
      </c>
    </row>
    <row r="709" spans="3:9">
      <c r="C709" s="145" t="e">
        <f>+'Input Sheet'!#REF!</f>
        <v>#REF!</v>
      </c>
      <c r="D709" s="136" t="str">
        <f>+'Input Sheet'!E267</f>
        <v>GL White Shrimp</v>
      </c>
      <c r="E709" s="186">
        <v>0</v>
      </c>
      <c r="F709" s="148">
        <f>+'Input Sheet'!AE267</f>
        <v>1</v>
      </c>
      <c r="G709" s="134">
        <f>+'Input Sheet'!AX267/'Input Sheet'!X267*'Input Sheet'!AE267</f>
        <v>0</v>
      </c>
      <c r="H709" s="149">
        <f>+'Input Sheet'!AW267</f>
        <v>7.99</v>
      </c>
      <c r="I709" s="151">
        <f t="shared" si="10"/>
        <v>1</v>
      </c>
    </row>
    <row r="710" spans="3:9">
      <c r="C710" s="145" t="e">
        <f>+'Input Sheet'!#REF!</f>
        <v>#REF!</v>
      </c>
      <c r="D710" s="136" t="str">
        <f>+'Input Sheet'!E268</f>
        <v>Indian Mackeral</v>
      </c>
      <c r="E710" s="186">
        <v>0</v>
      </c>
      <c r="F710" s="148">
        <f>+'Input Sheet'!AE268</f>
        <v>1</v>
      </c>
      <c r="G710" s="134">
        <f>+'Input Sheet'!AX268/'Input Sheet'!X268*'Input Sheet'!AE268</f>
        <v>0</v>
      </c>
      <c r="H710" s="149">
        <f>+'Input Sheet'!AW268</f>
        <v>3.29</v>
      </c>
      <c r="I710" s="151">
        <f t="shared" si="10"/>
        <v>1</v>
      </c>
    </row>
    <row r="711" spans="3:9">
      <c r="C711" s="145" t="e">
        <f>+'Input Sheet'!#REF!</f>
        <v>#REF!</v>
      </c>
      <c r="D711" s="136" t="str">
        <f>+'Input Sheet'!E269</f>
        <v>AW Raw Shrimp 30/40</v>
      </c>
      <c r="E711" s="186">
        <v>0</v>
      </c>
      <c r="F711" s="148">
        <f>+'Input Sheet'!AE269</f>
        <v>1</v>
      </c>
      <c r="G711" s="134">
        <f>+'Input Sheet'!AX269/'Input Sheet'!X269*'Input Sheet'!AE269</f>
        <v>0</v>
      </c>
      <c r="H711" s="149">
        <f>+'Input Sheet'!AW269</f>
        <v>7.99</v>
      </c>
      <c r="I711" s="151">
        <f t="shared" si="10"/>
        <v>1</v>
      </c>
    </row>
    <row r="712" spans="3:9">
      <c r="C712" s="145" t="e">
        <f>+'Input Sheet'!#REF!</f>
        <v>#REF!</v>
      </c>
      <c r="D712" s="136" t="str">
        <f>+'Input Sheet'!E270</f>
        <v>Aliment Scampi Tails</v>
      </c>
      <c r="E712" s="186">
        <v>0</v>
      </c>
      <c r="F712" s="148">
        <f>+'Input Sheet'!AE270</f>
        <v>1</v>
      </c>
      <c r="G712" s="134">
        <f>+'Input Sheet'!AX270/'Input Sheet'!X270*'Input Sheet'!AE270</f>
        <v>0</v>
      </c>
      <c r="H712" s="149">
        <f>+'Input Sheet'!AW270</f>
        <v>8.99</v>
      </c>
      <c r="I712" s="151">
        <f t="shared" ref="I712:I775" si="11">IF(ISERROR((H712-(G712/F712))/H712),0,((H712-(G712/F712))/H712))</f>
        <v>1</v>
      </c>
    </row>
    <row r="713" spans="3:9">
      <c r="C713" s="145" t="e">
        <f>+'Input Sheet'!#REF!</f>
        <v>#REF!</v>
      </c>
      <c r="D713" s="136" t="str">
        <f>+'Input Sheet'!E271</f>
        <v>Buenas Dried Herring</v>
      </c>
      <c r="E713" s="186">
        <v>0</v>
      </c>
      <c r="F713" s="148">
        <f>+'Input Sheet'!AE271</f>
        <v>1</v>
      </c>
      <c r="G713" s="134">
        <f>+'Input Sheet'!AX271/'Input Sheet'!X271*'Input Sheet'!AE271</f>
        <v>0</v>
      </c>
      <c r="H713" s="149">
        <f>+'Input Sheet'!AW271</f>
        <v>3.99</v>
      </c>
      <c r="I713" s="151">
        <f t="shared" si="11"/>
        <v>1</v>
      </c>
    </row>
    <row r="714" spans="3:9">
      <c r="C714" s="145" t="e">
        <f>+'Input Sheet'!#REF!</f>
        <v>#REF!</v>
      </c>
      <c r="D714" s="136" t="str">
        <f>+'Input Sheet'!E272</f>
        <v>Smoked GalungGong</v>
      </c>
      <c r="E714" s="186">
        <v>0</v>
      </c>
      <c r="F714" s="148">
        <f>+'Input Sheet'!AE272</f>
        <v>1</v>
      </c>
      <c r="G714" s="134">
        <f>+'Input Sheet'!AX272/'Input Sheet'!X272*'Input Sheet'!AE272</f>
        <v>0</v>
      </c>
      <c r="H714" s="149">
        <f>+'Input Sheet'!AW272</f>
        <v>3.99</v>
      </c>
      <c r="I714" s="151">
        <f t="shared" si="11"/>
        <v>1</v>
      </c>
    </row>
    <row r="715" spans="3:9">
      <c r="C715" s="145" t="e">
        <f>+'Input Sheet'!#REF!</f>
        <v>#REF!</v>
      </c>
      <c r="D715" s="136" t="str">
        <f>+'Input Sheet'!E273</f>
        <v>G&amp;L Frozen Pompano</v>
      </c>
      <c r="E715" s="186">
        <v>0</v>
      </c>
      <c r="F715" s="148">
        <f>+'Input Sheet'!AE273</f>
        <v>1</v>
      </c>
      <c r="G715" s="134">
        <f>+'Input Sheet'!AX273/'Input Sheet'!X273*'Input Sheet'!AE273</f>
        <v>0</v>
      </c>
      <c r="H715" s="149">
        <f>+'Input Sheet'!AW273</f>
        <v>3.59</v>
      </c>
      <c r="I715" s="151">
        <f t="shared" si="11"/>
        <v>1</v>
      </c>
    </row>
    <row r="716" spans="3:9">
      <c r="C716" s="145" t="e">
        <f>+'Input Sheet'!#REF!</f>
        <v>#REF!</v>
      </c>
      <c r="D716" s="136" t="str">
        <f>+'Input Sheet'!E274</f>
        <v>G&amp;L Pangasius Fillet</v>
      </c>
      <c r="E716" s="186">
        <v>0</v>
      </c>
      <c r="F716" s="148">
        <f>+'Input Sheet'!AE274</f>
        <v>1</v>
      </c>
      <c r="G716" s="134">
        <f>+'Input Sheet'!AX274/'Input Sheet'!X274*'Input Sheet'!AE274</f>
        <v>0</v>
      </c>
      <c r="H716" s="149">
        <f>+'Input Sheet'!AW274</f>
        <v>4.99</v>
      </c>
      <c r="I716" s="151">
        <f t="shared" si="11"/>
        <v>1</v>
      </c>
    </row>
    <row r="717" spans="3:9">
      <c r="C717" s="145" t="e">
        <f>+'Input Sheet'!#REF!</f>
        <v>#REF!</v>
      </c>
      <c r="D717" s="136" t="str">
        <f>+'Input Sheet'!E275</f>
        <v>3Fish Wild Hairtail</v>
      </c>
      <c r="E717" s="186">
        <v>0</v>
      </c>
      <c r="F717" s="148">
        <f>+'Input Sheet'!AE275</f>
        <v>1</v>
      </c>
      <c r="G717" s="134">
        <f>+'Input Sheet'!AX275/'Input Sheet'!X275*'Input Sheet'!AE275</f>
        <v>0</v>
      </c>
      <c r="H717" s="149">
        <f>+'Input Sheet'!AW275</f>
        <v>6.99</v>
      </c>
      <c r="I717" s="151">
        <f t="shared" si="11"/>
        <v>1</v>
      </c>
    </row>
    <row r="718" spans="3:9">
      <c r="C718" s="145" t="e">
        <f>+'Input Sheet'!#REF!</f>
        <v>#REF!</v>
      </c>
      <c r="D718" s="136" t="str">
        <f>+'Input Sheet'!E276</f>
        <v>Squid Rings</v>
      </c>
      <c r="E718" s="186">
        <v>0</v>
      </c>
      <c r="F718" s="148">
        <f>+'Input Sheet'!AE276</f>
        <v>1</v>
      </c>
      <c r="G718" s="134">
        <f>+'Input Sheet'!AX276/'Input Sheet'!X276*'Input Sheet'!AE276</f>
        <v>0</v>
      </c>
      <c r="H718" s="149">
        <f>+'Input Sheet'!AW276</f>
        <v>5.99</v>
      </c>
      <c r="I718" s="151">
        <f t="shared" si="11"/>
        <v>1</v>
      </c>
    </row>
    <row r="719" spans="3:9">
      <c r="C719" s="145" t="e">
        <f>+'Input Sheet'!#REF!</f>
        <v>#REF!</v>
      </c>
      <c r="D719" s="136" t="str">
        <f>+'Input Sheet'!E277</f>
        <v>3Fish Bombay Duck</v>
      </c>
      <c r="E719" s="186">
        <v>0</v>
      </c>
      <c r="F719" s="148">
        <f>+'Input Sheet'!AE277</f>
        <v>1</v>
      </c>
      <c r="G719" s="134">
        <f>+'Input Sheet'!AX277/'Input Sheet'!X277*'Input Sheet'!AE277</f>
        <v>0</v>
      </c>
      <c r="H719" s="149">
        <f>+'Input Sheet'!AW277</f>
        <v>2.39</v>
      </c>
      <c r="I719" s="151">
        <f t="shared" si="11"/>
        <v>1</v>
      </c>
    </row>
    <row r="720" spans="3:9">
      <c r="C720" s="145" t="e">
        <f>+'Input Sheet'!#REF!</f>
        <v>#REF!</v>
      </c>
      <c r="D720" s="136" t="str">
        <f>+'Input Sheet'!E278</f>
        <v>3Fish YLW Croakers</v>
      </c>
      <c r="E720" s="186">
        <v>0</v>
      </c>
      <c r="F720" s="148">
        <f>+'Input Sheet'!AE278</f>
        <v>1</v>
      </c>
      <c r="G720" s="134">
        <f>+'Input Sheet'!AX278/'Input Sheet'!X278*'Input Sheet'!AE278</f>
        <v>0</v>
      </c>
      <c r="H720" s="149">
        <f>+'Input Sheet'!AW278</f>
        <v>2.99</v>
      </c>
      <c r="I720" s="151">
        <f t="shared" si="11"/>
        <v>1</v>
      </c>
    </row>
    <row r="721" spans="3:9">
      <c r="C721" s="145" t="e">
        <f>+'Input Sheet'!#REF!</f>
        <v>#REF!</v>
      </c>
      <c r="D721" s="136" t="str">
        <f>+'Input Sheet'!E279</f>
        <v>3Fish Calamari Tubes</v>
      </c>
      <c r="E721" s="186">
        <v>0</v>
      </c>
      <c r="F721" s="148">
        <f>+'Input Sheet'!AE279</f>
        <v>1</v>
      </c>
      <c r="G721" s="134">
        <f>+'Input Sheet'!AX279/'Input Sheet'!X279*'Input Sheet'!AE279</f>
        <v>0</v>
      </c>
      <c r="H721" s="149">
        <f>+'Input Sheet'!AW279</f>
        <v>2.69</v>
      </c>
      <c r="I721" s="151">
        <f t="shared" si="11"/>
        <v>1</v>
      </c>
    </row>
    <row r="722" spans="3:9">
      <c r="C722" s="145" t="e">
        <f>+'Input Sheet'!#REF!</f>
        <v>#REF!</v>
      </c>
      <c r="D722" s="136" t="str">
        <f>+'Input Sheet'!E280</f>
        <v>3Fish Basa Portion</v>
      </c>
      <c r="E722" s="186">
        <v>0</v>
      </c>
      <c r="F722" s="148">
        <f>+'Input Sheet'!AE280</f>
        <v>1</v>
      </c>
      <c r="G722" s="134">
        <f>+'Input Sheet'!AX280/'Input Sheet'!X280*'Input Sheet'!AE280</f>
        <v>0</v>
      </c>
      <c r="H722" s="149">
        <f>+'Input Sheet'!AW280</f>
        <v>3.59</v>
      </c>
      <c r="I722" s="151">
        <f t="shared" si="11"/>
        <v>1</v>
      </c>
    </row>
    <row r="723" spans="3:9">
      <c r="C723" s="145" t="e">
        <f>+'Input Sheet'!#REF!</f>
        <v>#REF!</v>
      </c>
      <c r="D723" s="136" t="str">
        <f>+'Input Sheet'!E281</f>
        <v>3Fish Jacket Fish</v>
      </c>
      <c r="E723" s="186">
        <v>0</v>
      </c>
      <c r="F723" s="148">
        <f>+'Input Sheet'!AE281</f>
        <v>1</v>
      </c>
      <c r="G723" s="134">
        <f>+'Input Sheet'!AX281/'Input Sheet'!X281*'Input Sheet'!AE281</f>
        <v>0</v>
      </c>
      <c r="H723" s="149">
        <f>+'Input Sheet'!AW281</f>
        <v>10.39</v>
      </c>
      <c r="I723" s="151">
        <f t="shared" si="11"/>
        <v>1</v>
      </c>
    </row>
    <row r="724" spans="3:9">
      <c r="C724" s="145" t="e">
        <f>+'Input Sheet'!#REF!</f>
        <v>#REF!</v>
      </c>
      <c r="D724" s="136" t="str">
        <f>+'Input Sheet'!E282</f>
        <v>OM Smoked Salmon</v>
      </c>
      <c r="E724" s="186">
        <v>0</v>
      </c>
      <c r="F724" s="148">
        <f>+'Input Sheet'!AE282</f>
        <v>1</v>
      </c>
      <c r="G724" s="134">
        <f>+'Input Sheet'!AX282/'Input Sheet'!X282*'Input Sheet'!AE282</f>
        <v>0</v>
      </c>
      <c r="H724" s="149">
        <f>+'Input Sheet'!AW282</f>
        <v>3.29</v>
      </c>
      <c r="I724" s="151">
        <f t="shared" si="11"/>
        <v>1</v>
      </c>
    </row>
    <row r="725" spans="3:9">
      <c r="C725" s="145" t="e">
        <f>+'Input Sheet'!#REF!</f>
        <v>#REF!</v>
      </c>
      <c r="D725" s="136" t="str">
        <f>+'Input Sheet'!E283</f>
        <v>Salted YLW Croaker</v>
      </c>
      <c r="E725" s="186">
        <v>0</v>
      </c>
      <c r="F725" s="148">
        <f>+'Input Sheet'!AE283</f>
        <v>1</v>
      </c>
      <c r="G725" s="134">
        <f>+'Input Sheet'!AX283/'Input Sheet'!X283*'Input Sheet'!AE283</f>
        <v>0</v>
      </c>
      <c r="H725" s="149">
        <f>+'Input Sheet'!AW283</f>
        <v>3.99</v>
      </c>
      <c r="I725" s="151">
        <f t="shared" si="11"/>
        <v>1</v>
      </c>
    </row>
    <row r="726" spans="3:9">
      <c r="C726" s="145" t="e">
        <f>+'Input Sheet'!#REF!</f>
        <v>#REF!</v>
      </c>
      <c r="D726" s="136" t="str">
        <f>+'Input Sheet'!E284</f>
        <v>3Fish Crab</v>
      </c>
      <c r="E726" s="186">
        <v>0</v>
      </c>
      <c r="F726" s="148">
        <f>+'Input Sheet'!AE284</f>
        <v>1</v>
      </c>
      <c r="G726" s="134">
        <f>+'Input Sheet'!AX284/'Input Sheet'!X284*'Input Sheet'!AE284</f>
        <v>0</v>
      </c>
      <c r="H726" s="149">
        <f>+'Input Sheet'!AW284</f>
        <v>4.59</v>
      </c>
      <c r="I726" s="151">
        <f t="shared" si="11"/>
        <v>1</v>
      </c>
    </row>
    <row r="727" spans="3:9">
      <c r="C727" s="145" t="e">
        <f>+'Input Sheet'!#REF!</f>
        <v>#REF!</v>
      </c>
      <c r="D727" s="136" t="str">
        <f>+'Input Sheet'!E285</f>
        <v>3Fish Crab</v>
      </c>
      <c r="E727" s="186">
        <v>0</v>
      </c>
      <c r="F727" s="148">
        <f>+'Input Sheet'!AE285</f>
        <v>1</v>
      </c>
      <c r="G727" s="134">
        <f>+'Input Sheet'!AX285/'Input Sheet'!X285*'Input Sheet'!AE285</f>
        <v>0</v>
      </c>
      <c r="H727" s="149">
        <f>+'Input Sheet'!AW285</f>
        <v>4.59</v>
      </c>
      <c r="I727" s="151">
        <f t="shared" si="11"/>
        <v>1</v>
      </c>
    </row>
    <row r="728" spans="3:9">
      <c r="C728" s="145" t="e">
        <f>+'Input Sheet'!#REF!</f>
        <v>#REF!</v>
      </c>
      <c r="D728" s="136" t="str">
        <f>+'Input Sheet'!E286</f>
        <v>OM Frozen Pompano</v>
      </c>
      <c r="E728" s="186">
        <v>0</v>
      </c>
      <c r="F728" s="148">
        <f>+'Input Sheet'!AE286</f>
        <v>1</v>
      </c>
      <c r="G728" s="134">
        <f>+'Input Sheet'!AX286/'Input Sheet'!X286*'Input Sheet'!AE286</f>
        <v>0</v>
      </c>
      <c r="H728" s="149">
        <f>+'Input Sheet'!AW286</f>
        <v>3.29</v>
      </c>
      <c r="I728" s="151">
        <f t="shared" si="11"/>
        <v>1</v>
      </c>
    </row>
    <row r="729" spans="3:9">
      <c r="C729" s="145" t="e">
        <f>+'Input Sheet'!#REF!</f>
        <v>#REF!</v>
      </c>
      <c r="D729" s="136" t="str">
        <f>+'Input Sheet'!E287</f>
        <v>3Fish Clammeat</v>
      </c>
      <c r="E729" s="186">
        <v>0</v>
      </c>
      <c r="F729" s="148">
        <f>+'Input Sheet'!AE287</f>
        <v>1</v>
      </c>
      <c r="G729" s="134">
        <f>+'Input Sheet'!AX287/'Input Sheet'!X287*'Input Sheet'!AE287</f>
        <v>0</v>
      </c>
      <c r="H729" s="149">
        <f>+'Input Sheet'!AW287</f>
        <v>3.99</v>
      </c>
      <c r="I729" s="151">
        <f t="shared" si="11"/>
        <v>1</v>
      </c>
    </row>
    <row r="730" spans="3:9">
      <c r="C730" s="145" t="e">
        <f>+'Input Sheet'!#REF!</f>
        <v>#REF!</v>
      </c>
      <c r="D730" s="136" t="str">
        <f>+'Input Sheet'!E288</f>
        <v>3Fish Abalone</v>
      </c>
      <c r="E730" s="186">
        <v>0</v>
      </c>
      <c r="F730" s="148">
        <f>+'Input Sheet'!AE288</f>
        <v>1</v>
      </c>
      <c r="G730" s="134">
        <f>+'Input Sheet'!AX288/'Input Sheet'!X288*'Input Sheet'!AE288</f>
        <v>0</v>
      </c>
      <c r="H730" s="149">
        <f>+'Input Sheet'!AW288</f>
        <v>15.99</v>
      </c>
      <c r="I730" s="151">
        <f t="shared" si="11"/>
        <v>1</v>
      </c>
    </row>
    <row r="731" spans="3:9">
      <c r="C731" s="145" t="e">
        <f>+'Input Sheet'!#REF!</f>
        <v>#REF!</v>
      </c>
      <c r="D731" s="136" t="str">
        <f>+'Input Sheet'!E289</f>
        <v>Sea Catch Galunggong</v>
      </c>
      <c r="E731" s="186">
        <v>0</v>
      </c>
      <c r="F731" s="148">
        <f>+'Input Sheet'!AE289</f>
        <v>1</v>
      </c>
      <c r="G731" s="134">
        <f>+'Input Sheet'!AX289/'Input Sheet'!X289*'Input Sheet'!AE289</f>
        <v>0</v>
      </c>
      <c r="H731" s="149">
        <f>+'Input Sheet'!AW289</f>
        <v>4.99</v>
      </c>
      <c r="I731" s="151">
        <f t="shared" si="11"/>
        <v>1</v>
      </c>
    </row>
    <row r="732" spans="3:9">
      <c r="C732" s="145" t="e">
        <f>+'Input Sheet'!#REF!</f>
        <v>#REF!</v>
      </c>
      <c r="D732" s="136" t="str">
        <f>+'Input Sheet'!E290</f>
        <v>Dried Ponyfish</v>
      </c>
      <c r="E732" s="186">
        <v>0</v>
      </c>
      <c r="F732" s="148">
        <f>+'Input Sheet'!AE290</f>
        <v>1</v>
      </c>
      <c r="G732" s="134">
        <f>+'Input Sheet'!AX290/'Input Sheet'!X290*'Input Sheet'!AE290</f>
        <v>0</v>
      </c>
      <c r="H732" s="149">
        <f>+'Input Sheet'!AW290</f>
        <v>4.99</v>
      </c>
      <c r="I732" s="151">
        <f t="shared" si="11"/>
        <v>1</v>
      </c>
    </row>
    <row r="733" spans="3:9">
      <c r="C733" s="145" t="e">
        <f>+'Input Sheet'!#REF!</f>
        <v>#REF!</v>
      </c>
      <c r="D733" s="136" t="str">
        <f>+'Input Sheet'!E291</f>
        <v>Fuyang White Pomfret</v>
      </c>
      <c r="E733" s="186">
        <v>0</v>
      </c>
      <c r="F733" s="148">
        <f>+'Input Sheet'!AE291</f>
        <v>1</v>
      </c>
      <c r="G733" s="134">
        <f>+'Input Sheet'!AX291/'Input Sheet'!X291*'Input Sheet'!AE291</f>
        <v>0</v>
      </c>
      <c r="H733" s="149">
        <f>+'Input Sheet'!AW291</f>
        <v>6.99</v>
      </c>
      <c r="I733" s="151">
        <f t="shared" si="11"/>
        <v>1</v>
      </c>
    </row>
    <row r="734" spans="3:9">
      <c r="C734" s="145" t="e">
        <f>+'Input Sheet'!#REF!</f>
        <v>#REF!</v>
      </c>
      <c r="D734" s="136" t="str">
        <f>+'Input Sheet'!E292</f>
        <v>Fuyang Cuttle Fish</v>
      </c>
      <c r="E734" s="186">
        <v>0</v>
      </c>
      <c r="F734" s="148">
        <f>+'Input Sheet'!AE292</f>
        <v>1</v>
      </c>
      <c r="G734" s="134">
        <f>+'Input Sheet'!AX292/'Input Sheet'!X292*'Input Sheet'!AE292</f>
        <v>0</v>
      </c>
      <c r="H734" s="149">
        <f>+'Input Sheet'!AW292</f>
        <v>8.7899999999999991</v>
      </c>
      <c r="I734" s="151">
        <f t="shared" si="11"/>
        <v>1</v>
      </c>
    </row>
    <row r="735" spans="3:9">
      <c r="C735" s="145" t="e">
        <f>+'Input Sheet'!#REF!</f>
        <v>#REF!</v>
      </c>
      <c r="D735" s="136" t="str">
        <f>+'Input Sheet'!E293</f>
        <v>FY YLW Croaker</v>
      </c>
      <c r="E735" s="186">
        <v>0</v>
      </c>
      <c r="F735" s="148">
        <f>+'Input Sheet'!AE293</f>
        <v>1</v>
      </c>
      <c r="G735" s="134">
        <f>+'Input Sheet'!AX293/'Input Sheet'!X293*'Input Sheet'!AE293</f>
        <v>0</v>
      </c>
      <c r="H735" s="149">
        <f>+'Input Sheet'!AW293</f>
        <v>8.7899999999999991</v>
      </c>
      <c r="I735" s="151">
        <f t="shared" si="11"/>
        <v>1</v>
      </c>
    </row>
    <row r="736" spans="3:9">
      <c r="C736" s="145" t="e">
        <f>+'Input Sheet'!#REF!</f>
        <v>#REF!</v>
      </c>
      <c r="D736" s="136" t="str">
        <f>+'Input Sheet'!E294</f>
        <v>FY Turbot Fish</v>
      </c>
      <c r="E736" s="186">
        <v>0</v>
      </c>
      <c r="F736" s="148">
        <f>+'Input Sheet'!AE294</f>
        <v>1</v>
      </c>
      <c r="G736" s="134">
        <f>+'Input Sheet'!AX294/'Input Sheet'!X294*'Input Sheet'!AE294</f>
        <v>0</v>
      </c>
      <c r="H736" s="149">
        <f>+'Input Sheet'!AW294</f>
        <v>10.99</v>
      </c>
      <c r="I736" s="151">
        <f t="shared" si="11"/>
        <v>1</v>
      </c>
    </row>
    <row r="737" spans="3:9">
      <c r="C737" s="145" t="e">
        <f>+'Input Sheet'!#REF!</f>
        <v>#REF!</v>
      </c>
      <c r="D737" s="136" t="str">
        <f>+'Input Sheet'!E295</f>
        <v>FY Pangasius Fish</v>
      </c>
      <c r="E737" s="186">
        <v>0</v>
      </c>
      <c r="F737" s="148">
        <f>+'Input Sheet'!AE295</f>
        <v>1</v>
      </c>
      <c r="G737" s="134">
        <f>+'Input Sheet'!AX295/'Input Sheet'!X295*'Input Sheet'!AE295</f>
        <v>0</v>
      </c>
      <c r="H737" s="149">
        <f>+'Input Sheet'!AW295</f>
        <v>5.69</v>
      </c>
      <c r="I737" s="151">
        <f t="shared" si="11"/>
        <v>1</v>
      </c>
    </row>
    <row r="738" spans="3:9">
      <c r="C738" s="145" t="e">
        <f>+'Input Sheet'!#REF!</f>
        <v>#REF!</v>
      </c>
      <c r="D738" s="136" t="str">
        <f>+'Input Sheet'!E296</f>
        <v>FY BLK TGR Shrimp</v>
      </c>
      <c r="E738" s="186">
        <v>0</v>
      </c>
      <c r="F738" s="148">
        <f>+'Input Sheet'!AE296</f>
        <v>1</v>
      </c>
      <c r="G738" s="134">
        <f>+'Input Sheet'!AX296/'Input Sheet'!X296*'Input Sheet'!AE296</f>
        <v>0</v>
      </c>
      <c r="H738" s="149">
        <f>+'Input Sheet'!AW296</f>
        <v>11.99</v>
      </c>
      <c r="I738" s="151">
        <f t="shared" si="11"/>
        <v>1</v>
      </c>
    </row>
    <row r="739" spans="3:9">
      <c r="C739" s="145" t="e">
        <f>+'Input Sheet'!#REF!</f>
        <v>#REF!</v>
      </c>
      <c r="D739" s="136" t="str">
        <f>+'Input Sheet'!E297</f>
        <v>FY Smelt Fish</v>
      </c>
      <c r="E739" s="186">
        <v>0</v>
      </c>
      <c r="F739" s="148">
        <f>+'Input Sheet'!AE297</f>
        <v>1</v>
      </c>
      <c r="G739" s="134">
        <f>+'Input Sheet'!AX297/'Input Sheet'!X297*'Input Sheet'!AE297</f>
        <v>0</v>
      </c>
      <c r="H739" s="149">
        <f>+'Input Sheet'!AW297</f>
        <v>2.29</v>
      </c>
      <c r="I739" s="151">
        <f t="shared" si="11"/>
        <v>1</v>
      </c>
    </row>
    <row r="740" spans="3:9">
      <c r="C740" s="145" t="e">
        <f>+'Input Sheet'!#REF!</f>
        <v>#REF!</v>
      </c>
      <c r="D740" s="136" t="str">
        <f>+'Input Sheet'!E298</f>
        <v>FY Cocktail Shrimp</v>
      </c>
      <c r="E740" s="186">
        <v>0</v>
      </c>
      <c r="F740" s="148">
        <f>+'Input Sheet'!AE298</f>
        <v>1</v>
      </c>
      <c r="G740" s="134">
        <f>+'Input Sheet'!AX298/'Input Sheet'!X298*'Input Sheet'!AE298</f>
        <v>0</v>
      </c>
      <c r="H740" s="149">
        <f>+'Input Sheet'!AW298</f>
        <v>9.99</v>
      </c>
      <c r="I740" s="151">
        <f t="shared" si="11"/>
        <v>1</v>
      </c>
    </row>
    <row r="741" spans="3:9">
      <c r="C741" s="145" t="e">
        <f>+'Input Sheet'!#REF!</f>
        <v>#REF!</v>
      </c>
      <c r="D741" s="136" t="str">
        <f>+'Input Sheet'!E299</f>
        <v>FY BLK Pomfret</v>
      </c>
      <c r="E741" s="186">
        <v>0</v>
      </c>
      <c r="F741" s="148">
        <f>+'Input Sheet'!AE299</f>
        <v>1</v>
      </c>
      <c r="G741" s="134">
        <f>+'Input Sheet'!AX299/'Input Sheet'!X299*'Input Sheet'!AE299</f>
        <v>0</v>
      </c>
      <c r="H741" s="149">
        <f>+'Input Sheet'!AW299</f>
        <v>8.7899999999999991</v>
      </c>
      <c r="I741" s="151">
        <f t="shared" si="11"/>
        <v>1</v>
      </c>
    </row>
    <row r="742" spans="3:9">
      <c r="C742" s="145" t="e">
        <f>+'Input Sheet'!#REF!</f>
        <v>#REF!</v>
      </c>
      <c r="D742" s="136" t="str">
        <f>+'Input Sheet'!E300</f>
        <v>FY King Fish Steak</v>
      </c>
      <c r="E742" s="186">
        <v>0</v>
      </c>
      <c r="F742" s="148">
        <f>+'Input Sheet'!AE300</f>
        <v>1</v>
      </c>
      <c r="G742" s="134">
        <f>+'Input Sheet'!AX300/'Input Sheet'!X300*'Input Sheet'!AE300</f>
        <v>0</v>
      </c>
      <c r="H742" s="149">
        <f>+'Input Sheet'!AW300</f>
        <v>9.49</v>
      </c>
      <c r="I742" s="151">
        <f t="shared" si="11"/>
        <v>1</v>
      </c>
    </row>
    <row r="743" spans="3:9">
      <c r="C743" s="145" t="e">
        <f>+'Input Sheet'!#REF!</f>
        <v>#REF!</v>
      </c>
      <c r="D743" s="136" t="str">
        <f>+'Input Sheet'!E301</f>
        <v>FY Peeled Shrimp</v>
      </c>
      <c r="E743" s="186">
        <v>0</v>
      </c>
      <c r="F743" s="148">
        <f>+'Input Sheet'!AE301</f>
        <v>1</v>
      </c>
      <c r="G743" s="134">
        <f>+'Input Sheet'!AX301/'Input Sheet'!X301*'Input Sheet'!AE301</f>
        <v>0</v>
      </c>
      <c r="H743" s="149">
        <f>+'Input Sheet'!AW301</f>
        <v>2.99</v>
      </c>
      <c r="I743" s="151">
        <f t="shared" si="11"/>
        <v>1</v>
      </c>
    </row>
    <row r="744" spans="3:9">
      <c r="C744" s="145" t="e">
        <f>+'Input Sheet'!#REF!</f>
        <v>#REF!</v>
      </c>
      <c r="D744" s="136" t="str">
        <f>+'Input Sheet'!E302</f>
        <v>FY YLW Croaker</v>
      </c>
      <c r="E744" s="186">
        <v>0</v>
      </c>
      <c r="F744" s="148">
        <f>+'Input Sheet'!AE302</f>
        <v>1</v>
      </c>
      <c r="G744" s="134">
        <f>+'Input Sheet'!AX302/'Input Sheet'!X302*'Input Sheet'!AE302</f>
        <v>0</v>
      </c>
      <c r="H744" s="149">
        <f>+'Input Sheet'!AW302</f>
        <v>3.99</v>
      </c>
      <c r="I744" s="151">
        <f t="shared" si="11"/>
        <v>1</v>
      </c>
    </row>
    <row r="745" spans="3:9">
      <c r="C745" s="145" t="e">
        <f>+'Input Sheet'!#REF!</f>
        <v>#REF!</v>
      </c>
      <c r="D745" s="136" t="str">
        <f>+'Input Sheet'!E303</f>
        <v>FY Butter Fish</v>
      </c>
      <c r="E745" s="186">
        <v>0</v>
      </c>
      <c r="F745" s="148">
        <f>+'Input Sheet'!AE303</f>
        <v>1</v>
      </c>
      <c r="G745" s="134">
        <f>+'Input Sheet'!AX303/'Input Sheet'!X303*'Input Sheet'!AE303</f>
        <v>0</v>
      </c>
      <c r="H745" s="149">
        <f>+'Input Sheet'!AW303</f>
        <v>2.99</v>
      </c>
      <c r="I745" s="151">
        <f t="shared" si="11"/>
        <v>1</v>
      </c>
    </row>
    <row r="746" spans="3:9">
      <c r="C746" s="145" t="e">
        <f>+'Input Sheet'!#REF!</f>
        <v>#REF!</v>
      </c>
      <c r="D746" s="136" t="str">
        <f>+'Input Sheet'!E304</f>
        <v>FY Duck Fish</v>
      </c>
      <c r="E746" s="186">
        <v>0</v>
      </c>
      <c r="F746" s="148">
        <f>+'Input Sheet'!AE304</f>
        <v>1</v>
      </c>
      <c r="G746" s="134">
        <f>+'Input Sheet'!AX304/'Input Sheet'!X304*'Input Sheet'!AE304</f>
        <v>0</v>
      </c>
      <c r="H746" s="149">
        <f>+'Input Sheet'!AW304</f>
        <v>2.59</v>
      </c>
      <c r="I746" s="151">
        <f t="shared" si="11"/>
        <v>1</v>
      </c>
    </row>
    <row r="747" spans="3:9">
      <c r="C747" s="145" t="e">
        <f>+'Input Sheet'!#REF!</f>
        <v>#REF!</v>
      </c>
      <c r="D747" s="136" t="str">
        <f>+'Input Sheet'!E305</f>
        <v>FY Yellow Croaker</v>
      </c>
      <c r="E747" s="186">
        <v>0</v>
      </c>
      <c r="F747" s="148">
        <f>+'Input Sheet'!AE305</f>
        <v>1</v>
      </c>
      <c r="G747" s="134">
        <f>+'Input Sheet'!AX305/'Input Sheet'!X305*'Input Sheet'!AE305</f>
        <v>0</v>
      </c>
      <c r="H747" s="149">
        <f>+'Input Sheet'!AW305</f>
        <v>3.99</v>
      </c>
      <c r="I747" s="151">
        <f t="shared" si="11"/>
        <v>1</v>
      </c>
    </row>
    <row r="748" spans="3:9">
      <c r="C748" s="145" t="e">
        <f>+'Input Sheet'!#REF!</f>
        <v>#REF!</v>
      </c>
      <c r="D748" s="136" t="str">
        <f>+'Input Sheet'!E306</f>
        <v>Frozen Hairtail</v>
      </c>
      <c r="E748" s="186">
        <v>0</v>
      </c>
      <c r="F748" s="148">
        <f>+'Input Sheet'!AE306</f>
        <v>1</v>
      </c>
      <c r="G748" s="134">
        <f>+'Input Sheet'!AX306/'Input Sheet'!X306*'Input Sheet'!AE306</f>
        <v>0</v>
      </c>
      <c r="H748" s="149">
        <f>+'Input Sheet'!AW306</f>
        <v>5.49</v>
      </c>
      <c r="I748" s="151">
        <f t="shared" si="11"/>
        <v>1</v>
      </c>
    </row>
    <row r="749" spans="3:9">
      <c r="C749" s="145" t="e">
        <f>+'Input Sheet'!#REF!</f>
        <v>#REF!</v>
      </c>
      <c r="D749" s="136" t="str">
        <f>+'Input Sheet'!E307</f>
        <v>FY Golden Pomfret</v>
      </c>
      <c r="E749" s="186">
        <v>0</v>
      </c>
      <c r="F749" s="148">
        <f>+'Input Sheet'!AE307</f>
        <v>1</v>
      </c>
      <c r="G749" s="134">
        <f>+'Input Sheet'!AX307/'Input Sheet'!X307*'Input Sheet'!AE307</f>
        <v>0</v>
      </c>
      <c r="H749" s="149">
        <f>+'Input Sheet'!AW307</f>
        <v>8.7899999999999991</v>
      </c>
      <c r="I749" s="151">
        <f t="shared" si="11"/>
        <v>1</v>
      </c>
    </row>
    <row r="750" spans="3:9">
      <c r="C750" s="145" t="e">
        <f>+'Input Sheet'!#REF!</f>
        <v>#REF!</v>
      </c>
      <c r="D750" s="136" t="str">
        <f>+'Input Sheet'!E308</f>
        <v>FY Salmon Fillet</v>
      </c>
      <c r="E750" s="186">
        <v>0</v>
      </c>
      <c r="F750" s="148">
        <f>+'Input Sheet'!AE308</f>
        <v>1</v>
      </c>
      <c r="G750" s="134">
        <f>+'Input Sheet'!AX308/'Input Sheet'!X308*'Input Sheet'!AE308</f>
        <v>0</v>
      </c>
      <c r="H750" s="149">
        <f>+'Input Sheet'!AW308</f>
        <v>19.79</v>
      </c>
      <c r="I750" s="151">
        <f t="shared" si="11"/>
        <v>1</v>
      </c>
    </row>
    <row r="751" spans="3:9">
      <c r="C751" s="145" t="e">
        <f>+'Input Sheet'!#REF!</f>
        <v>#REF!</v>
      </c>
      <c r="D751" s="136" t="str">
        <f>+'Input Sheet'!E309</f>
        <v>Fu Yang Scallop</v>
      </c>
      <c r="E751" s="186">
        <v>0</v>
      </c>
      <c r="F751" s="148">
        <f>+'Input Sheet'!AE309</f>
        <v>1</v>
      </c>
      <c r="G751" s="134">
        <f>+'Input Sheet'!AX309/'Input Sheet'!X309*'Input Sheet'!AE309</f>
        <v>0</v>
      </c>
      <c r="H751" s="149">
        <f>+'Input Sheet'!AW309</f>
        <v>6.49</v>
      </c>
      <c r="I751" s="151">
        <f t="shared" si="11"/>
        <v>1</v>
      </c>
    </row>
    <row r="752" spans="3:9">
      <c r="C752" s="145" t="e">
        <f>+'Input Sheet'!#REF!</f>
        <v>#REF!</v>
      </c>
      <c r="D752" s="136" t="str">
        <f>+'Input Sheet'!E310</f>
        <v>FYSnow Crab Legs</v>
      </c>
      <c r="E752" s="186">
        <v>0</v>
      </c>
      <c r="F752" s="148">
        <f>+'Input Sheet'!AE310</f>
        <v>1</v>
      </c>
      <c r="G752" s="134">
        <f>+'Input Sheet'!AX310/'Input Sheet'!X310*'Input Sheet'!AE310</f>
        <v>0</v>
      </c>
      <c r="H752" s="149">
        <f>+'Input Sheet'!AW310</f>
        <v>6.99</v>
      </c>
      <c r="I752" s="151">
        <f t="shared" si="11"/>
        <v>1</v>
      </c>
    </row>
    <row r="753" spans="3:9">
      <c r="C753" s="145" t="e">
        <f>+'Input Sheet'!#REF!</f>
        <v>#REF!</v>
      </c>
      <c r="D753" s="136" t="str">
        <f>+'Input Sheet'!E311</f>
        <v>FY Jacket Fish</v>
      </c>
      <c r="E753" s="186">
        <v>0</v>
      </c>
      <c r="F753" s="148">
        <f>+'Input Sheet'!AE311</f>
        <v>1</v>
      </c>
      <c r="G753" s="134">
        <f>+'Input Sheet'!AX311/'Input Sheet'!X311*'Input Sheet'!AE311</f>
        <v>0</v>
      </c>
      <c r="H753" s="149">
        <f>+'Input Sheet'!AW311</f>
        <v>6.59</v>
      </c>
      <c r="I753" s="151">
        <f t="shared" si="11"/>
        <v>1</v>
      </c>
    </row>
    <row r="754" spans="3:9">
      <c r="C754" s="145" t="e">
        <f>+'Input Sheet'!#REF!</f>
        <v>#REF!</v>
      </c>
      <c r="D754" s="136" t="str">
        <f>+'Input Sheet'!E312</f>
        <v>HY Scallop Meat</v>
      </c>
      <c r="E754" s="186">
        <v>0</v>
      </c>
      <c r="F754" s="148">
        <f>+'Input Sheet'!AE312</f>
        <v>1</v>
      </c>
      <c r="G754" s="134">
        <f>+'Input Sheet'!AX312/'Input Sheet'!X312*'Input Sheet'!AE312</f>
        <v>0</v>
      </c>
      <c r="H754" s="149">
        <f>+'Input Sheet'!AW312</f>
        <v>6.99</v>
      </c>
      <c r="I754" s="151">
        <f t="shared" si="11"/>
        <v>1</v>
      </c>
    </row>
    <row r="755" spans="3:9">
      <c r="C755" s="145" t="e">
        <f>+'Input Sheet'!#REF!</f>
        <v>#REF!</v>
      </c>
      <c r="D755" s="136" t="str">
        <f>+'Input Sheet'!E313</f>
        <v>HY White Shrimp</v>
      </c>
      <c r="E755" s="186">
        <v>0</v>
      </c>
      <c r="F755" s="148">
        <f>+'Input Sheet'!AE313</f>
        <v>1</v>
      </c>
      <c r="G755" s="134">
        <f>+'Input Sheet'!AX313/'Input Sheet'!X313*'Input Sheet'!AE313</f>
        <v>0</v>
      </c>
      <c r="H755" s="149">
        <f>+'Input Sheet'!AW313</f>
        <v>4.99</v>
      </c>
      <c r="I755" s="151">
        <f t="shared" si="11"/>
        <v>1</v>
      </c>
    </row>
    <row r="756" spans="3:9">
      <c r="C756" s="145" t="e">
        <f>+'Input Sheet'!#REF!</f>
        <v>#REF!</v>
      </c>
      <c r="D756" s="136" t="str">
        <f>+'Input Sheet'!E314</f>
        <v>HY Scallop Meat</v>
      </c>
      <c r="E756" s="186">
        <v>0</v>
      </c>
      <c r="F756" s="148">
        <f>+'Input Sheet'!AE314</f>
        <v>1</v>
      </c>
      <c r="G756" s="134">
        <f>+'Input Sheet'!AX314/'Input Sheet'!X314*'Input Sheet'!AE314</f>
        <v>0</v>
      </c>
      <c r="H756" s="149">
        <f>+'Input Sheet'!AW314</f>
        <v>5.99</v>
      </c>
      <c r="I756" s="151">
        <f t="shared" si="11"/>
        <v>1</v>
      </c>
    </row>
    <row r="757" spans="3:9">
      <c r="C757" s="145" t="e">
        <f>+'Input Sheet'!#REF!</f>
        <v>#REF!</v>
      </c>
      <c r="D757" s="136" t="str">
        <f>+'Input Sheet'!E315</f>
        <v>HY Oyster Meat</v>
      </c>
      <c r="E757" s="186">
        <v>0</v>
      </c>
      <c r="F757" s="148">
        <f>+'Input Sheet'!AE315</f>
        <v>1</v>
      </c>
      <c r="G757" s="134">
        <f>+'Input Sheet'!AX315/'Input Sheet'!X315*'Input Sheet'!AE315</f>
        <v>0</v>
      </c>
      <c r="H757" s="149">
        <f>+'Input Sheet'!AW315</f>
        <v>5.99</v>
      </c>
      <c r="I757" s="151">
        <f t="shared" si="11"/>
        <v>1</v>
      </c>
    </row>
    <row r="758" spans="3:9">
      <c r="C758" s="145" t="e">
        <f>+'Input Sheet'!#REF!</f>
        <v>#REF!</v>
      </c>
      <c r="D758" s="136" t="str">
        <f>+'Input Sheet'!E316</f>
        <v>Milkfish Belly</v>
      </c>
      <c r="E758" s="186">
        <v>0</v>
      </c>
      <c r="F758" s="148">
        <f>+'Input Sheet'!AE316</f>
        <v>1</v>
      </c>
      <c r="G758" s="134">
        <f>+'Input Sheet'!AX316/'Input Sheet'!X316*'Input Sheet'!AE316</f>
        <v>0</v>
      </c>
      <c r="H758" s="149">
        <f>+'Input Sheet'!AW316</f>
        <v>4.29</v>
      </c>
      <c r="I758" s="151">
        <f t="shared" si="11"/>
        <v>1</v>
      </c>
    </row>
    <row r="759" spans="3:9">
      <c r="C759" s="145" t="e">
        <f>+'Input Sheet'!#REF!</f>
        <v>#REF!</v>
      </c>
      <c r="D759" s="136" t="str">
        <f>+'Input Sheet'!E317</f>
        <v>Bangus Embutido</v>
      </c>
      <c r="E759" s="186">
        <v>0</v>
      </c>
      <c r="F759" s="148">
        <f>+'Input Sheet'!AE317</f>
        <v>1</v>
      </c>
      <c r="G759" s="134">
        <f>+'Input Sheet'!AX317/'Input Sheet'!X317*'Input Sheet'!AE317</f>
        <v>0</v>
      </c>
      <c r="H759" s="149">
        <f>+'Input Sheet'!AW317</f>
        <v>4.99</v>
      </c>
      <c r="I759" s="151">
        <f t="shared" si="11"/>
        <v>1</v>
      </c>
    </row>
    <row r="760" spans="3:9">
      <c r="C760" s="145" t="e">
        <f>+'Input Sheet'!#REF!</f>
        <v>#REF!</v>
      </c>
      <c r="D760" s="136" t="str">
        <f>+'Input Sheet'!E318</f>
        <v>PinoyFiesta Milkfish</v>
      </c>
      <c r="E760" s="186">
        <v>0</v>
      </c>
      <c r="F760" s="148">
        <f>+'Input Sheet'!AE318</f>
        <v>1</v>
      </c>
      <c r="G760" s="134">
        <f>+'Input Sheet'!AX318/'Input Sheet'!X318*'Input Sheet'!AE318</f>
        <v>0</v>
      </c>
      <c r="H760" s="149">
        <f>+'Input Sheet'!AW318</f>
        <v>4.99</v>
      </c>
      <c r="I760" s="151">
        <f t="shared" si="11"/>
        <v>1</v>
      </c>
    </row>
    <row r="761" spans="3:9">
      <c r="C761" s="145" t="e">
        <f>+'Input Sheet'!#REF!</f>
        <v>#REF!</v>
      </c>
      <c r="D761" s="136" t="str">
        <f>+'Input Sheet'!E319</f>
        <v>BNLS Milkfish Fillet</v>
      </c>
      <c r="E761" s="186">
        <v>0</v>
      </c>
      <c r="F761" s="148">
        <f>+'Input Sheet'!AE319</f>
        <v>1</v>
      </c>
      <c r="G761" s="134">
        <f>+'Input Sheet'!AX319/'Input Sheet'!X319*'Input Sheet'!AE319</f>
        <v>0</v>
      </c>
      <c r="H761" s="149">
        <f>+'Input Sheet'!AW319</f>
        <v>5.99</v>
      </c>
      <c r="I761" s="151">
        <f t="shared" si="11"/>
        <v>1</v>
      </c>
    </row>
    <row r="762" spans="3:9">
      <c r="C762" s="145" t="e">
        <f>+'Input Sheet'!#REF!</f>
        <v>#REF!</v>
      </c>
      <c r="D762" s="136" t="str">
        <f>+'Input Sheet'!E320</f>
        <v>Boneless Milkfish</v>
      </c>
      <c r="E762" s="186">
        <v>0</v>
      </c>
      <c r="F762" s="148">
        <f>+'Input Sheet'!AE320</f>
        <v>1</v>
      </c>
      <c r="G762" s="134">
        <f>+'Input Sheet'!AX320/'Input Sheet'!X320*'Input Sheet'!AE320</f>
        <v>0</v>
      </c>
      <c r="H762" s="149">
        <f>+'Input Sheet'!AW320</f>
        <v>5.99</v>
      </c>
      <c r="I762" s="151">
        <f t="shared" si="11"/>
        <v>1</v>
      </c>
    </row>
    <row r="763" spans="3:9">
      <c r="C763" s="145" t="e">
        <f>+'Input Sheet'!#REF!</f>
        <v>#REF!</v>
      </c>
      <c r="D763" s="136" t="str">
        <f>+'Input Sheet'!E321</f>
        <v>Boneless Milkfish</v>
      </c>
      <c r="E763" s="186">
        <v>0</v>
      </c>
      <c r="F763" s="148">
        <f>+'Input Sheet'!AE321</f>
        <v>1</v>
      </c>
      <c r="G763" s="134">
        <f>+'Input Sheet'!AX321/'Input Sheet'!X321*'Input Sheet'!AE321</f>
        <v>0</v>
      </c>
      <c r="H763" s="149">
        <f>+'Input Sheet'!AW321</f>
        <v>5.99</v>
      </c>
      <c r="I763" s="151">
        <f t="shared" si="11"/>
        <v>1</v>
      </c>
    </row>
    <row r="764" spans="3:9">
      <c r="C764" s="145" t="e">
        <f>+'Input Sheet'!#REF!</f>
        <v>#REF!</v>
      </c>
      <c r="D764" s="136" t="str">
        <f>+'Input Sheet'!E322</f>
        <v>UB Red Thread Fish</v>
      </c>
      <c r="E764" s="186">
        <v>0</v>
      </c>
      <c r="F764" s="148">
        <f>+'Input Sheet'!AE322</f>
        <v>1</v>
      </c>
      <c r="G764" s="134">
        <f>+'Input Sheet'!AX322/'Input Sheet'!X322*'Input Sheet'!AE322</f>
        <v>0</v>
      </c>
      <c r="H764" s="149">
        <f>+'Input Sheet'!AW322</f>
        <v>2.99</v>
      </c>
      <c r="I764" s="151">
        <f t="shared" si="11"/>
        <v>1</v>
      </c>
    </row>
    <row r="765" spans="3:9">
      <c r="C765" s="145" t="e">
        <f>+'Input Sheet'!#REF!</f>
        <v>#REF!</v>
      </c>
      <c r="D765" s="136" t="str">
        <f>+'Input Sheet'!E323</f>
        <v>3Fish Squid Rings</v>
      </c>
      <c r="E765" s="186">
        <v>0</v>
      </c>
      <c r="F765" s="148">
        <f>+'Input Sheet'!AE323</f>
        <v>1</v>
      </c>
      <c r="G765" s="134">
        <f>+'Input Sheet'!AX323/'Input Sheet'!X323*'Input Sheet'!AE323</f>
        <v>0</v>
      </c>
      <c r="H765" s="149">
        <f>+'Input Sheet'!AW323</f>
        <v>2.99</v>
      </c>
      <c r="I765" s="151">
        <f t="shared" si="11"/>
        <v>1</v>
      </c>
    </row>
    <row r="766" spans="3:9">
      <c r="C766" s="145" t="e">
        <f>+'Input Sheet'!#REF!</f>
        <v>#REF!</v>
      </c>
      <c r="D766" s="136" t="str">
        <f>+'Input Sheet'!E324</f>
        <v>Frozen Eel Fish(Cut)</v>
      </c>
      <c r="E766" s="186">
        <v>0</v>
      </c>
      <c r="F766" s="148">
        <f>+'Input Sheet'!AE324</f>
        <v>1</v>
      </c>
      <c r="G766" s="134">
        <f>+'Input Sheet'!AX324/'Input Sheet'!X324*'Input Sheet'!AE324</f>
        <v>0</v>
      </c>
      <c r="H766" s="149">
        <f>+'Input Sheet'!AW324</f>
        <v>5.99</v>
      </c>
      <c r="I766" s="151">
        <f t="shared" si="11"/>
        <v>1</v>
      </c>
    </row>
    <row r="767" spans="3:9">
      <c r="C767" s="145" t="e">
        <f>+'Input Sheet'!#REF!</f>
        <v>#REF!</v>
      </c>
      <c r="D767" s="136" t="str">
        <f>+'Input Sheet'!E325</f>
        <v>White Shrimp 31/35</v>
      </c>
      <c r="E767" s="186">
        <v>0</v>
      </c>
      <c r="F767" s="148">
        <f>+'Input Sheet'!AE325</f>
        <v>1</v>
      </c>
      <c r="G767" s="134">
        <f>+'Input Sheet'!AX325/'Input Sheet'!X325*'Input Sheet'!AE325</f>
        <v>0</v>
      </c>
      <c r="H767" s="149">
        <f>+'Input Sheet'!AW325</f>
        <v>11.99</v>
      </c>
      <c r="I767" s="151">
        <f t="shared" si="11"/>
        <v>1</v>
      </c>
    </row>
    <row r="768" spans="3:9">
      <c r="C768" s="145" t="e">
        <f>+'Input Sheet'!#REF!</f>
        <v>#REF!</v>
      </c>
      <c r="D768" s="136" t="str">
        <f>+'Input Sheet'!E326</f>
        <v>Cooked Shrimp 90/110</v>
      </c>
      <c r="E768" s="186">
        <v>0</v>
      </c>
      <c r="F768" s="148">
        <f>+'Input Sheet'!AE326</f>
        <v>1</v>
      </c>
      <c r="G768" s="134">
        <f>+'Input Sheet'!AX326/'Input Sheet'!X326*'Input Sheet'!AE326</f>
        <v>0</v>
      </c>
      <c r="H768" s="149">
        <f>+'Input Sheet'!AW326</f>
        <v>5.99</v>
      </c>
      <c r="I768" s="151">
        <f t="shared" si="11"/>
        <v>1</v>
      </c>
    </row>
    <row r="769" spans="3:9">
      <c r="C769" s="145" t="e">
        <f>+'Input Sheet'!#REF!</f>
        <v>#REF!</v>
      </c>
      <c r="D769" s="136" t="str">
        <f>+'Input Sheet'!E327</f>
        <v>Surimi Scallop</v>
      </c>
      <c r="E769" s="186">
        <v>0</v>
      </c>
      <c r="F769" s="148">
        <f>+'Input Sheet'!AE327</f>
        <v>1</v>
      </c>
      <c r="G769" s="134">
        <f>+'Input Sheet'!AX327/'Input Sheet'!X327*'Input Sheet'!AE327</f>
        <v>0</v>
      </c>
      <c r="H769" s="149">
        <f>+'Input Sheet'!AW327</f>
        <v>3.99</v>
      </c>
      <c r="I769" s="151">
        <f t="shared" si="11"/>
        <v>1</v>
      </c>
    </row>
    <row r="770" spans="3:9">
      <c r="C770" s="145" t="e">
        <f>+'Input Sheet'!#REF!</f>
        <v>#REF!</v>
      </c>
      <c r="D770" s="136" t="str">
        <f>+'Input Sheet'!E328</f>
        <v>Dried Pla Salid</v>
      </c>
      <c r="E770" s="186">
        <v>0</v>
      </c>
      <c r="F770" s="148">
        <f>+'Input Sheet'!AE328</f>
        <v>1</v>
      </c>
      <c r="G770" s="134">
        <f>+'Input Sheet'!AX328/'Input Sheet'!X328*'Input Sheet'!AE328</f>
        <v>0</v>
      </c>
      <c r="H770" s="149">
        <f>+'Input Sheet'!AW328</f>
        <v>3.99</v>
      </c>
      <c r="I770" s="151">
        <f t="shared" si="11"/>
        <v>1</v>
      </c>
    </row>
    <row r="771" spans="3:9">
      <c r="C771" s="145" t="e">
        <f>+'Input Sheet'!#REF!</f>
        <v>#REF!</v>
      </c>
      <c r="D771" s="136" t="str">
        <f>+'Input Sheet'!E329</f>
        <v xml:space="preserve">TF Raw Shrimp </v>
      </c>
      <c r="E771" s="186">
        <v>0</v>
      </c>
      <c r="F771" s="148">
        <f>+'Input Sheet'!AE329</f>
        <v>1</v>
      </c>
      <c r="G771" s="134">
        <f>+'Input Sheet'!AX329/'Input Sheet'!X329*'Input Sheet'!AE329</f>
        <v>0</v>
      </c>
      <c r="H771" s="149">
        <f>+'Input Sheet'!AW329</f>
        <v>5.99</v>
      </c>
      <c r="I771" s="151">
        <f t="shared" si="11"/>
        <v>1</v>
      </c>
    </row>
    <row r="772" spans="3:9">
      <c r="C772" s="145" t="e">
        <f>+'Input Sheet'!#REF!</f>
        <v>#REF!</v>
      </c>
      <c r="D772" s="136" t="str">
        <f>+'Input Sheet'!E330</f>
        <v xml:space="preserve">Whole Ark Shell </v>
      </c>
      <c r="E772" s="186">
        <v>0</v>
      </c>
      <c r="F772" s="148">
        <f>+'Input Sheet'!AE330</f>
        <v>1</v>
      </c>
      <c r="G772" s="134">
        <f>+'Input Sheet'!AX330/'Input Sheet'!X330*'Input Sheet'!AE330</f>
        <v>0</v>
      </c>
      <c r="H772" s="149">
        <f>+'Input Sheet'!AW330</f>
        <v>4.29</v>
      </c>
      <c r="I772" s="151">
        <f t="shared" si="11"/>
        <v>1</v>
      </c>
    </row>
    <row r="773" spans="3:9">
      <c r="C773" s="145" t="e">
        <f>+'Input Sheet'!#REF!</f>
        <v>#REF!</v>
      </c>
      <c r="D773" s="136" t="str">
        <f>+'Input Sheet'!E331</f>
        <v>VS Dried Anchovy</v>
      </c>
      <c r="E773" s="186">
        <v>0</v>
      </c>
      <c r="F773" s="148">
        <f>+'Input Sheet'!AE331</f>
        <v>1</v>
      </c>
      <c r="G773" s="134">
        <f>+'Input Sheet'!AX331/'Input Sheet'!X331*'Input Sheet'!AE331</f>
        <v>0</v>
      </c>
      <c r="H773" s="149">
        <f>+'Input Sheet'!AW331</f>
        <v>2.99</v>
      </c>
      <c r="I773" s="151">
        <f t="shared" si="11"/>
        <v>1</v>
      </c>
    </row>
    <row r="774" spans="3:9">
      <c r="C774" s="145" t="e">
        <f>+'Input Sheet'!#REF!</f>
        <v>#REF!</v>
      </c>
      <c r="D774" s="136" t="str">
        <f>+'Input Sheet'!E332</f>
        <v>VS Dry Herring</v>
      </c>
      <c r="E774" s="186">
        <v>0</v>
      </c>
      <c r="F774" s="148">
        <f>+'Input Sheet'!AE332</f>
        <v>1</v>
      </c>
      <c r="G774" s="134">
        <f>+'Input Sheet'!AX332/'Input Sheet'!X332*'Input Sheet'!AE332</f>
        <v>0</v>
      </c>
      <c r="H774" s="149">
        <f>+'Input Sheet'!AW332</f>
        <v>2.99</v>
      </c>
      <c r="I774" s="151">
        <f t="shared" si="11"/>
        <v>1</v>
      </c>
    </row>
    <row r="775" spans="3:9">
      <c r="C775" s="145" t="e">
        <f>+'Input Sheet'!#REF!</f>
        <v>#REF!</v>
      </c>
      <c r="D775" s="136" t="e">
        <f>+'Input Sheet'!#REF!</f>
        <v>#REF!</v>
      </c>
      <c r="E775" s="186">
        <v>0</v>
      </c>
      <c r="F775" s="148" t="e">
        <f>+'Input Sheet'!#REF!</f>
        <v>#REF!</v>
      </c>
      <c r="G775" s="134" t="e">
        <f>+'Input Sheet'!#REF!/'Input Sheet'!#REF!*'Input Sheet'!#REF!</f>
        <v>#REF!</v>
      </c>
      <c r="H775" s="149" t="e">
        <f>+'Input Sheet'!#REF!</f>
        <v>#REF!</v>
      </c>
      <c r="I775" s="151">
        <f t="shared" si="11"/>
        <v>0</v>
      </c>
    </row>
    <row r="776" spans="3:9">
      <c r="C776" s="145" t="e">
        <f>+'Input Sheet'!#REF!</f>
        <v>#REF!</v>
      </c>
      <c r="D776" s="136" t="e">
        <f>+'Input Sheet'!#REF!</f>
        <v>#REF!</v>
      </c>
      <c r="E776" s="186">
        <v>0</v>
      </c>
      <c r="F776" s="148" t="e">
        <f>+'Input Sheet'!#REF!</f>
        <v>#REF!</v>
      </c>
      <c r="G776" s="134" t="e">
        <f>+'Input Sheet'!#REF!/'Input Sheet'!#REF!*'Input Sheet'!#REF!</f>
        <v>#REF!</v>
      </c>
      <c r="H776" s="149" t="e">
        <f>+'Input Sheet'!#REF!</f>
        <v>#REF!</v>
      </c>
      <c r="I776" s="151">
        <f t="shared" ref="I776:I839" si="12">IF(ISERROR((H776-(G776/F776))/H776),0,((H776-(G776/F776))/H776))</f>
        <v>0</v>
      </c>
    </row>
    <row r="777" spans="3:9">
      <c r="C777" s="145" t="e">
        <f>+'Input Sheet'!#REF!</f>
        <v>#REF!</v>
      </c>
      <c r="D777" s="136" t="e">
        <f>+'Input Sheet'!#REF!</f>
        <v>#REF!</v>
      </c>
      <c r="E777" s="186">
        <v>0</v>
      </c>
      <c r="F777" s="148" t="e">
        <f>+'Input Sheet'!#REF!</f>
        <v>#REF!</v>
      </c>
      <c r="G777" s="134" t="e">
        <f>+'Input Sheet'!#REF!/'Input Sheet'!#REF!*'Input Sheet'!#REF!</f>
        <v>#REF!</v>
      </c>
      <c r="H777" s="149" t="e">
        <f>+'Input Sheet'!#REF!</f>
        <v>#REF!</v>
      </c>
      <c r="I777" s="151">
        <f t="shared" si="12"/>
        <v>0</v>
      </c>
    </row>
    <row r="778" spans="3:9">
      <c r="C778" s="145" t="e">
        <f>+'Input Sheet'!#REF!</f>
        <v>#REF!</v>
      </c>
      <c r="D778" s="136">
        <f>+'Input Sheet'!E333</f>
        <v>0</v>
      </c>
      <c r="E778" s="186">
        <v>0</v>
      </c>
      <c r="F778" s="148">
        <f>+'Input Sheet'!AE333</f>
        <v>0</v>
      </c>
      <c r="G778" s="134" t="e">
        <f>+'Input Sheet'!AX333/'Input Sheet'!X333*'Input Sheet'!AE333</f>
        <v>#DIV/0!</v>
      </c>
      <c r="H778" s="149">
        <f>+'Input Sheet'!AW333</f>
        <v>0</v>
      </c>
      <c r="I778" s="151">
        <f t="shared" si="12"/>
        <v>0</v>
      </c>
    </row>
    <row r="779" spans="3:9">
      <c r="C779" s="145" t="e">
        <f>+'Input Sheet'!#REF!</f>
        <v>#REF!</v>
      </c>
      <c r="D779" s="136">
        <f>+'Input Sheet'!E334</f>
        <v>0</v>
      </c>
      <c r="E779" s="186">
        <v>0</v>
      </c>
      <c r="F779" s="148">
        <f>+'Input Sheet'!AE334</f>
        <v>0</v>
      </c>
      <c r="G779" s="134" t="e">
        <f>+'Input Sheet'!AX334/'Input Sheet'!X334*'Input Sheet'!AE334</f>
        <v>#DIV/0!</v>
      </c>
      <c r="H779" s="149">
        <f>+'Input Sheet'!AW334</f>
        <v>0</v>
      </c>
      <c r="I779" s="151">
        <f t="shared" si="12"/>
        <v>0</v>
      </c>
    </row>
    <row r="780" spans="3:9">
      <c r="C780" s="145" t="e">
        <f>+'Input Sheet'!#REF!</f>
        <v>#REF!</v>
      </c>
      <c r="D780" s="136">
        <f>+'Input Sheet'!E335</f>
        <v>0</v>
      </c>
      <c r="E780" s="186">
        <v>0</v>
      </c>
      <c r="F780" s="148">
        <f>+'Input Sheet'!AE335</f>
        <v>0</v>
      </c>
      <c r="G780" s="134" t="e">
        <f>+'Input Sheet'!AX335/'Input Sheet'!X335*'Input Sheet'!AE335</f>
        <v>#DIV/0!</v>
      </c>
      <c r="H780" s="149">
        <f>+'Input Sheet'!AW335</f>
        <v>0</v>
      </c>
      <c r="I780" s="151">
        <f t="shared" si="12"/>
        <v>0</v>
      </c>
    </row>
    <row r="781" spans="3:9">
      <c r="C781" s="145" t="e">
        <f>+'Input Sheet'!#REF!</f>
        <v>#REF!</v>
      </c>
      <c r="D781" s="136">
        <f>+'Input Sheet'!E336</f>
        <v>0</v>
      </c>
      <c r="E781" s="186">
        <v>0</v>
      </c>
      <c r="F781" s="148">
        <f>+'Input Sheet'!AE336</f>
        <v>0</v>
      </c>
      <c r="G781" s="134" t="e">
        <f>+'Input Sheet'!AX336/'Input Sheet'!X336*'Input Sheet'!AE336</f>
        <v>#DIV/0!</v>
      </c>
      <c r="H781" s="149">
        <f>+'Input Sheet'!AW336</f>
        <v>0</v>
      </c>
      <c r="I781" s="151">
        <f t="shared" si="12"/>
        <v>0</v>
      </c>
    </row>
    <row r="782" spans="3:9">
      <c r="C782" s="145" t="e">
        <f>+'Input Sheet'!#REF!</f>
        <v>#REF!</v>
      </c>
      <c r="D782" s="136">
        <f>+'Input Sheet'!E337</f>
        <v>0</v>
      </c>
      <c r="E782" s="186">
        <v>0</v>
      </c>
      <c r="F782" s="148">
        <f>+'Input Sheet'!AE337</f>
        <v>0</v>
      </c>
      <c r="G782" s="134" t="e">
        <f>+'Input Sheet'!AX337/'Input Sheet'!X337*'Input Sheet'!AE337</f>
        <v>#DIV/0!</v>
      </c>
      <c r="H782" s="149">
        <f>+'Input Sheet'!AW337</f>
        <v>0</v>
      </c>
      <c r="I782" s="151">
        <f t="shared" si="12"/>
        <v>0</v>
      </c>
    </row>
    <row r="783" spans="3:9">
      <c r="C783" s="145" t="e">
        <f>+'Input Sheet'!#REF!</f>
        <v>#REF!</v>
      </c>
      <c r="D783" s="136">
        <f>+'Input Sheet'!E338</f>
        <v>0</v>
      </c>
      <c r="E783" s="186">
        <v>0</v>
      </c>
      <c r="F783" s="148">
        <f>+'Input Sheet'!AE338</f>
        <v>0</v>
      </c>
      <c r="G783" s="134" t="e">
        <f>+'Input Sheet'!AX338/'Input Sheet'!X338*'Input Sheet'!AE338</f>
        <v>#DIV/0!</v>
      </c>
      <c r="H783" s="149">
        <f>+'Input Sheet'!AW338</f>
        <v>0</v>
      </c>
      <c r="I783" s="151">
        <f t="shared" si="12"/>
        <v>0</v>
      </c>
    </row>
    <row r="784" spans="3:9">
      <c r="C784" s="145" t="e">
        <f>+'Input Sheet'!#REF!</f>
        <v>#REF!</v>
      </c>
      <c r="D784" s="136">
        <f>+'Input Sheet'!E339</f>
        <v>0</v>
      </c>
      <c r="E784" s="186">
        <v>0</v>
      </c>
      <c r="F784" s="148">
        <f>+'Input Sheet'!AE339</f>
        <v>0</v>
      </c>
      <c r="G784" s="134" t="e">
        <f>+'Input Sheet'!AX339/'Input Sheet'!X339*'Input Sheet'!AE339</f>
        <v>#DIV/0!</v>
      </c>
      <c r="H784" s="149">
        <f>+'Input Sheet'!AW339</f>
        <v>0</v>
      </c>
      <c r="I784" s="151">
        <f t="shared" si="12"/>
        <v>0</v>
      </c>
    </row>
    <row r="785" spans="3:9">
      <c r="C785" s="145" t="e">
        <f>+'Input Sheet'!#REF!</f>
        <v>#REF!</v>
      </c>
      <c r="D785" s="136">
        <f>+'Input Sheet'!E340</f>
        <v>0</v>
      </c>
      <c r="E785" s="186">
        <v>0</v>
      </c>
      <c r="F785" s="148">
        <f>+'Input Sheet'!AE340</f>
        <v>0</v>
      </c>
      <c r="G785" s="134" t="e">
        <f>+'Input Sheet'!AX340/'Input Sheet'!X340*'Input Sheet'!AE340</f>
        <v>#DIV/0!</v>
      </c>
      <c r="H785" s="149">
        <f>+'Input Sheet'!AW340</f>
        <v>0</v>
      </c>
      <c r="I785" s="151">
        <f t="shared" si="12"/>
        <v>0</v>
      </c>
    </row>
    <row r="786" spans="3:9">
      <c r="C786" s="145" t="e">
        <f>+'Input Sheet'!#REF!</f>
        <v>#REF!</v>
      </c>
      <c r="D786" s="136">
        <f>+'Input Sheet'!E341</f>
        <v>0</v>
      </c>
      <c r="E786" s="186">
        <v>0</v>
      </c>
      <c r="F786" s="148">
        <f>+'Input Sheet'!AE341</f>
        <v>0</v>
      </c>
      <c r="G786" s="134" t="e">
        <f>+'Input Sheet'!AX341/'Input Sheet'!X341*'Input Sheet'!AE341</f>
        <v>#DIV/0!</v>
      </c>
      <c r="H786" s="149">
        <f>+'Input Sheet'!AW341</f>
        <v>0</v>
      </c>
      <c r="I786" s="151">
        <f t="shared" si="12"/>
        <v>0</v>
      </c>
    </row>
    <row r="787" spans="3:9">
      <c r="C787" s="145" t="e">
        <f>+'Input Sheet'!#REF!</f>
        <v>#REF!</v>
      </c>
      <c r="D787" s="136">
        <f>+'Input Sheet'!E342</f>
        <v>0</v>
      </c>
      <c r="E787" s="186">
        <v>0</v>
      </c>
      <c r="F787" s="148">
        <f>+'Input Sheet'!AE342</f>
        <v>0</v>
      </c>
      <c r="G787" s="134" t="e">
        <f>+'Input Sheet'!AX342/'Input Sheet'!X342*'Input Sheet'!AE342</f>
        <v>#DIV/0!</v>
      </c>
      <c r="H787" s="149">
        <f>+'Input Sheet'!AW342</f>
        <v>0</v>
      </c>
      <c r="I787" s="151">
        <f t="shared" si="12"/>
        <v>0</v>
      </c>
    </row>
    <row r="788" spans="3:9">
      <c r="C788" s="145" t="e">
        <f>+'Input Sheet'!#REF!</f>
        <v>#REF!</v>
      </c>
      <c r="D788" s="136">
        <f>+'Input Sheet'!E343</f>
        <v>0</v>
      </c>
      <c r="E788" s="186">
        <v>0</v>
      </c>
      <c r="F788" s="148">
        <f>+'Input Sheet'!AE343</f>
        <v>0</v>
      </c>
      <c r="G788" s="134" t="e">
        <f>+'Input Sheet'!AX343/'Input Sheet'!X343*'Input Sheet'!AE343</f>
        <v>#DIV/0!</v>
      </c>
      <c r="H788" s="149">
        <f>+'Input Sheet'!AW343</f>
        <v>0</v>
      </c>
      <c r="I788" s="151">
        <f t="shared" si="12"/>
        <v>0</v>
      </c>
    </row>
    <row r="789" spans="3:9">
      <c r="C789" s="145" t="e">
        <f>+'Input Sheet'!#REF!</f>
        <v>#REF!</v>
      </c>
      <c r="D789" s="136">
        <f>+'Input Sheet'!E344</f>
        <v>0</v>
      </c>
      <c r="E789" s="186">
        <v>0</v>
      </c>
      <c r="F789" s="148">
        <f>+'Input Sheet'!AE344</f>
        <v>0</v>
      </c>
      <c r="G789" s="134" t="e">
        <f>+'Input Sheet'!AX344/'Input Sheet'!X344*'Input Sheet'!AE344</f>
        <v>#DIV/0!</v>
      </c>
      <c r="H789" s="149">
        <f>+'Input Sheet'!AW344</f>
        <v>0</v>
      </c>
      <c r="I789" s="151">
        <f t="shared" si="12"/>
        <v>0</v>
      </c>
    </row>
    <row r="790" spans="3:9">
      <c r="C790" s="145" t="e">
        <f>+'Input Sheet'!#REF!</f>
        <v>#REF!</v>
      </c>
      <c r="D790" s="136">
        <f>+'Input Sheet'!E345</f>
        <v>0</v>
      </c>
      <c r="E790" s="186">
        <v>0</v>
      </c>
      <c r="F790" s="148">
        <f>+'Input Sheet'!AE345</f>
        <v>0</v>
      </c>
      <c r="G790" s="134" t="e">
        <f>+'Input Sheet'!AX345/'Input Sheet'!X345*'Input Sheet'!AE345</f>
        <v>#DIV/0!</v>
      </c>
      <c r="H790" s="149">
        <f>+'Input Sheet'!AW345</f>
        <v>0</v>
      </c>
      <c r="I790" s="151">
        <f t="shared" si="12"/>
        <v>0</v>
      </c>
    </row>
    <row r="791" spans="3:9">
      <c r="C791" s="145" t="e">
        <f>+'Input Sheet'!#REF!</f>
        <v>#REF!</v>
      </c>
      <c r="D791" s="136">
        <f>+'Input Sheet'!E346</f>
        <v>0</v>
      </c>
      <c r="E791" s="186">
        <v>0</v>
      </c>
      <c r="F791" s="148">
        <f>+'Input Sheet'!AE346</f>
        <v>0</v>
      </c>
      <c r="G791" s="134" t="e">
        <f>+'Input Sheet'!AX346/'Input Sheet'!X346*'Input Sheet'!AE346</f>
        <v>#DIV/0!</v>
      </c>
      <c r="H791" s="149">
        <f>+'Input Sheet'!AW346</f>
        <v>0</v>
      </c>
      <c r="I791" s="151">
        <f t="shared" si="12"/>
        <v>0</v>
      </c>
    </row>
    <row r="792" spans="3:9">
      <c r="C792" s="145" t="e">
        <f>+'Input Sheet'!#REF!</f>
        <v>#REF!</v>
      </c>
      <c r="D792" s="136">
        <f>+'Input Sheet'!E347</f>
        <v>0</v>
      </c>
      <c r="E792" s="186">
        <v>0</v>
      </c>
      <c r="F792" s="148">
        <f>+'Input Sheet'!AE347</f>
        <v>0</v>
      </c>
      <c r="G792" s="134" t="e">
        <f>+'Input Sheet'!AX347/'Input Sheet'!X347*'Input Sheet'!AE347</f>
        <v>#DIV/0!</v>
      </c>
      <c r="H792" s="149">
        <f>+'Input Sheet'!AW347</f>
        <v>0</v>
      </c>
      <c r="I792" s="151">
        <f t="shared" si="12"/>
        <v>0</v>
      </c>
    </row>
    <row r="793" spans="3:9">
      <c r="C793" s="145" t="e">
        <f>+'Input Sheet'!#REF!</f>
        <v>#REF!</v>
      </c>
      <c r="D793" s="136">
        <f>+'Input Sheet'!E348</f>
        <v>0</v>
      </c>
      <c r="E793" s="186">
        <v>0</v>
      </c>
      <c r="F793" s="148">
        <f>+'Input Sheet'!AE348</f>
        <v>0</v>
      </c>
      <c r="G793" s="134" t="e">
        <f>+'Input Sheet'!AX348/'Input Sheet'!X348*'Input Sheet'!AE348</f>
        <v>#DIV/0!</v>
      </c>
      <c r="H793" s="149">
        <f>+'Input Sheet'!AW348</f>
        <v>0</v>
      </c>
      <c r="I793" s="151">
        <f t="shared" si="12"/>
        <v>0</v>
      </c>
    </row>
    <row r="794" spans="3:9">
      <c r="C794" s="145" t="e">
        <f>+'Input Sheet'!#REF!</f>
        <v>#REF!</v>
      </c>
      <c r="D794" s="136">
        <f>+'Input Sheet'!E349</f>
        <v>0</v>
      </c>
      <c r="E794" s="186">
        <v>0</v>
      </c>
      <c r="F794" s="148">
        <f>+'Input Sheet'!AE349</f>
        <v>0</v>
      </c>
      <c r="G794" s="134" t="e">
        <f>+'Input Sheet'!AX349/'Input Sheet'!X349*'Input Sheet'!AE349</f>
        <v>#DIV/0!</v>
      </c>
      <c r="H794" s="149">
        <f>+'Input Sheet'!AW349</f>
        <v>0</v>
      </c>
      <c r="I794" s="151">
        <f t="shared" si="12"/>
        <v>0</v>
      </c>
    </row>
    <row r="795" spans="3:9">
      <c r="C795" s="145" t="e">
        <f>+'Input Sheet'!#REF!</f>
        <v>#REF!</v>
      </c>
      <c r="D795" s="136">
        <f>+'Input Sheet'!E350</f>
        <v>0</v>
      </c>
      <c r="E795" s="186">
        <v>0</v>
      </c>
      <c r="F795" s="148">
        <f>+'Input Sheet'!AE350</f>
        <v>0</v>
      </c>
      <c r="G795" s="134" t="e">
        <f>+'Input Sheet'!AX350/'Input Sheet'!X350*'Input Sheet'!AE350</f>
        <v>#DIV/0!</v>
      </c>
      <c r="H795" s="149">
        <f>+'Input Sheet'!AW350</f>
        <v>0</v>
      </c>
      <c r="I795" s="151">
        <f t="shared" si="12"/>
        <v>0</v>
      </c>
    </row>
    <row r="796" spans="3:9">
      <c r="C796" s="145" t="e">
        <f>+'Input Sheet'!#REF!</f>
        <v>#REF!</v>
      </c>
      <c r="D796" s="136">
        <f>+'Input Sheet'!E351</f>
        <v>0</v>
      </c>
      <c r="E796" s="186">
        <v>0</v>
      </c>
      <c r="F796" s="148">
        <f>+'Input Sheet'!AE351</f>
        <v>0</v>
      </c>
      <c r="G796" s="134" t="e">
        <f>+'Input Sheet'!AX351/'Input Sheet'!X351*'Input Sheet'!AE351</f>
        <v>#DIV/0!</v>
      </c>
      <c r="H796" s="149">
        <f>+'Input Sheet'!AW351</f>
        <v>0</v>
      </c>
      <c r="I796" s="151">
        <f t="shared" si="12"/>
        <v>0</v>
      </c>
    </row>
    <row r="797" spans="3:9">
      <c r="C797" s="145" t="e">
        <f>+'Input Sheet'!#REF!</f>
        <v>#REF!</v>
      </c>
      <c r="D797" s="136">
        <f>+'Input Sheet'!E352</f>
        <v>0</v>
      </c>
      <c r="E797" s="186">
        <v>0</v>
      </c>
      <c r="F797" s="148">
        <f>+'Input Sheet'!AE352</f>
        <v>0</v>
      </c>
      <c r="G797" s="134" t="e">
        <f>+'Input Sheet'!AX352/'Input Sheet'!X352*'Input Sheet'!AE352</f>
        <v>#DIV/0!</v>
      </c>
      <c r="H797" s="149">
        <f>+'Input Sheet'!AW352</f>
        <v>0</v>
      </c>
      <c r="I797" s="151">
        <f t="shared" si="12"/>
        <v>0</v>
      </c>
    </row>
    <row r="798" spans="3:9">
      <c r="C798" s="145" t="e">
        <f>+'Input Sheet'!#REF!</f>
        <v>#REF!</v>
      </c>
      <c r="D798" s="136">
        <f>+'Input Sheet'!E353</f>
        <v>0</v>
      </c>
      <c r="E798" s="186">
        <v>0</v>
      </c>
      <c r="F798" s="148">
        <f>+'Input Sheet'!AE353</f>
        <v>0</v>
      </c>
      <c r="G798" s="134" t="e">
        <f>+'Input Sheet'!AX353/'Input Sheet'!X353*'Input Sheet'!AE353</f>
        <v>#DIV/0!</v>
      </c>
      <c r="H798" s="149">
        <f>+'Input Sheet'!AW353</f>
        <v>0</v>
      </c>
      <c r="I798" s="151">
        <f t="shared" si="12"/>
        <v>0</v>
      </c>
    </row>
    <row r="799" spans="3:9">
      <c r="C799" s="145" t="e">
        <f>+'Input Sheet'!#REF!</f>
        <v>#REF!</v>
      </c>
      <c r="D799" s="136">
        <f>+'Input Sheet'!E354</f>
        <v>0</v>
      </c>
      <c r="E799" s="186">
        <v>0</v>
      </c>
      <c r="F799" s="148">
        <f>+'Input Sheet'!AE354</f>
        <v>0</v>
      </c>
      <c r="G799" s="134" t="e">
        <f>+'Input Sheet'!AX354/'Input Sheet'!X354*'Input Sheet'!AE354</f>
        <v>#DIV/0!</v>
      </c>
      <c r="H799" s="149">
        <f>+'Input Sheet'!AW354</f>
        <v>0</v>
      </c>
      <c r="I799" s="151">
        <f t="shared" si="12"/>
        <v>0</v>
      </c>
    </row>
    <row r="800" spans="3:9">
      <c r="C800" s="145" t="e">
        <f>+'Input Sheet'!#REF!</f>
        <v>#REF!</v>
      </c>
      <c r="D800" s="136">
        <f>+'Input Sheet'!E355</f>
        <v>0</v>
      </c>
      <c r="E800" s="186">
        <v>0</v>
      </c>
      <c r="F800" s="148">
        <f>+'Input Sheet'!AE355</f>
        <v>0</v>
      </c>
      <c r="G800" s="134" t="e">
        <f>+'Input Sheet'!AX355/'Input Sheet'!X355*'Input Sheet'!AE355</f>
        <v>#DIV/0!</v>
      </c>
      <c r="H800" s="149">
        <f>+'Input Sheet'!AW355</f>
        <v>0</v>
      </c>
      <c r="I800" s="151">
        <f t="shared" si="12"/>
        <v>0</v>
      </c>
    </row>
    <row r="801" spans="3:9">
      <c r="C801" s="145" t="e">
        <f>+'Input Sheet'!#REF!</f>
        <v>#REF!</v>
      </c>
      <c r="D801" s="136">
        <f>+'Input Sheet'!E356</f>
        <v>0</v>
      </c>
      <c r="E801" s="186">
        <v>0</v>
      </c>
      <c r="F801" s="148">
        <f>+'Input Sheet'!AE356</f>
        <v>0</v>
      </c>
      <c r="G801" s="134" t="e">
        <f>+'Input Sheet'!AX356/'Input Sheet'!X356*'Input Sheet'!AE356</f>
        <v>#DIV/0!</v>
      </c>
      <c r="H801" s="149">
        <f>+'Input Sheet'!AW356</f>
        <v>0</v>
      </c>
      <c r="I801" s="151">
        <f t="shared" si="12"/>
        <v>0</v>
      </c>
    </row>
    <row r="802" spans="3:9">
      <c r="C802" s="145" t="e">
        <f>+'Input Sheet'!#REF!</f>
        <v>#REF!</v>
      </c>
      <c r="D802" s="136">
        <f>+'Input Sheet'!E357</f>
        <v>0</v>
      </c>
      <c r="E802" s="186">
        <v>0</v>
      </c>
      <c r="F802" s="148">
        <f>+'Input Sheet'!AE357</f>
        <v>0</v>
      </c>
      <c r="G802" s="134" t="e">
        <f>+'Input Sheet'!AX357/'Input Sheet'!X357*'Input Sheet'!AE357</f>
        <v>#DIV/0!</v>
      </c>
      <c r="H802" s="149">
        <f>+'Input Sheet'!AW357</f>
        <v>0</v>
      </c>
      <c r="I802" s="151">
        <f t="shared" si="12"/>
        <v>0</v>
      </c>
    </row>
    <row r="803" spans="3:9">
      <c r="C803" s="145" t="e">
        <f>+'Input Sheet'!#REF!</f>
        <v>#REF!</v>
      </c>
      <c r="D803" s="136">
        <f>+'Input Sheet'!E358</f>
        <v>0</v>
      </c>
      <c r="E803" s="186">
        <v>0</v>
      </c>
      <c r="F803" s="148">
        <f>+'Input Sheet'!AE358</f>
        <v>0</v>
      </c>
      <c r="G803" s="134" t="e">
        <f>+'Input Sheet'!AX358/'Input Sheet'!X358*'Input Sheet'!AE358</f>
        <v>#DIV/0!</v>
      </c>
      <c r="H803" s="149">
        <f>+'Input Sheet'!AW358</f>
        <v>0</v>
      </c>
      <c r="I803" s="151">
        <f t="shared" si="12"/>
        <v>0</v>
      </c>
    </row>
    <row r="804" spans="3:9">
      <c r="C804" s="145" t="e">
        <f>+'Input Sheet'!#REF!</f>
        <v>#REF!</v>
      </c>
      <c r="D804" s="136">
        <f>+'Input Sheet'!E359</f>
        <v>0</v>
      </c>
      <c r="E804" s="186">
        <v>0</v>
      </c>
      <c r="F804" s="148">
        <f>+'Input Sheet'!AE359</f>
        <v>0</v>
      </c>
      <c r="G804" s="134" t="e">
        <f>+'Input Sheet'!AX359/'Input Sheet'!X359*'Input Sheet'!AE359</f>
        <v>#DIV/0!</v>
      </c>
      <c r="H804" s="149">
        <f>+'Input Sheet'!AW359</f>
        <v>0</v>
      </c>
      <c r="I804" s="151">
        <f t="shared" si="12"/>
        <v>0</v>
      </c>
    </row>
    <row r="805" spans="3:9">
      <c r="C805" s="145" t="e">
        <f>+'Input Sheet'!#REF!</f>
        <v>#REF!</v>
      </c>
      <c r="D805" s="136">
        <f>+'Input Sheet'!E360</f>
        <v>0</v>
      </c>
      <c r="E805" s="186">
        <v>0</v>
      </c>
      <c r="F805" s="148">
        <f>+'Input Sheet'!AE360</f>
        <v>0</v>
      </c>
      <c r="G805" s="134" t="e">
        <f>+'Input Sheet'!AX360/'Input Sheet'!X360*'Input Sheet'!AE360</f>
        <v>#DIV/0!</v>
      </c>
      <c r="H805" s="149">
        <f>+'Input Sheet'!AW360</f>
        <v>0</v>
      </c>
      <c r="I805" s="151">
        <f t="shared" si="12"/>
        <v>0</v>
      </c>
    </row>
    <row r="806" spans="3:9">
      <c r="C806" s="145" t="e">
        <f>+'Input Sheet'!#REF!</f>
        <v>#REF!</v>
      </c>
      <c r="D806" s="136">
        <f>+'Input Sheet'!E361</f>
        <v>0</v>
      </c>
      <c r="E806" s="186">
        <v>0</v>
      </c>
      <c r="F806" s="148">
        <f>+'Input Sheet'!AE361</f>
        <v>0</v>
      </c>
      <c r="G806" s="134" t="e">
        <f>+'Input Sheet'!AX361/'Input Sheet'!X361*'Input Sheet'!AE361</f>
        <v>#DIV/0!</v>
      </c>
      <c r="H806" s="149">
        <f>+'Input Sheet'!AW361</f>
        <v>0</v>
      </c>
      <c r="I806" s="151">
        <f t="shared" si="12"/>
        <v>0</v>
      </c>
    </row>
    <row r="807" spans="3:9">
      <c r="C807" s="145" t="e">
        <f>+'Input Sheet'!#REF!</f>
        <v>#REF!</v>
      </c>
      <c r="D807" s="136">
        <f>+'Input Sheet'!E362</f>
        <v>0</v>
      </c>
      <c r="E807" s="186">
        <v>0</v>
      </c>
      <c r="F807" s="148">
        <f>+'Input Sheet'!AE362</f>
        <v>0</v>
      </c>
      <c r="G807" s="134" t="e">
        <f>+'Input Sheet'!AX362/'Input Sheet'!X362*'Input Sheet'!AE362</f>
        <v>#DIV/0!</v>
      </c>
      <c r="H807" s="149">
        <f>+'Input Sheet'!AW362</f>
        <v>0</v>
      </c>
      <c r="I807" s="151">
        <f t="shared" si="12"/>
        <v>0</v>
      </c>
    </row>
    <row r="808" spans="3:9">
      <c r="C808" s="145" t="e">
        <f>+'Input Sheet'!#REF!</f>
        <v>#REF!</v>
      </c>
      <c r="D808" s="136">
        <f>+'Input Sheet'!E363</f>
        <v>0</v>
      </c>
      <c r="E808" s="186">
        <v>0</v>
      </c>
      <c r="F808" s="148">
        <f>+'Input Sheet'!AE363</f>
        <v>0</v>
      </c>
      <c r="G808" s="134" t="e">
        <f>+'Input Sheet'!AX363/'Input Sheet'!X363*'Input Sheet'!AE363</f>
        <v>#DIV/0!</v>
      </c>
      <c r="H808" s="149">
        <f>+'Input Sheet'!AW363</f>
        <v>0</v>
      </c>
      <c r="I808" s="151">
        <f t="shared" si="12"/>
        <v>0</v>
      </c>
    </row>
    <row r="809" spans="3:9">
      <c r="C809" s="145" t="e">
        <f>+'Input Sheet'!#REF!</f>
        <v>#REF!</v>
      </c>
      <c r="D809" s="136">
        <f>+'Input Sheet'!E364</f>
        <v>0</v>
      </c>
      <c r="E809" s="186">
        <v>0</v>
      </c>
      <c r="F809" s="148">
        <f>+'Input Sheet'!AE364</f>
        <v>0</v>
      </c>
      <c r="G809" s="134" t="e">
        <f>+'Input Sheet'!AX364/'Input Sheet'!X364*'Input Sheet'!AE364</f>
        <v>#DIV/0!</v>
      </c>
      <c r="H809" s="149">
        <f>+'Input Sheet'!AW364</f>
        <v>0</v>
      </c>
      <c r="I809" s="151">
        <f t="shared" si="12"/>
        <v>0</v>
      </c>
    </row>
    <row r="810" spans="3:9">
      <c r="C810" s="145" t="e">
        <f>+'Input Sheet'!#REF!</f>
        <v>#REF!</v>
      </c>
      <c r="D810" s="136">
        <f>+'Input Sheet'!E365</f>
        <v>0</v>
      </c>
      <c r="E810" s="186">
        <v>0</v>
      </c>
      <c r="F810" s="148">
        <f>+'Input Sheet'!AE365</f>
        <v>0</v>
      </c>
      <c r="G810" s="134" t="e">
        <f>+'Input Sheet'!AX365/'Input Sheet'!X365*'Input Sheet'!AE365</f>
        <v>#DIV/0!</v>
      </c>
      <c r="H810" s="149">
        <f>+'Input Sheet'!AW365</f>
        <v>0</v>
      </c>
      <c r="I810" s="151">
        <f t="shared" si="12"/>
        <v>0</v>
      </c>
    </row>
    <row r="811" spans="3:9">
      <c r="C811" s="145" t="e">
        <f>+'Input Sheet'!#REF!</f>
        <v>#REF!</v>
      </c>
      <c r="D811" s="136">
        <f>+'Input Sheet'!E366</f>
        <v>0</v>
      </c>
      <c r="E811" s="186">
        <v>0</v>
      </c>
      <c r="F811" s="148">
        <f>+'Input Sheet'!AE366</f>
        <v>0</v>
      </c>
      <c r="G811" s="134" t="e">
        <f>+'Input Sheet'!AX366/'Input Sheet'!X366*'Input Sheet'!AE366</f>
        <v>#DIV/0!</v>
      </c>
      <c r="H811" s="149">
        <f>+'Input Sheet'!AW366</f>
        <v>0</v>
      </c>
      <c r="I811" s="151">
        <f t="shared" si="12"/>
        <v>0</v>
      </c>
    </row>
    <row r="812" spans="3:9">
      <c r="C812" s="145" t="e">
        <f>+'Input Sheet'!#REF!</f>
        <v>#REF!</v>
      </c>
      <c r="D812" s="136">
        <f>+'Input Sheet'!E367</f>
        <v>0</v>
      </c>
      <c r="E812" s="186">
        <v>0</v>
      </c>
      <c r="F812" s="148">
        <f>+'Input Sheet'!AE367</f>
        <v>0</v>
      </c>
      <c r="G812" s="134" t="e">
        <f>+'Input Sheet'!AX367/'Input Sheet'!X367*'Input Sheet'!AE367</f>
        <v>#DIV/0!</v>
      </c>
      <c r="H812" s="149">
        <f>+'Input Sheet'!AW367</f>
        <v>0</v>
      </c>
      <c r="I812" s="151">
        <f t="shared" si="12"/>
        <v>0</v>
      </c>
    </row>
    <row r="813" spans="3:9">
      <c r="C813" s="145" t="e">
        <f>+'Input Sheet'!#REF!</f>
        <v>#REF!</v>
      </c>
      <c r="D813" s="136">
        <f>+'Input Sheet'!E368</f>
        <v>0</v>
      </c>
      <c r="E813" s="186">
        <v>0</v>
      </c>
      <c r="F813" s="148">
        <f>+'Input Sheet'!AE368</f>
        <v>0</v>
      </c>
      <c r="G813" s="134" t="e">
        <f>+'Input Sheet'!AX368/'Input Sheet'!X368*'Input Sheet'!AE368</f>
        <v>#DIV/0!</v>
      </c>
      <c r="H813" s="149">
        <f>+'Input Sheet'!AW368</f>
        <v>0</v>
      </c>
      <c r="I813" s="151">
        <f t="shared" si="12"/>
        <v>0</v>
      </c>
    </row>
    <row r="814" spans="3:9">
      <c r="C814" s="145" t="e">
        <f>+'Input Sheet'!#REF!</f>
        <v>#REF!</v>
      </c>
      <c r="D814" s="136">
        <f>+'Input Sheet'!E369</f>
        <v>0</v>
      </c>
      <c r="E814" s="186">
        <v>0</v>
      </c>
      <c r="F814" s="148">
        <f>+'Input Sheet'!AE369</f>
        <v>0</v>
      </c>
      <c r="G814" s="134" t="e">
        <f>+'Input Sheet'!AX369/'Input Sheet'!X369*'Input Sheet'!AE369</f>
        <v>#DIV/0!</v>
      </c>
      <c r="H814" s="149">
        <f>+'Input Sheet'!AW369</f>
        <v>0</v>
      </c>
      <c r="I814" s="151">
        <f t="shared" si="12"/>
        <v>0</v>
      </c>
    </row>
    <row r="815" spans="3:9">
      <c r="C815" s="145" t="e">
        <f>+'Input Sheet'!#REF!</f>
        <v>#REF!</v>
      </c>
      <c r="D815" s="136">
        <f>+'Input Sheet'!E370</f>
        <v>0</v>
      </c>
      <c r="E815" s="186">
        <v>0</v>
      </c>
      <c r="F815" s="148">
        <f>+'Input Sheet'!AE370</f>
        <v>0</v>
      </c>
      <c r="G815" s="134" t="e">
        <f>+'Input Sheet'!AX370/'Input Sheet'!X370*'Input Sheet'!AE370</f>
        <v>#DIV/0!</v>
      </c>
      <c r="H815" s="149">
        <f>+'Input Sheet'!AW370</f>
        <v>0</v>
      </c>
      <c r="I815" s="151">
        <f t="shared" si="12"/>
        <v>0</v>
      </c>
    </row>
    <row r="816" spans="3:9">
      <c r="C816" s="145" t="e">
        <f>+'Input Sheet'!#REF!</f>
        <v>#REF!</v>
      </c>
      <c r="D816" s="136">
        <f>+'Input Sheet'!E371</f>
        <v>0</v>
      </c>
      <c r="E816" s="186">
        <v>0</v>
      </c>
      <c r="F816" s="148">
        <f>+'Input Sheet'!AE371</f>
        <v>0</v>
      </c>
      <c r="G816" s="134" t="e">
        <f>+'Input Sheet'!AX371/'Input Sheet'!X371*'Input Sheet'!AE371</f>
        <v>#DIV/0!</v>
      </c>
      <c r="H816" s="149">
        <f>+'Input Sheet'!AW371</f>
        <v>0</v>
      </c>
      <c r="I816" s="151">
        <f t="shared" si="12"/>
        <v>0</v>
      </c>
    </row>
    <row r="817" spans="3:9">
      <c r="C817" s="145" t="e">
        <f>+'Input Sheet'!#REF!</f>
        <v>#REF!</v>
      </c>
      <c r="D817" s="136">
        <f>+'Input Sheet'!E372</f>
        <v>0</v>
      </c>
      <c r="E817" s="186">
        <v>0</v>
      </c>
      <c r="F817" s="148">
        <f>+'Input Sheet'!AE372</f>
        <v>0</v>
      </c>
      <c r="G817" s="134" t="e">
        <f>+'Input Sheet'!AX372/'Input Sheet'!X372*'Input Sheet'!AE372</f>
        <v>#DIV/0!</v>
      </c>
      <c r="H817" s="149">
        <f>+'Input Sheet'!AW372</f>
        <v>0</v>
      </c>
      <c r="I817" s="151">
        <f t="shared" si="12"/>
        <v>0</v>
      </c>
    </row>
    <row r="818" spans="3:9">
      <c r="C818" s="145" t="e">
        <f>+'Input Sheet'!#REF!</f>
        <v>#REF!</v>
      </c>
      <c r="D818" s="136">
        <f>+'Input Sheet'!E373</f>
        <v>0</v>
      </c>
      <c r="E818" s="186">
        <v>0</v>
      </c>
      <c r="F818" s="148">
        <f>+'Input Sheet'!AE373</f>
        <v>0</v>
      </c>
      <c r="G818" s="134" t="e">
        <f>+'Input Sheet'!AX373/'Input Sheet'!X373*'Input Sheet'!AE373</f>
        <v>#DIV/0!</v>
      </c>
      <c r="H818" s="149">
        <f>+'Input Sheet'!AW373</f>
        <v>0</v>
      </c>
      <c r="I818" s="151">
        <f t="shared" si="12"/>
        <v>0</v>
      </c>
    </row>
    <row r="819" spans="3:9">
      <c r="C819" s="145" t="e">
        <f>+'Input Sheet'!#REF!</f>
        <v>#REF!</v>
      </c>
      <c r="D819" s="136">
        <f>+'Input Sheet'!E374</f>
        <v>0</v>
      </c>
      <c r="E819" s="186">
        <v>0</v>
      </c>
      <c r="F819" s="148">
        <f>+'Input Sheet'!AE374</f>
        <v>0</v>
      </c>
      <c r="G819" s="134" t="e">
        <f>+'Input Sheet'!AX374/'Input Sheet'!X374*'Input Sheet'!AE374</f>
        <v>#DIV/0!</v>
      </c>
      <c r="H819" s="149">
        <f>+'Input Sheet'!AW374</f>
        <v>0</v>
      </c>
      <c r="I819" s="151">
        <f t="shared" si="12"/>
        <v>0</v>
      </c>
    </row>
    <row r="820" spans="3:9">
      <c r="C820" s="145" t="e">
        <f>+'Input Sheet'!#REF!</f>
        <v>#REF!</v>
      </c>
      <c r="D820" s="136">
        <f>+'Input Sheet'!E375</f>
        <v>0</v>
      </c>
      <c r="E820" s="186">
        <v>0</v>
      </c>
      <c r="F820" s="148">
        <f>+'Input Sheet'!AE375</f>
        <v>0</v>
      </c>
      <c r="G820" s="134" t="e">
        <f>+'Input Sheet'!AX375/'Input Sheet'!X375*'Input Sheet'!AE375</f>
        <v>#DIV/0!</v>
      </c>
      <c r="H820" s="149">
        <f>+'Input Sheet'!AW375</f>
        <v>0</v>
      </c>
      <c r="I820" s="151">
        <f t="shared" si="12"/>
        <v>0</v>
      </c>
    </row>
    <row r="821" spans="3:9">
      <c r="C821" s="145" t="e">
        <f>+'Input Sheet'!#REF!</f>
        <v>#REF!</v>
      </c>
      <c r="D821" s="136">
        <f>+'Input Sheet'!E376</f>
        <v>0</v>
      </c>
      <c r="E821" s="186">
        <v>0</v>
      </c>
      <c r="F821" s="148">
        <f>+'Input Sheet'!AE376</f>
        <v>0</v>
      </c>
      <c r="G821" s="134" t="e">
        <f>+'Input Sheet'!AX376/'Input Sheet'!X376*'Input Sheet'!AE376</f>
        <v>#DIV/0!</v>
      </c>
      <c r="H821" s="149">
        <f>+'Input Sheet'!AW376</f>
        <v>0</v>
      </c>
      <c r="I821" s="151">
        <f t="shared" si="12"/>
        <v>0</v>
      </c>
    </row>
    <row r="822" spans="3:9">
      <c r="C822" s="145" t="e">
        <f>+'Input Sheet'!#REF!</f>
        <v>#REF!</v>
      </c>
      <c r="D822" s="136">
        <f>+'Input Sheet'!E377</f>
        <v>0</v>
      </c>
      <c r="E822" s="186">
        <v>0</v>
      </c>
      <c r="F822" s="148">
        <f>+'Input Sheet'!AE377</f>
        <v>0</v>
      </c>
      <c r="G822" s="134" t="e">
        <f>+'Input Sheet'!AX377/'Input Sheet'!X377*'Input Sheet'!AE377</f>
        <v>#DIV/0!</v>
      </c>
      <c r="H822" s="149">
        <f>+'Input Sheet'!AW377</f>
        <v>0</v>
      </c>
      <c r="I822" s="151">
        <f t="shared" si="12"/>
        <v>0</v>
      </c>
    </row>
    <row r="823" spans="3:9">
      <c r="C823" s="145" t="e">
        <f>+'Input Sheet'!#REF!</f>
        <v>#REF!</v>
      </c>
      <c r="D823" s="136">
        <f>+'Input Sheet'!E378</f>
        <v>0</v>
      </c>
      <c r="E823" s="186">
        <v>0</v>
      </c>
      <c r="F823" s="148">
        <f>+'Input Sheet'!AE378</f>
        <v>0</v>
      </c>
      <c r="G823" s="134" t="e">
        <f>+'Input Sheet'!AX378/'Input Sheet'!X378*'Input Sheet'!AE378</f>
        <v>#DIV/0!</v>
      </c>
      <c r="H823" s="149">
        <f>+'Input Sheet'!AW378</f>
        <v>0</v>
      </c>
      <c r="I823" s="151">
        <f t="shared" si="12"/>
        <v>0</v>
      </c>
    </row>
    <row r="824" spans="3:9">
      <c r="C824" s="145" t="e">
        <f>+'Input Sheet'!#REF!</f>
        <v>#REF!</v>
      </c>
      <c r="D824" s="136">
        <f>+'Input Sheet'!E379</f>
        <v>0</v>
      </c>
      <c r="E824" s="186">
        <v>0</v>
      </c>
      <c r="F824" s="148">
        <f>+'Input Sheet'!AE379</f>
        <v>0</v>
      </c>
      <c r="G824" s="134" t="e">
        <f>+'Input Sheet'!AX379/'Input Sheet'!X379*'Input Sheet'!AE379</f>
        <v>#DIV/0!</v>
      </c>
      <c r="H824" s="149">
        <f>+'Input Sheet'!AW379</f>
        <v>0</v>
      </c>
      <c r="I824" s="151">
        <f t="shared" si="12"/>
        <v>0</v>
      </c>
    </row>
    <row r="825" spans="3:9">
      <c r="C825" s="145" t="e">
        <f>+'Input Sheet'!#REF!</f>
        <v>#REF!</v>
      </c>
      <c r="D825" s="136">
        <f>+'Input Sheet'!E380</f>
        <v>0</v>
      </c>
      <c r="E825" s="186">
        <v>0</v>
      </c>
      <c r="F825" s="148">
        <f>+'Input Sheet'!AE380</f>
        <v>0</v>
      </c>
      <c r="G825" s="134" t="e">
        <f>+'Input Sheet'!AX380/'Input Sheet'!X380*'Input Sheet'!AE380</f>
        <v>#DIV/0!</v>
      </c>
      <c r="H825" s="149">
        <f>+'Input Sheet'!AW380</f>
        <v>0</v>
      </c>
      <c r="I825" s="151">
        <f t="shared" si="12"/>
        <v>0</v>
      </c>
    </row>
    <row r="826" spans="3:9">
      <c r="C826" s="145" t="e">
        <f>+'Input Sheet'!#REF!</f>
        <v>#REF!</v>
      </c>
      <c r="D826" s="136">
        <f>+'Input Sheet'!E381</f>
        <v>0</v>
      </c>
      <c r="E826" s="186">
        <v>0</v>
      </c>
      <c r="F826" s="148">
        <f>+'Input Sheet'!AE381</f>
        <v>0</v>
      </c>
      <c r="G826" s="134" t="e">
        <f>+'Input Sheet'!AX381/'Input Sheet'!X381*'Input Sheet'!AE381</f>
        <v>#DIV/0!</v>
      </c>
      <c r="H826" s="149">
        <f>+'Input Sheet'!AW381</f>
        <v>0</v>
      </c>
      <c r="I826" s="151">
        <f t="shared" si="12"/>
        <v>0</v>
      </c>
    </row>
    <row r="827" spans="3:9">
      <c r="C827" s="145" t="e">
        <f>+'Input Sheet'!#REF!</f>
        <v>#REF!</v>
      </c>
      <c r="D827" s="136">
        <f>+'Input Sheet'!E382</f>
        <v>0</v>
      </c>
      <c r="E827" s="186">
        <v>0</v>
      </c>
      <c r="F827" s="148">
        <f>+'Input Sheet'!AE382</f>
        <v>0</v>
      </c>
      <c r="G827" s="134" t="e">
        <f>+'Input Sheet'!AX382/'Input Sheet'!X382*'Input Sheet'!AE382</f>
        <v>#DIV/0!</v>
      </c>
      <c r="H827" s="149">
        <f>+'Input Sheet'!AW382</f>
        <v>0</v>
      </c>
      <c r="I827" s="151">
        <f t="shared" si="12"/>
        <v>0</v>
      </c>
    </row>
    <row r="828" spans="3:9">
      <c r="C828" s="145" t="e">
        <f>+'Input Sheet'!#REF!</f>
        <v>#REF!</v>
      </c>
      <c r="D828" s="136">
        <f>+'Input Sheet'!E383</f>
        <v>0</v>
      </c>
      <c r="E828" s="186">
        <v>0</v>
      </c>
      <c r="F828" s="148">
        <f>+'Input Sheet'!AE383</f>
        <v>0</v>
      </c>
      <c r="G828" s="134" t="e">
        <f>+'Input Sheet'!AX383/'Input Sheet'!X383*'Input Sheet'!AE383</f>
        <v>#DIV/0!</v>
      </c>
      <c r="H828" s="149">
        <f>+'Input Sheet'!AW383</f>
        <v>0</v>
      </c>
      <c r="I828" s="151">
        <f t="shared" si="12"/>
        <v>0</v>
      </c>
    </row>
    <row r="829" spans="3:9">
      <c r="C829" s="145" t="e">
        <f>+'Input Sheet'!#REF!</f>
        <v>#REF!</v>
      </c>
      <c r="D829" s="136">
        <f>+'Input Sheet'!E384</f>
        <v>0</v>
      </c>
      <c r="E829" s="186">
        <v>0</v>
      </c>
      <c r="F829" s="148">
        <f>+'Input Sheet'!AE384</f>
        <v>0</v>
      </c>
      <c r="G829" s="134" t="e">
        <f>+'Input Sheet'!AX384/'Input Sheet'!X384*'Input Sheet'!AE384</f>
        <v>#DIV/0!</v>
      </c>
      <c r="H829" s="149">
        <f>+'Input Sheet'!AW384</f>
        <v>0</v>
      </c>
      <c r="I829" s="151">
        <f t="shared" si="12"/>
        <v>0</v>
      </c>
    </row>
    <row r="830" spans="3:9">
      <c r="C830" s="145" t="e">
        <f>+'Input Sheet'!#REF!</f>
        <v>#REF!</v>
      </c>
      <c r="D830" s="136">
        <f>+'Input Sheet'!E385</f>
        <v>0</v>
      </c>
      <c r="E830" s="186">
        <v>0</v>
      </c>
      <c r="F830" s="148">
        <f>+'Input Sheet'!AE385</f>
        <v>0</v>
      </c>
      <c r="G830" s="134" t="e">
        <f>+'Input Sheet'!AX385/'Input Sheet'!X385*'Input Sheet'!AE385</f>
        <v>#DIV/0!</v>
      </c>
      <c r="H830" s="149">
        <f>+'Input Sheet'!AW385</f>
        <v>0</v>
      </c>
      <c r="I830" s="151">
        <f t="shared" si="12"/>
        <v>0</v>
      </c>
    </row>
    <row r="831" spans="3:9">
      <c r="C831" s="145" t="e">
        <f>+'Input Sheet'!#REF!</f>
        <v>#REF!</v>
      </c>
      <c r="D831" s="136">
        <f>+'Input Sheet'!E386</f>
        <v>0</v>
      </c>
      <c r="E831" s="186">
        <v>0</v>
      </c>
      <c r="F831" s="148">
        <f>+'Input Sheet'!AE386</f>
        <v>0</v>
      </c>
      <c r="G831" s="134" t="e">
        <f>+'Input Sheet'!AX386/'Input Sheet'!X386*'Input Sheet'!AE386</f>
        <v>#DIV/0!</v>
      </c>
      <c r="H831" s="149">
        <f>+'Input Sheet'!AW386</f>
        <v>0</v>
      </c>
      <c r="I831" s="151">
        <f t="shared" si="12"/>
        <v>0</v>
      </c>
    </row>
    <row r="832" spans="3:9">
      <c r="C832" s="145" t="e">
        <f>+'Input Sheet'!#REF!</f>
        <v>#REF!</v>
      </c>
      <c r="D832" s="136">
        <f>+'Input Sheet'!E387</f>
        <v>0</v>
      </c>
      <c r="E832" s="186">
        <v>0</v>
      </c>
      <c r="F832" s="148">
        <f>+'Input Sheet'!AE387</f>
        <v>0</v>
      </c>
      <c r="G832" s="134" t="e">
        <f>+'Input Sheet'!AX387/'Input Sheet'!X387*'Input Sheet'!AE387</f>
        <v>#DIV/0!</v>
      </c>
      <c r="H832" s="149">
        <f>+'Input Sheet'!AW387</f>
        <v>0</v>
      </c>
      <c r="I832" s="151">
        <f t="shared" si="12"/>
        <v>0</v>
      </c>
    </row>
    <row r="833" spans="3:9">
      <c r="C833" s="145" t="e">
        <f>+'Input Sheet'!#REF!</f>
        <v>#REF!</v>
      </c>
      <c r="D833" s="136">
        <f>+'Input Sheet'!E388</f>
        <v>0</v>
      </c>
      <c r="E833" s="186">
        <v>0</v>
      </c>
      <c r="F833" s="148">
        <f>+'Input Sheet'!AE388</f>
        <v>0</v>
      </c>
      <c r="G833" s="134" t="e">
        <f>+'Input Sheet'!AX388/'Input Sheet'!X388*'Input Sheet'!AE388</f>
        <v>#DIV/0!</v>
      </c>
      <c r="H833" s="149">
        <f>+'Input Sheet'!AW388</f>
        <v>0</v>
      </c>
      <c r="I833" s="151">
        <f t="shared" si="12"/>
        <v>0</v>
      </c>
    </row>
    <row r="834" spans="3:9">
      <c r="C834" s="145" t="e">
        <f>+'Input Sheet'!#REF!</f>
        <v>#REF!</v>
      </c>
      <c r="D834" s="136">
        <f>+'Input Sheet'!E389</f>
        <v>0</v>
      </c>
      <c r="E834" s="186">
        <v>0</v>
      </c>
      <c r="F834" s="148">
        <f>+'Input Sheet'!AE389</f>
        <v>0</v>
      </c>
      <c r="G834" s="134" t="e">
        <f>+'Input Sheet'!AX389/'Input Sheet'!X389*'Input Sheet'!AE389</f>
        <v>#DIV/0!</v>
      </c>
      <c r="H834" s="149">
        <f>+'Input Sheet'!AW389</f>
        <v>0</v>
      </c>
      <c r="I834" s="151">
        <f t="shared" si="12"/>
        <v>0</v>
      </c>
    </row>
    <row r="835" spans="3:9">
      <c r="C835" s="145" t="e">
        <f>+'Input Sheet'!#REF!</f>
        <v>#REF!</v>
      </c>
      <c r="D835" s="136">
        <f>+'Input Sheet'!E390</f>
        <v>0</v>
      </c>
      <c r="E835" s="186">
        <v>0</v>
      </c>
      <c r="F835" s="148">
        <f>+'Input Sheet'!AE390</f>
        <v>0</v>
      </c>
      <c r="G835" s="134" t="e">
        <f>+'Input Sheet'!AX390/'Input Sheet'!X390*'Input Sheet'!AE390</f>
        <v>#DIV/0!</v>
      </c>
      <c r="H835" s="149">
        <f>+'Input Sheet'!AW390</f>
        <v>0</v>
      </c>
      <c r="I835" s="151">
        <f t="shared" si="12"/>
        <v>0</v>
      </c>
    </row>
    <row r="836" spans="3:9">
      <c r="C836" s="145" t="e">
        <f>+'Input Sheet'!#REF!</f>
        <v>#REF!</v>
      </c>
      <c r="D836" s="136">
        <f>+'Input Sheet'!E391</f>
        <v>0</v>
      </c>
      <c r="E836" s="186">
        <v>0</v>
      </c>
      <c r="F836" s="148">
        <f>+'Input Sheet'!AE391</f>
        <v>0</v>
      </c>
      <c r="G836" s="134" t="e">
        <f>+'Input Sheet'!AX391/'Input Sheet'!X391*'Input Sheet'!AE391</f>
        <v>#DIV/0!</v>
      </c>
      <c r="H836" s="149">
        <f>+'Input Sheet'!AW391</f>
        <v>0</v>
      </c>
      <c r="I836" s="151">
        <f t="shared" si="12"/>
        <v>0</v>
      </c>
    </row>
    <row r="837" spans="3:9">
      <c r="C837" s="145" t="e">
        <f>+'Input Sheet'!#REF!</f>
        <v>#REF!</v>
      </c>
      <c r="D837" s="136">
        <f>+'Input Sheet'!E392</f>
        <v>0</v>
      </c>
      <c r="E837" s="186">
        <v>0</v>
      </c>
      <c r="F837" s="148">
        <f>+'Input Sheet'!AE392</f>
        <v>0</v>
      </c>
      <c r="G837" s="134" t="e">
        <f>+'Input Sheet'!AX392/'Input Sheet'!X392*'Input Sheet'!AE392</f>
        <v>#DIV/0!</v>
      </c>
      <c r="H837" s="149">
        <f>+'Input Sheet'!AW392</f>
        <v>0</v>
      </c>
      <c r="I837" s="151">
        <f t="shared" si="12"/>
        <v>0</v>
      </c>
    </row>
    <row r="838" spans="3:9">
      <c r="C838" s="145" t="e">
        <f>+'Input Sheet'!#REF!</f>
        <v>#REF!</v>
      </c>
      <c r="D838" s="136">
        <f>+'Input Sheet'!E393</f>
        <v>0</v>
      </c>
      <c r="E838" s="186">
        <v>0</v>
      </c>
      <c r="F838" s="148">
        <f>+'Input Sheet'!AE393</f>
        <v>0</v>
      </c>
      <c r="G838" s="134" t="e">
        <f>+'Input Sheet'!AX393/'Input Sheet'!X393*'Input Sheet'!AE393</f>
        <v>#DIV/0!</v>
      </c>
      <c r="H838" s="149">
        <f>+'Input Sheet'!AW393</f>
        <v>0</v>
      </c>
      <c r="I838" s="151">
        <f t="shared" si="12"/>
        <v>0</v>
      </c>
    </row>
    <row r="839" spans="3:9">
      <c r="C839" s="145" t="e">
        <f>+'Input Sheet'!#REF!</f>
        <v>#REF!</v>
      </c>
      <c r="D839" s="136">
        <f>+'Input Sheet'!E394</f>
        <v>0</v>
      </c>
      <c r="E839" s="186">
        <v>0</v>
      </c>
      <c r="F839" s="148">
        <f>+'Input Sheet'!AE394</f>
        <v>0</v>
      </c>
      <c r="G839" s="134" t="e">
        <f>+'Input Sheet'!AX394/'Input Sheet'!X394*'Input Sheet'!AE394</f>
        <v>#DIV/0!</v>
      </c>
      <c r="H839" s="149">
        <f>+'Input Sheet'!AW394</f>
        <v>0</v>
      </c>
      <c r="I839" s="151">
        <f t="shared" si="12"/>
        <v>0</v>
      </c>
    </row>
    <row r="840" spans="3:9">
      <c r="C840" s="145" t="e">
        <f>+'Input Sheet'!#REF!</f>
        <v>#REF!</v>
      </c>
      <c r="D840" s="136">
        <f>+'Input Sheet'!E395</f>
        <v>0</v>
      </c>
      <c r="E840" s="186">
        <v>0</v>
      </c>
      <c r="F840" s="148">
        <f>+'Input Sheet'!AE395</f>
        <v>0</v>
      </c>
      <c r="G840" s="134" t="e">
        <f>+'Input Sheet'!AX395/'Input Sheet'!X395*'Input Sheet'!AE395</f>
        <v>#DIV/0!</v>
      </c>
      <c r="H840" s="149">
        <f>+'Input Sheet'!AW395</f>
        <v>0</v>
      </c>
      <c r="I840" s="151">
        <f t="shared" ref="I840:I903" si="13">IF(ISERROR((H840-(G840/F840))/H840),0,((H840-(G840/F840))/H840))</f>
        <v>0</v>
      </c>
    </row>
    <row r="841" spans="3:9">
      <c r="C841" s="145" t="e">
        <f>+'Input Sheet'!#REF!</f>
        <v>#REF!</v>
      </c>
      <c r="D841" s="136">
        <f>+'Input Sheet'!E396</f>
        <v>0</v>
      </c>
      <c r="E841" s="186">
        <v>0</v>
      </c>
      <c r="F841" s="148">
        <f>+'Input Sheet'!AE396</f>
        <v>0</v>
      </c>
      <c r="G841" s="134" t="e">
        <f>+'Input Sheet'!AX396/'Input Sheet'!X396*'Input Sheet'!AE396</f>
        <v>#DIV/0!</v>
      </c>
      <c r="H841" s="149">
        <f>+'Input Sheet'!AW396</f>
        <v>0</v>
      </c>
      <c r="I841" s="151">
        <f t="shared" si="13"/>
        <v>0</v>
      </c>
    </row>
    <row r="842" spans="3:9">
      <c r="C842" s="145" t="e">
        <f>+'Input Sheet'!#REF!</f>
        <v>#REF!</v>
      </c>
      <c r="D842" s="136">
        <f>+'Input Sheet'!E397</f>
        <v>0</v>
      </c>
      <c r="E842" s="186">
        <v>0</v>
      </c>
      <c r="F842" s="148">
        <f>+'Input Sheet'!AE397</f>
        <v>0</v>
      </c>
      <c r="G842" s="134" t="e">
        <f>+'Input Sheet'!AX397/'Input Sheet'!X397*'Input Sheet'!AE397</f>
        <v>#DIV/0!</v>
      </c>
      <c r="H842" s="149">
        <f>+'Input Sheet'!AW397</f>
        <v>0</v>
      </c>
      <c r="I842" s="151">
        <f t="shared" si="13"/>
        <v>0</v>
      </c>
    </row>
    <row r="843" spans="3:9">
      <c r="C843" s="145" t="e">
        <f>+'Input Sheet'!#REF!</f>
        <v>#REF!</v>
      </c>
      <c r="D843" s="136">
        <f>+'Input Sheet'!E398</f>
        <v>0</v>
      </c>
      <c r="E843" s="186">
        <v>0</v>
      </c>
      <c r="F843" s="148">
        <f>+'Input Sheet'!AE398</f>
        <v>0</v>
      </c>
      <c r="G843" s="134" t="e">
        <f>+'Input Sheet'!AX398/'Input Sheet'!X398*'Input Sheet'!AE398</f>
        <v>#DIV/0!</v>
      </c>
      <c r="H843" s="149">
        <f>+'Input Sheet'!AW398</f>
        <v>0</v>
      </c>
      <c r="I843" s="151">
        <f t="shared" si="13"/>
        <v>0</v>
      </c>
    </row>
    <row r="844" spans="3:9">
      <c r="C844" s="145" t="e">
        <f>+'Input Sheet'!#REF!</f>
        <v>#REF!</v>
      </c>
      <c r="D844" s="136">
        <f>+'Input Sheet'!E399</f>
        <v>0</v>
      </c>
      <c r="E844" s="186">
        <v>0</v>
      </c>
      <c r="F844" s="148">
        <f>+'Input Sheet'!AE399</f>
        <v>0</v>
      </c>
      <c r="G844" s="134" t="e">
        <f>+'Input Sheet'!AX399/'Input Sheet'!X399*'Input Sheet'!AE399</f>
        <v>#DIV/0!</v>
      </c>
      <c r="H844" s="149">
        <f>+'Input Sheet'!AW399</f>
        <v>0</v>
      </c>
      <c r="I844" s="151">
        <f t="shared" si="13"/>
        <v>0</v>
      </c>
    </row>
    <row r="845" spans="3:9">
      <c r="C845" s="145" t="e">
        <f>+'Input Sheet'!#REF!</f>
        <v>#REF!</v>
      </c>
      <c r="D845" s="136">
        <f>+'Input Sheet'!E400</f>
        <v>0</v>
      </c>
      <c r="E845" s="186">
        <v>0</v>
      </c>
      <c r="F845" s="148">
        <f>+'Input Sheet'!AE400</f>
        <v>0</v>
      </c>
      <c r="G845" s="134" t="e">
        <f>+'Input Sheet'!AX400/'Input Sheet'!X400*'Input Sheet'!AE400</f>
        <v>#DIV/0!</v>
      </c>
      <c r="H845" s="149">
        <f>+'Input Sheet'!AW400</f>
        <v>0</v>
      </c>
      <c r="I845" s="151">
        <f t="shared" si="13"/>
        <v>0</v>
      </c>
    </row>
    <row r="846" spans="3:9">
      <c r="C846" s="145" t="e">
        <f>+'Input Sheet'!#REF!</f>
        <v>#REF!</v>
      </c>
      <c r="D846" s="136">
        <f>+'Input Sheet'!E401</f>
        <v>0</v>
      </c>
      <c r="E846" s="186">
        <v>0</v>
      </c>
      <c r="F846" s="148">
        <f>+'Input Sheet'!AE401</f>
        <v>0</v>
      </c>
      <c r="G846" s="134" t="e">
        <f>+'Input Sheet'!AX401/'Input Sheet'!X401*'Input Sheet'!AE401</f>
        <v>#DIV/0!</v>
      </c>
      <c r="H846" s="149">
        <f>+'Input Sheet'!AW401</f>
        <v>0</v>
      </c>
      <c r="I846" s="151">
        <f t="shared" si="13"/>
        <v>0</v>
      </c>
    </row>
    <row r="847" spans="3:9">
      <c r="C847" s="145" t="e">
        <f>+'Input Sheet'!#REF!</f>
        <v>#REF!</v>
      </c>
      <c r="D847" s="136">
        <f>+'Input Sheet'!E402</f>
        <v>0</v>
      </c>
      <c r="E847" s="186">
        <v>0</v>
      </c>
      <c r="F847" s="148">
        <f>+'Input Sheet'!AE402</f>
        <v>0</v>
      </c>
      <c r="G847" s="134" t="e">
        <f>+'Input Sheet'!AX402/'Input Sheet'!X402*'Input Sheet'!AE402</f>
        <v>#DIV/0!</v>
      </c>
      <c r="H847" s="149">
        <f>+'Input Sheet'!AW402</f>
        <v>0</v>
      </c>
      <c r="I847" s="151">
        <f t="shared" si="13"/>
        <v>0</v>
      </c>
    </row>
    <row r="848" spans="3:9">
      <c r="C848" s="145" t="e">
        <f>+'Input Sheet'!#REF!</f>
        <v>#REF!</v>
      </c>
      <c r="D848" s="136">
        <f>+'Input Sheet'!E403</f>
        <v>0</v>
      </c>
      <c r="E848" s="186">
        <v>0</v>
      </c>
      <c r="F848" s="148">
        <f>+'Input Sheet'!AE403</f>
        <v>0</v>
      </c>
      <c r="G848" s="134" t="e">
        <f>+'Input Sheet'!AX403/'Input Sheet'!X403*'Input Sheet'!AE403</f>
        <v>#DIV/0!</v>
      </c>
      <c r="H848" s="149">
        <f>+'Input Sheet'!AW403</f>
        <v>0</v>
      </c>
      <c r="I848" s="151">
        <f t="shared" si="13"/>
        <v>0</v>
      </c>
    </row>
    <row r="849" spans="3:9">
      <c r="C849" s="145" t="e">
        <f>+'Input Sheet'!#REF!</f>
        <v>#REF!</v>
      </c>
      <c r="D849" s="136">
        <f>+'Input Sheet'!E404</f>
        <v>0</v>
      </c>
      <c r="E849" s="186">
        <v>0</v>
      </c>
      <c r="F849" s="148">
        <f>+'Input Sheet'!AE404</f>
        <v>0</v>
      </c>
      <c r="G849" s="134" t="e">
        <f>+'Input Sheet'!AX404/'Input Sheet'!X404*'Input Sheet'!AE404</f>
        <v>#DIV/0!</v>
      </c>
      <c r="H849" s="149">
        <f>+'Input Sheet'!AW404</f>
        <v>0</v>
      </c>
      <c r="I849" s="151">
        <f t="shared" si="13"/>
        <v>0</v>
      </c>
    </row>
    <row r="850" spans="3:9">
      <c r="C850" s="145" t="e">
        <f>+'Input Sheet'!#REF!</f>
        <v>#REF!</v>
      </c>
      <c r="D850" s="136">
        <f>+'Input Sheet'!E405</f>
        <v>0</v>
      </c>
      <c r="E850" s="186">
        <v>0</v>
      </c>
      <c r="F850" s="148">
        <f>+'Input Sheet'!AE405</f>
        <v>0</v>
      </c>
      <c r="G850" s="134" t="e">
        <f>+'Input Sheet'!AX405/'Input Sheet'!X405*'Input Sheet'!AE405</f>
        <v>#DIV/0!</v>
      </c>
      <c r="H850" s="149">
        <f>+'Input Sheet'!AW405</f>
        <v>0</v>
      </c>
      <c r="I850" s="151">
        <f t="shared" si="13"/>
        <v>0</v>
      </c>
    </row>
    <row r="851" spans="3:9">
      <c r="C851" s="145" t="e">
        <f>+'Input Sheet'!#REF!</f>
        <v>#REF!</v>
      </c>
      <c r="D851" s="136">
        <f>+'Input Sheet'!E406</f>
        <v>0</v>
      </c>
      <c r="E851" s="186">
        <v>0</v>
      </c>
      <c r="F851" s="148">
        <f>+'Input Sheet'!AE406</f>
        <v>0</v>
      </c>
      <c r="G851" s="134" t="e">
        <f>+'Input Sheet'!AX406/'Input Sheet'!X406*'Input Sheet'!AE406</f>
        <v>#DIV/0!</v>
      </c>
      <c r="H851" s="149">
        <f>+'Input Sheet'!AW406</f>
        <v>0</v>
      </c>
      <c r="I851" s="151">
        <f t="shared" si="13"/>
        <v>0</v>
      </c>
    </row>
    <row r="852" spans="3:9">
      <c r="C852" s="145" t="e">
        <f>+'Input Sheet'!#REF!</f>
        <v>#REF!</v>
      </c>
      <c r="D852" s="136">
        <f>+'Input Sheet'!E407</f>
        <v>0</v>
      </c>
      <c r="E852" s="186">
        <v>0</v>
      </c>
      <c r="F852" s="148">
        <f>+'Input Sheet'!AE407</f>
        <v>0</v>
      </c>
      <c r="G852" s="134" t="e">
        <f>+'Input Sheet'!AX407/'Input Sheet'!X407*'Input Sheet'!AE407</f>
        <v>#DIV/0!</v>
      </c>
      <c r="H852" s="149">
        <f>+'Input Sheet'!AW407</f>
        <v>0</v>
      </c>
      <c r="I852" s="151">
        <f t="shared" si="13"/>
        <v>0</v>
      </c>
    </row>
    <row r="853" spans="3:9">
      <c r="C853" s="145" t="e">
        <f>+'Input Sheet'!#REF!</f>
        <v>#REF!</v>
      </c>
      <c r="D853" s="136">
        <f>+'Input Sheet'!E408</f>
        <v>0</v>
      </c>
      <c r="E853" s="186">
        <v>0</v>
      </c>
      <c r="F853" s="148">
        <f>+'Input Sheet'!AE408</f>
        <v>0</v>
      </c>
      <c r="G853" s="134" t="e">
        <f>+'Input Sheet'!AX408/'Input Sheet'!X408*'Input Sheet'!AE408</f>
        <v>#DIV/0!</v>
      </c>
      <c r="H853" s="149">
        <f>+'Input Sheet'!AW408</f>
        <v>0</v>
      </c>
      <c r="I853" s="151">
        <f t="shared" si="13"/>
        <v>0</v>
      </c>
    </row>
    <row r="854" spans="3:9">
      <c r="C854" s="145" t="e">
        <f>+'Input Sheet'!#REF!</f>
        <v>#REF!</v>
      </c>
      <c r="D854" s="136">
        <f>+'Input Sheet'!E409</f>
        <v>0</v>
      </c>
      <c r="E854" s="186">
        <v>0</v>
      </c>
      <c r="F854" s="148">
        <f>+'Input Sheet'!AE409</f>
        <v>0</v>
      </c>
      <c r="G854" s="134" t="e">
        <f>+'Input Sheet'!AX409/'Input Sheet'!X409*'Input Sheet'!AE409</f>
        <v>#DIV/0!</v>
      </c>
      <c r="H854" s="149">
        <f>+'Input Sheet'!AW409</f>
        <v>0</v>
      </c>
      <c r="I854" s="151">
        <f t="shared" si="13"/>
        <v>0</v>
      </c>
    </row>
    <row r="855" spans="3:9">
      <c r="C855" s="145" t="e">
        <f>+'Input Sheet'!#REF!</f>
        <v>#REF!</v>
      </c>
      <c r="D855" s="136">
        <f>+'Input Sheet'!E410</f>
        <v>0</v>
      </c>
      <c r="E855" s="186">
        <v>0</v>
      </c>
      <c r="F855" s="148">
        <f>+'Input Sheet'!AE410</f>
        <v>0</v>
      </c>
      <c r="G855" s="134" t="e">
        <f>+'Input Sheet'!AX410/'Input Sheet'!X410*'Input Sheet'!AE410</f>
        <v>#DIV/0!</v>
      </c>
      <c r="H855" s="149">
        <f>+'Input Sheet'!AW410</f>
        <v>0</v>
      </c>
      <c r="I855" s="151">
        <f t="shared" si="13"/>
        <v>0</v>
      </c>
    </row>
    <row r="856" spans="3:9">
      <c r="C856" s="145" t="e">
        <f>+'Input Sheet'!#REF!</f>
        <v>#REF!</v>
      </c>
      <c r="D856" s="136">
        <f>+'Input Sheet'!E411</f>
        <v>0</v>
      </c>
      <c r="E856" s="186">
        <v>0</v>
      </c>
      <c r="F856" s="148">
        <f>+'Input Sheet'!AE411</f>
        <v>0</v>
      </c>
      <c r="G856" s="134" t="e">
        <f>+'Input Sheet'!AX411/'Input Sheet'!X411*'Input Sheet'!AE411</f>
        <v>#DIV/0!</v>
      </c>
      <c r="H856" s="149">
        <f>+'Input Sheet'!AW411</f>
        <v>0</v>
      </c>
      <c r="I856" s="151">
        <f t="shared" si="13"/>
        <v>0</v>
      </c>
    </row>
    <row r="857" spans="3:9">
      <c r="C857" s="145" t="e">
        <f>+'Input Sheet'!#REF!</f>
        <v>#REF!</v>
      </c>
      <c r="D857" s="136">
        <f>+'Input Sheet'!E412</f>
        <v>0</v>
      </c>
      <c r="E857" s="186">
        <v>0</v>
      </c>
      <c r="F857" s="148">
        <f>+'Input Sheet'!AE412</f>
        <v>0</v>
      </c>
      <c r="G857" s="134" t="e">
        <f>+'Input Sheet'!AX412/'Input Sheet'!X412*'Input Sheet'!AE412</f>
        <v>#DIV/0!</v>
      </c>
      <c r="H857" s="149">
        <f>+'Input Sheet'!AW412</f>
        <v>0</v>
      </c>
      <c r="I857" s="151">
        <f t="shared" si="13"/>
        <v>0</v>
      </c>
    </row>
    <row r="858" spans="3:9">
      <c r="C858" s="145" t="e">
        <f>+'Input Sheet'!#REF!</f>
        <v>#REF!</v>
      </c>
      <c r="D858" s="136">
        <f>+'Input Sheet'!E413</f>
        <v>0</v>
      </c>
      <c r="E858" s="186">
        <v>0</v>
      </c>
      <c r="F858" s="148">
        <f>+'Input Sheet'!AE413</f>
        <v>0</v>
      </c>
      <c r="G858" s="134" t="e">
        <f>+'Input Sheet'!AX413/'Input Sheet'!X413*'Input Sheet'!AE413</f>
        <v>#DIV/0!</v>
      </c>
      <c r="H858" s="149">
        <f>+'Input Sheet'!AW413</f>
        <v>0</v>
      </c>
      <c r="I858" s="151">
        <f t="shared" si="13"/>
        <v>0</v>
      </c>
    </row>
    <row r="859" spans="3:9">
      <c r="C859" s="145" t="e">
        <f>+'Input Sheet'!#REF!</f>
        <v>#REF!</v>
      </c>
      <c r="D859" s="136">
        <f>+'Input Sheet'!E414</f>
        <v>0</v>
      </c>
      <c r="E859" s="186">
        <v>0</v>
      </c>
      <c r="F859" s="148">
        <f>+'Input Sheet'!AE414</f>
        <v>0</v>
      </c>
      <c r="G859" s="134" t="e">
        <f>+'Input Sheet'!AX414/'Input Sheet'!X414*'Input Sheet'!AE414</f>
        <v>#DIV/0!</v>
      </c>
      <c r="H859" s="149">
        <f>+'Input Sheet'!AW414</f>
        <v>0</v>
      </c>
      <c r="I859" s="151">
        <f t="shared" si="13"/>
        <v>0</v>
      </c>
    </row>
    <row r="860" spans="3:9">
      <c r="C860" s="145" t="e">
        <f>+'Input Sheet'!#REF!</f>
        <v>#REF!</v>
      </c>
      <c r="D860" s="136">
        <f>+'Input Sheet'!E415</f>
        <v>0</v>
      </c>
      <c r="E860" s="186">
        <v>0</v>
      </c>
      <c r="F860" s="148">
        <f>+'Input Sheet'!AE415</f>
        <v>0</v>
      </c>
      <c r="G860" s="134" t="e">
        <f>+'Input Sheet'!AX415/'Input Sheet'!X415*'Input Sheet'!AE415</f>
        <v>#DIV/0!</v>
      </c>
      <c r="H860" s="149">
        <f>+'Input Sheet'!AW415</f>
        <v>0</v>
      </c>
      <c r="I860" s="151">
        <f t="shared" si="13"/>
        <v>0</v>
      </c>
    </row>
    <row r="861" spans="3:9">
      <c r="C861" s="145" t="e">
        <f>+'Input Sheet'!#REF!</f>
        <v>#REF!</v>
      </c>
      <c r="D861" s="136">
        <f>+'Input Sheet'!E416</f>
        <v>0</v>
      </c>
      <c r="E861" s="186">
        <v>0</v>
      </c>
      <c r="F861" s="148">
        <f>+'Input Sheet'!AE416</f>
        <v>0</v>
      </c>
      <c r="G861" s="134" t="e">
        <f>+'Input Sheet'!AX416/'Input Sheet'!X416*'Input Sheet'!AE416</f>
        <v>#DIV/0!</v>
      </c>
      <c r="H861" s="149">
        <f>+'Input Sheet'!AW416</f>
        <v>0</v>
      </c>
      <c r="I861" s="151">
        <f t="shared" si="13"/>
        <v>0</v>
      </c>
    </row>
    <row r="862" spans="3:9">
      <c r="C862" s="145" t="e">
        <f>+'Input Sheet'!#REF!</f>
        <v>#REF!</v>
      </c>
      <c r="D862" s="136">
        <f>+'Input Sheet'!E417</f>
        <v>0</v>
      </c>
      <c r="E862" s="186">
        <v>0</v>
      </c>
      <c r="F862" s="148">
        <f>+'Input Sheet'!AE417</f>
        <v>0</v>
      </c>
      <c r="G862" s="134" t="e">
        <f>+'Input Sheet'!AX417/'Input Sheet'!X417*'Input Sheet'!AE417</f>
        <v>#DIV/0!</v>
      </c>
      <c r="H862" s="149">
        <f>+'Input Sheet'!AW417</f>
        <v>0</v>
      </c>
      <c r="I862" s="151">
        <f t="shared" si="13"/>
        <v>0</v>
      </c>
    </row>
    <row r="863" spans="3:9">
      <c r="C863" s="145" t="e">
        <f>+'Input Sheet'!#REF!</f>
        <v>#REF!</v>
      </c>
      <c r="D863" s="136">
        <f>+'Input Sheet'!E418</f>
        <v>0</v>
      </c>
      <c r="E863" s="186">
        <v>0</v>
      </c>
      <c r="F863" s="148">
        <f>+'Input Sheet'!AE418</f>
        <v>0</v>
      </c>
      <c r="G863" s="134" t="e">
        <f>+'Input Sheet'!AX418/'Input Sheet'!X418*'Input Sheet'!AE418</f>
        <v>#DIV/0!</v>
      </c>
      <c r="H863" s="149">
        <f>+'Input Sheet'!AW418</f>
        <v>0</v>
      </c>
      <c r="I863" s="151">
        <f t="shared" si="13"/>
        <v>0</v>
      </c>
    </row>
    <row r="864" spans="3:9">
      <c r="C864" s="145" t="e">
        <f>+'Input Sheet'!#REF!</f>
        <v>#REF!</v>
      </c>
      <c r="D864" s="136">
        <f>+'Input Sheet'!E419</f>
        <v>0</v>
      </c>
      <c r="E864" s="186">
        <v>0</v>
      </c>
      <c r="F864" s="148">
        <f>+'Input Sheet'!AE419</f>
        <v>0</v>
      </c>
      <c r="G864" s="134" t="e">
        <f>+'Input Sheet'!AX419/'Input Sheet'!X419*'Input Sheet'!AE419</f>
        <v>#DIV/0!</v>
      </c>
      <c r="H864" s="149">
        <f>+'Input Sheet'!AW419</f>
        <v>0</v>
      </c>
      <c r="I864" s="151">
        <f t="shared" si="13"/>
        <v>0</v>
      </c>
    </row>
    <row r="865" spans="3:9">
      <c r="C865" s="145" t="e">
        <f>+'Input Sheet'!#REF!</f>
        <v>#REF!</v>
      </c>
      <c r="D865" s="136">
        <f>+'Input Sheet'!E420</f>
        <v>0</v>
      </c>
      <c r="E865" s="186">
        <v>0</v>
      </c>
      <c r="F865" s="148">
        <f>+'Input Sheet'!AE420</f>
        <v>0</v>
      </c>
      <c r="G865" s="134" t="e">
        <f>+'Input Sheet'!AX420/'Input Sheet'!X420*'Input Sheet'!AE420</f>
        <v>#DIV/0!</v>
      </c>
      <c r="H865" s="149">
        <f>+'Input Sheet'!AW420</f>
        <v>0</v>
      </c>
      <c r="I865" s="151">
        <f t="shared" si="13"/>
        <v>0</v>
      </c>
    </row>
    <row r="866" spans="3:9">
      <c r="C866" s="145" t="e">
        <f>+'Input Sheet'!#REF!</f>
        <v>#REF!</v>
      </c>
      <c r="D866" s="136">
        <f>+'Input Sheet'!E421</f>
        <v>0</v>
      </c>
      <c r="E866" s="186">
        <v>0</v>
      </c>
      <c r="F866" s="148">
        <f>+'Input Sheet'!AE421</f>
        <v>0</v>
      </c>
      <c r="G866" s="134" t="e">
        <f>+'Input Sheet'!AX421/'Input Sheet'!X421*'Input Sheet'!AE421</f>
        <v>#DIV/0!</v>
      </c>
      <c r="H866" s="149">
        <f>+'Input Sheet'!AW421</f>
        <v>0</v>
      </c>
      <c r="I866" s="151">
        <f t="shared" si="13"/>
        <v>0</v>
      </c>
    </row>
    <row r="867" spans="3:9">
      <c r="C867" s="145" t="e">
        <f>+'Input Sheet'!#REF!</f>
        <v>#REF!</v>
      </c>
      <c r="D867" s="136">
        <f>+'Input Sheet'!E422</f>
        <v>0</v>
      </c>
      <c r="E867" s="186">
        <v>0</v>
      </c>
      <c r="F867" s="148">
        <f>+'Input Sheet'!AE422</f>
        <v>0</v>
      </c>
      <c r="G867" s="134" t="e">
        <f>+'Input Sheet'!AX422/'Input Sheet'!X422*'Input Sheet'!AE422</f>
        <v>#DIV/0!</v>
      </c>
      <c r="H867" s="149">
        <f>+'Input Sheet'!AW422</f>
        <v>0</v>
      </c>
      <c r="I867" s="151">
        <f t="shared" si="13"/>
        <v>0</v>
      </c>
    </row>
    <row r="868" spans="3:9">
      <c r="C868" s="145" t="e">
        <f>+'Input Sheet'!#REF!</f>
        <v>#REF!</v>
      </c>
      <c r="D868" s="136">
        <f>+'Input Sheet'!E423</f>
        <v>0</v>
      </c>
      <c r="E868" s="186">
        <v>0</v>
      </c>
      <c r="F868" s="148">
        <f>+'Input Sheet'!AE423</f>
        <v>0</v>
      </c>
      <c r="G868" s="134" t="e">
        <f>+'Input Sheet'!AX423/'Input Sheet'!X423*'Input Sheet'!AE423</f>
        <v>#DIV/0!</v>
      </c>
      <c r="H868" s="149">
        <f>+'Input Sheet'!AW423</f>
        <v>0</v>
      </c>
      <c r="I868" s="151">
        <f t="shared" si="13"/>
        <v>0</v>
      </c>
    </row>
    <row r="869" spans="3:9">
      <c r="C869" s="145" t="e">
        <f>+'Input Sheet'!#REF!</f>
        <v>#REF!</v>
      </c>
      <c r="D869" s="136">
        <f>+'Input Sheet'!E424</f>
        <v>0</v>
      </c>
      <c r="E869" s="186">
        <v>0</v>
      </c>
      <c r="F869" s="148">
        <f>+'Input Sheet'!AE424</f>
        <v>0</v>
      </c>
      <c r="G869" s="134" t="e">
        <f>+'Input Sheet'!AX424/'Input Sheet'!X424*'Input Sheet'!AE424</f>
        <v>#DIV/0!</v>
      </c>
      <c r="H869" s="149">
        <f>+'Input Sheet'!AW424</f>
        <v>0</v>
      </c>
      <c r="I869" s="151">
        <f t="shared" si="13"/>
        <v>0</v>
      </c>
    </row>
    <row r="870" spans="3:9">
      <c r="C870" s="145" t="e">
        <f>+'Input Sheet'!#REF!</f>
        <v>#REF!</v>
      </c>
      <c r="D870" s="136">
        <f>+'Input Sheet'!E425</f>
        <v>0</v>
      </c>
      <c r="E870" s="186">
        <v>0</v>
      </c>
      <c r="F870" s="148">
        <f>+'Input Sheet'!AE425</f>
        <v>0</v>
      </c>
      <c r="G870" s="134" t="e">
        <f>+'Input Sheet'!AX425/'Input Sheet'!X425*'Input Sheet'!AE425</f>
        <v>#DIV/0!</v>
      </c>
      <c r="H870" s="149">
        <f>+'Input Sheet'!AW425</f>
        <v>0</v>
      </c>
      <c r="I870" s="151">
        <f t="shared" si="13"/>
        <v>0</v>
      </c>
    </row>
    <row r="871" spans="3:9">
      <c r="C871" s="145" t="e">
        <f>+'Input Sheet'!#REF!</f>
        <v>#REF!</v>
      </c>
      <c r="D871" s="136">
        <f>+'Input Sheet'!E426</f>
        <v>0</v>
      </c>
      <c r="E871" s="186">
        <v>0</v>
      </c>
      <c r="F871" s="148">
        <f>+'Input Sheet'!AE426</f>
        <v>0</v>
      </c>
      <c r="G871" s="134" t="e">
        <f>+'Input Sheet'!AX426/'Input Sheet'!X426*'Input Sheet'!AE426</f>
        <v>#DIV/0!</v>
      </c>
      <c r="H871" s="149">
        <f>+'Input Sheet'!AW426</f>
        <v>0</v>
      </c>
      <c r="I871" s="151">
        <f t="shared" si="13"/>
        <v>0</v>
      </c>
    </row>
    <row r="872" spans="3:9">
      <c r="C872" s="145" t="e">
        <f>+'Input Sheet'!#REF!</f>
        <v>#REF!</v>
      </c>
      <c r="D872" s="136">
        <f>+'Input Sheet'!E427</f>
        <v>0</v>
      </c>
      <c r="E872" s="186">
        <v>0</v>
      </c>
      <c r="F872" s="148">
        <f>+'Input Sheet'!AE427</f>
        <v>0</v>
      </c>
      <c r="G872" s="134" t="e">
        <f>+'Input Sheet'!AX427/'Input Sheet'!X427*'Input Sheet'!AE427</f>
        <v>#DIV/0!</v>
      </c>
      <c r="H872" s="149">
        <f>+'Input Sheet'!AW427</f>
        <v>0</v>
      </c>
      <c r="I872" s="151">
        <f t="shared" si="13"/>
        <v>0</v>
      </c>
    </row>
    <row r="873" spans="3:9">
      <c r="C873" s="145" t="e">
        <f>+'Input Sheet'!#REF!</f>
        <v>#REF!</v>
      </c>
      <c r="D873" s="136">
        <f>+'Input Sheet'!E428</f>
        <v>0</v>
      </c>
      <c r="E873" s="186">
        <v>0</v>
      </c>
      <c r="F873" s="148">
        <f>+'Input Sheet'!AE428</f>
        <v>0</v>
      </c>
      <c r="G873" s="134" t="e">
        <f>+'Input Sheet'!AX428/'Input Sheet'!X428*'Input Sheet'!AE428</f>
        <v>#DIV/0!</v>
      </c>
      <c r="H873" s="149">
        <f>+'Input Sheet'!AW428</f>
        <v>0</v>
      </c>
      <c r="I873" s="151">
        <f t="shared" si="13"/>
        <v>0</v>
      </c>
    </row>
    <row r="874" spans="3:9">
      <c r="C874" s="145" t="e">
        <f>+'Input Sheet'!#REF!</f>
        <v>#REF!</v>
      </c>
      <c r="D874" s="136">
        <f>+'Input Sheet'!E429</f>
        <v>0</v>
      </c>
      <c r="E874" s="186">
        <v>0</v>
      </c>
      <c r="F874" s="148">
        <f>+'Input Sheet'!AE429</f>
        <v>0</v>
      </c>
      <c r="G874" s="134" t="e">
        <f>+'Input Sheet'!AX429/'Input Sheet'!X429*'Input Sheet'!AE429</f>
        <v>#DIV/0!</v>
      </c>
      <c r="H874" s="149">
        <f>+'Input Sheet'!AW429</f>
        <v>0</v>
      </c>
      <c r="I874" s="151">
        <f t="shared" si="13"/>
        <v>0</v>
      </c>
    </row>
    <row r="875" spans="3:9">
      <c r="C875" s="145" t="e">
        <f>+'Input Sheet'!#REF!</f>
        <v>#REF!</v>
      </c>
      <c r="D875" s="136">
        <f>+'Input Sheet'!E430</f>
        <v>0</v>
      </c>
      <c r="E875" s="186">
        <v>0</v>
      </c>
      <c r="F875" s="148">
        <f>+'Input Sheet'!AE430</f>
        <v>0</v>
      </c>
      <c r="G875" s="134" t="e">
        <f>+'Input Sheet'!AX430/'Input Sheet'!X430*'Input Sheet'!AE430</f>
        <v>#DIV/0!</v>
      </c>
      <c r="H875" s="149">
        <f>+'Input Sheet'!AW430</f>
        <v>0</v>
      </c>
      <c r="I875" s="151">
        <f t="shared" si="13"/>
        <v>0</v>
      </c>
    </row>
    <row r="876" spans="3:9">
      <c r="C876" s="145" t="e">
        <f>+'Input Sheet'!#REF!</f>
        <v>#REF!</v>
      </c>
      <c r="D876" s="136">
        <f>+'Input Sheet'!E431</f>
        <v>0</v>
      </c>
      <c r="E876" s="186">
        <v>0</v>
      </c>
      <c r="F876" s="148">
        <f>+'Input Sheet'!AE431</f>
        <v>0</v>
      </c>
      <c r="G876" s="134" t="e">
        <f>+'Input Sheet'!AX431/'Input Sheet'!X431*'Input Sheet'!AE431</f>
        <v>#DIV/0!</v>
      </c>
      <c r="H876" s="149">
        <f>+'Input Sheet'!AW431</f>
        <v>0</v>
      </c>
      <c r="I876" s="151">
        <f t="shared" si="13"/>
        <v>0</v>
      </c>
    </row>
    <row r="877" spans="3:9">
      <c r="C877" s="145" t="e">
        <f>+'Input Sheet'!#REF!</f>
        <v>#REF!</v>
      </c>
      <c r="D877" s="136">
        <f>+'Input Sheet'!E432</f>
        <v>0</v>
      </c>
      <c r="E877" s="186">
        <v>0</v>
      </c>
      <c r="F877" s="148">
        <f>+'Input Sheet'!AE432</f>
        <v>0</v>
      </c>
      <c r="G877" s="134" t="e">
        <f>+'Input Sheet'!AX432/'Input Sheet'!X432*'Input Sheet'!AE432</f>
        <v>#DIV/0!</v>
      </c>
      <c r="H877" s="149">
        <f>+'Input Sheet'!AW432</f>
        <v>0</v>
      </c>
      <c r="I877" s="151">
        <f t="shared" si="13"/>
        <v>0</v>
      </c>
    </row>
    <row r="878" spans="3:9">
      <c r="C878" s="145" t="e">
        <f>+'Input Sheet'!#REF!</f>
        <v>#REF!</v>
      </c>
      <c r="D878" s="136">
        <f>+'Input Sheet'!E433</f>
        <v>0</v>
      </c>
      <c r="E878" s="186">
        <v>0</v>
      </c>
      <c r="F878" s="148">
        <f>+'Input Sheet'!AE433</f>
        <v>0</v>
      </c>
      <c r="G878" s="134" t="e">
        <f>+'Input Sheet'!AX433/'Input Sheet'!X433*'Input Sheet'!AE433</f>
        <v>#DIV/0!</v>
      </c>
      <c r="H878" s="149">
        <f>+'Input Sheet'!AW433</f>
        <v>0</v>
      </c>
      <c r="I878" s="151">
        <f t="shared" si="13"/>
        <v>0</v>
      </c>
    </row>
    <row r="879" spans="3:9">
      <c r="C879" s="145" t="e">
        <f>+'Input Sheet'!#REF!</f>
        <v>#REF!</v>
      </c>
      <c r="D879" s="136">
        <f>+'Input Sheet'!E434</f>
        <v>0</v>
      </c>
      <c r="E879" s="186">
        <v>0</v>
      </c>
      <c r="F879" s="148">
        <f>+'Input Sheet'!AE434</f>
        <v>0</v>
      </c>
      <c r="G879" s="134" t="e">
        <f>+'Input Sheet'!AX434/'Input Sheet'!X434*'Input Sheet'!AE434</f>
        <v>#DIV/0!</v>
      </c>
      <c r="H879" s="149">
        <f>+'Input Sheet'!AW434</f>
        <v>0</v>
      </c>
      <c r="I879" s="151">
        <f t="shared" si="13"/>
        <v>0</v>
      </c>
    </row>
    <row r="880" spans="3:9">
      <c r="C880" s="145" t="e">
        <f>+'Input Sheet'!#REF!</f>
        <v>#REF!</v>
      </c>
      <c r="D880" s="136">
        <f>+'Input Sheet'!E435</f>
        <v>0</v>
      </c>
      <c r="E880" s="186">
        <v>0</v>
      </c>
      <c r="F880" s="148">
        <f>+'Input Sheet'!AE435</f>
        <v>0</v>
      </c>
      <c r="G880" s="134" t="e">
        <f>+'Input Sheet'!AX435/'Input Sheet'!X435*'Input Sheet'!AE435</f>
        <v>#DIV/0!</v>
      </c>
      <c r="H880" s="149">
        <f>+'Input Sheet'!AW435</f>
        <v>0</v>
      </c>
      <c r="I880" s="151">
        <f t="shared" si="13"/>
        <v>0</v>
      </c>
    </row>
    <row r="881" spans="3:9">
      <c r="C881" s="145" t="e">
        <f>+'Input Sheet'!#REF!</f>
        <v>#REF!</v>
      </c>
      <c r="D881" s="136">
        <f>+'Input Sheet'!E436</f>
        <v>0</v>
      </c>
      <c r="E881" s="186">
        <v>0</v>
      </c>
      <c r="F881" s="148">
        <f>+'Input Sheet'!AE436</f>
        <v>0</v>
      </c>
      <c r="G881" s="134" t="e">
        <f>+'Input Sheet'!AX436/'Input Sheet'!X436*'Input Sheet'!AE436</f>
        <v>#DIV/0!</v>
      </c>
      <c r="H881" s="149">
        <f>+'Input Sheet'!AW436</f>
        <v>0</v>
      </c>
      <c r="I881" s="151">
        <f t="shared" si="13"/>
        <v>0</v>
      </c>
    </row>
    <row r="882" spans="3:9">
      <c r="C882" s="145" t="e">
        <f>+'Input Sheet'!#REF!</f>
        <v>#REF!</v>
      </c>
      <c r="D882" s="136">
        <f>+'Input Sheet'!E437</f>
        <v>0</v>
      </c>
      <c r="E882" s="186">
        <v>0</v>
      </c>
      <c r="F882" s="148">
        <f>+'Input Sheet'!AE437</f>
        <v>0</v>
      </c>
      <c r="G882" s="134" t="e">
        <f>+'Input Sheet'!AX437/'Input Sheet'!X437*'Input Sheet'!AE437</f>
        <v>#DIV/0!</v>
      </c>
      <c r="H882" s="149">
        <f>+'Input Sheet'!AW437</f>
        <v>0</v>
      </c>
      <c r="I882" s="151">
        <f t="shared" si="13"/>
        <v>0</v>
      </c>
    </row>
    <row r="883" spans="3:9">
      <c r="C883" s="145" t="e">
        <f>+'Input Sheet'!#REF!</f>
        <v>#REF!</v>
      </c>
      <c r="D883" s="136">
        <f>+'Input Sheet'!E438</f>
        <v>0</v>
      </c>
      <c r="E883" s="186">
        <v>0</v>
      </c>
      <c r="F883" s="148">
        <f>+'Input Sheet'!AE438</f>
        <v>0</v>
      </c>
      <c r="G883" s="134" t="e">
        <f>+'Input Sheet'!AX438/'Input Sheet'!X438*'Input Sheet'!AE438</f>
        <v>#DIV/0!</v>
      </c>
      <c r="H883" s="149">
        <f>+'Input Sheet'!AW438</f>
        <v>0</v>
      </c>
      <c r="I883" s="151">
        <f t="shared" si="13"/>
        <v>0</v>
      </c>
    </row>
    <row r="884" spans="3:9">
      <c r="C884" s="145" t="e">
        <f>+'Input Sheet'!#REF!</f>
        <v>#REF!</v>
      </c>
      <c r="D884" s="136">
        <f>+'Input Sheet'!E439</f>
        <v>0</v>
      </c>
      <c r="E884" s="186">
        <v>0</v>
      </c>
      <c r="F884" s="148">
        <f>+'Input Sheet'!AE439</f>
        <v>0</v>
      </c>
      <c r="G884" s="134" t="e">
        <f>+'Input Sheet'!AX439/'Input Sheet'!X439*'Input Sheet'!AE439</f>
        <v>#DIV/0!</v>
      </c>
      <c r="H884" s="149">
        <f>+'Input Sheet'!AW439</f>
        <v>0</v>
      </c>
      <c r="I884" s="151">
        <f t="shared" si="13"/>
        <v>0</v>
      </c>
    </row>
    <row r="885" spans="3:9">
      <c r="C885" s="145" t="e">
        <f>+'Input Sheet'!#REF!</f>
        <v>#REF!</v>
      </c>
      <c r="D885" s="136">
        <f>+'Input Sheet'!E440</f>
        <v>0</v>
      </c>
      <c r="E885" s="186">
        <v>0</v>
      </c>
      <c r="F885" s="148">
        <f>+'Input Sheet'!AE440</f>
        <v>0</v>
      </c>
      <c r="G885" s="134" t="e">
        <f>+'Input Sheet'!AX440/'Input Sheet'!X440*'Input Sheet'!AE440</f>
        <v>#DIV/0!</v>
      </c>
      <c r="H885" s="149">
        <f>+'Input Sheet'!AW440</f>
        <v>0</v>
      </c>
      <c r="I885" s="151">
        <f t="shared" si="13"/>
        <v>0</v>
      </c>
    </row>
    <row r="886" spans="3:9">
      <c r="C886" s="145" t="e">
        <f>+'Input Sheet'!#REF!</f>
        <v>#REF!</v>
      </c>
      <c r="D886" s="136">
        <f>+'Input Sheet'!E441</f>
        <v>0</v>
      </c>
      <c r="E886" s="186">
        <v>0</v>
      </c>
      <c r="F886" s="148">
        <f>+'Input Sheet'!AE441</f>
        <v>0</v>
      </c>
      <c r="G886" s="134" t="e">
        <f>+'Input Sheet'!AX441/'Input Sheet'!X441*'Input Sheet'!AE441</f>
        <v>#DIV/0!</v>
      </c>
      <c r="H886" s="149">
        <f>+'Input Sheet'!AW441</f>
        <v>0</v>
      </c>
      <c r="I886" s="151">
        <f t="shared" si="13"/>
        <v>0</v>
      </c>
    </row>
    <row r="887" spans="3:9">
      <c r="C887" s="145" t="e">
        <f>+'Input Sheet'!#REF!</f>
        <v>#REF!</v>
      </c>
      <c r="D887" s="136">
        <f>+'Input Sheet'!E442</f>
        <v>0</v>
      </c>
      <c r="E887" s="186">
        <v>0</v>
      </c>
      <c r="F887" s="148">
        <f>+'Input Sheet'!AE442</f>
        <v>0</v>
      </c>
      <c r="G887" s="134" t="e">
        <f>+'Input Sheet'!AX442/'Input Sheet'!X442*'Input Sheet'!AE442</f>
        <v>#DIV/0!</v>
      </c>
      <c r="H887" s="149">
        <f>+'Input Sheet'!AW442</f>
        <v>0</v>
      </c>
      <c r="I887" s="151">
        <f t="shared" si="13"/>
        <v>0</v>
      </c>
    </row>
    <row r="888" spans="3:9">
      <c r="C888" s="145" t="e">
        <f>+'Input Sheet'!#REF!</f>
        <v>#REF!</v>
      </c>
      <c r="D888" s="136">
        <f>+'Input Sheet'!E443</f>
        <v>0</v>
      </c>
      <c r="E888" s="186">
        <v>0</v>
      </c>
      <c r="F888" s="148">
        <f>+'Input Sheet'!AE443</f>
        <v>0</v>
      </c>
      <c r="G888" s="134" t="e">
        <f>+'Input Sheet'!AX443/'Input Sheet'!X443*'Input Sheet'!AE443</f>
        <v>#DIV/0!</v>
      </c>
      <c r="H888" s="149">
        <f>+'Input Sheet'!AW443</f>
        <v>0</v>
      </c>
      <c r="I888" s="151">
        <f t="shared" si="13"/>
        <v>0</v>
      </c>
    </row>
    <row r="889" spans="3:9">
      <c r="C889" s="145" t="e">
        <f>+'Input Sheet'!#REF!</f>
        <v>#REF!</v>
      </c>
      <c r="D889" s="136">
        <f>+'Input Sheet'!E444</f>
        <v>0</v>
      </c>
      <c r="E889" s="186">
        <v>0</v>
      </c>
      <c r="F889" s="148">
        <f>+'Input Sheet'!AE444</f>
        <v>0</v>
      </c>
      <c r="G889" s="134" t="e">
        <f>+'Input Sheet'!AX444/'Input Sheet'!X444*'Input Sheet'!AE444</f>
        <v>#DIV/0!</v>
      </c>
      <c r="H889" s="149">
        <f>+'Input Sheet'!AW444</f>
        <v>0</v>
      </c>
      <c r="I889" s="151">
        <f t="shared" si="13"/>
        <v>0</v>
      </c>
    </row>
    <row r="890" spans="3:9">
      <c r="C890" s="145" t="e">
        <f>+'Input Sheet'!#REF!</f>
        <v>#REF!</v>
      </c>
      <c r="D890" s="136">
        <f>+'Input Sheet'!E445</f>
        <v>0</v>
      </c>
      <c r="E890" s="186">
        <v>0</v>
      </c>
      <c r="F890" s="148">
        <f>+'Input Sheet'!AE445</f>
        <v>0</v>
      </c>
      <c r="G890" s="134" t="e">
        <f>+'Input Sheet'!AX445/'Input Sheet'!X445*'Input Sheet'!AE445</f>
        <v>#DIV/0!</v>
      </c>
      <c r="H890" s="149">
        <f>+'Input Sheet'!AW445</f>
        <v>0</v>
      </c>
      <c r="I890" s="151">
        <f t="shared" si="13"/>
        <v>0</v>
      </c>
    </row>
    <row r="891" spans="3:9">
      <c r="C891" s="145" t="e">
        <f>+'Input Sheet'!#REF!</f>
        <v>#REF!</v>
      </c>
      <c r="D891" s="136">
        <f>+'Input Sheet'!E446</f>
        <v>0</v>
      </c>
      <c r="E891" s="186">
        <v>0</v>
      </c>
      <c r="F891" s="148">
        <f>+'Input Sheet'!AE446</f>
        <v>0</v>
      </c>
      <c r="G891" s="134" t="e">
        <f>+'Input Sheet'!AX446/'Input Sheet'!X446*'Input Sheet'!AE446</f>
        <v>#DIV/0!</v>
      </c>
      <c r="H891" s="149">
        <f>+'Input Sheet'!AW446</f>
        <v>0</v>
      </c>
      <c r="I891" s="151">
        <f t="shared" si="13"/>
        <v>0</v>
      </c>
    </row>
    <row r="892" spans="3:9">
      <c r="C892" s="145" t="e">
        <f>+'Input Sheet'!#REF!</f>
        <v>#REF!</v>
      </c>
      <c r="D892" s="136">
        <f>+'Input Sheet'!E447</f>
        <v>0</v>
      </c>
      <c r="E892" s="186">
        <v>0</v>
      </c>
      <c r="F892" s="148">
        <f>+'Input Sheet'!AE447</f>
        <v>0</v>
      </c>
      <c r="G892" s="134" t="e">
        <f>+'Input Sheet'!AX447/'Input Sheet'!X447*'Input Sheet'!AE447</f>
        <v>#DIV/0!</v>
      </c>
      <c r="H892" s="149">
        <f>+'Input Sheet'!AW447</f>
        <v>0</v>
      </c>
      <c r="I892" s="151">
        <f t="shared" si="13"/>
        <v>0</v>
      </c>
    </row>
    <row r="893" spans="3:9">
      <c r="C893" s="145" t="e">
        <f>+'Input Sheet'!#REF!</f>
        <v>#REF!</v>
      </c>
      <c r="D893" s="136">
        <f>+'Input Sheet'!E448</f>
        <v>0</v>
      </c>
      <c r="E893" s="186">
        <v>0</v>
      </c>
      <c r="F893" s="148">
        <f>+'Input Sheet'!AE448</f>
        <v>0</v>
      </c>
      <c r="G893" s="134" t="e">
        <f>+'Input Sheet'!AX448/'Input Sheet'!X448*'Input Sheet'!AE448</f>
        <v>#DIV/0!</v>
      </c>
      <c r="H893" s="149">
        <f>+'Input Sheet'!AW448</f>
        <v>0</v>
      </c>
      <c r="I893" s="151">
        <f t="shared" si="13"/>
        <v>0</v>
      </c>
    </row>
    <row r="894" spans="3:9">
      <c r="C894" s="145" t="e">
        <f>+'Input Sheet'!#REF!</f>
        <v>#REF!</v>
      </c>
      <c r="D894" s="136">
        <f>+'Input Sheet'!E449</f>
        <v>0</v>
      </c>
      <c r="E894" s="186">
        <v>0</v>
      </c>
      <c r="F894" s="148">
        <f>+'Input Sheet'!AE449</f>
        <v>0</v>
      </c>
      <c r="G894" s="134" t="e">
        <f>+'Input Sheet'!AX449/'Input Sheet'!X449*'Input Sheet'!AE449</f>
        <v>#DIV/0!</v>
      </c>
      <c r="H894" s="149">
        <f>+'Input Sheet'!AW449</f>
        <v>0</v>
      </c>
      <c r="I894" s="151">
        <f t="shared" si="13"/>
        <v>0</v>
      </c>
    </row>
    <row r="895" spans="3:9">
      <c r="C895" s="145" t="e">
        <f>+'Input Sheet'!#REF!</f>
        <v>#REF!</v>
      </c>
      <c r="D895" s="136">
        <f>+'Input Sheet'!E450</f>
        <v>0</v>
      </c>
      <c r="E895" s="186">
        <v>0</v>
      </c>
      <c r="F895" s="148">
        <f>+'Input Sheet'!AE450</f>
        <v>0</v>
      </c>
      <c r="G895" s="134" t="e">
        <f>+'Input Sheet'!AX450/'Input Sheet'!X450*'Input Sheet'!AE450</f>
        <v>#DIV/0!</v>
      </c>
      <c r="H895" s="149">
        <f>+'Input Sheet'!AW450</f>
        <v>0</v>
      </c>
      <c r="I895" s="151">
        <f t="shared" si="13"/>
        <v>0</v>
      </c>
    </row>
    <row r="896" spans="3:9">
      <c r="C896" s="145" t="e">
        <f>+'Input Sheet'!#REF!</f>
        <v>#REF!</v>
      </c>
      <c r="D896" s="136">
        <f>+'Input Sheet'!E451</f>
        <v>0</v>
      </c>
      <c r="E896" s="186">
        <v>0</v>
      </c>
      <c r="F896" s="148">
        <f>+'Input Sheet'!AE451</f>
        <v>0</v>
      </c>
      <c r="G896" s="134" t="e">
        <f>+'Input Sheet'!AX451/'Input Sheet'!X451*'Input Sheet'!AE451</f>
        <v>#DIV/0!</v>
      </c>
      <c r="H896" s="149">
        <f>+'Input Sheet'!AW451</f>
        <v>0</v>
      </c>
      <c r="I896" s="151">
        <f t="shared" si="13"/>
        <v>0</v>
      </c>
    </row>
    <row r="897" spans="3:9">
      <c r="C897" s="145" t="e">
        <f>+'Input Sheet'!#REF!</f>
        <v>#REF!</v>
      </c>
      <c r="D897" s="136">
        <f>+'Input Sheet'!E452</f>
        <v>0</v>
      </c>
      <c r="E897" s="186">
        <v>0</v>
      </c>
      <c r="F897" s="148">
        <f>+'Input Sheet'!AE452</f>
        <v>0</v>
      </c>
      <c r="G897" s="134" t="e">
        <f>+'Input Sheet'!AX452/'Input Sheet'!X452*'Input Sheet'!AE452</f>
        <v>#DIV/0!</v>
      </c>
      <c r="H897" s="149">
        <f>+'Input Sheet'!AW452</f>
        <v>0</v>
      </c>
      <c r="I897" s="151">
        <f t="shared" si="13"/>
        <v>0</v>
      </c>
    </row>
    <row r="898" spans="3:9">
      <c r="C898" s="145" t="e">
        <f>+'Input Sheet'!#REF!</f>
        <v>#REF!</v>
      </c>
      <c r="D898" s="136">
        <f>+'Input Sheet'!E453</f>
        <v>0</v>
      </c>
      <c r="E898" s="186">
        <v>0</v>
      </c>
      <c r="F898" s="148">
        <f>+'Input Sheet'!AE453</f>
        <v>0</v>
      </c>
      <c r="G898" s="134" t="e">
        <f>+'Input Sheet'!AX453/'Input Sheet'!X453*'Input Sheet'!AE453</f>
        <v>#DIV/0!</v>
      </c>
      <c r="H898" s="149">
        <f>+'Input Sheet'!AW453</f>
        <v>0</v>
      </c>
      <c r="I898" s="151">
        <f t="shared" si="13"/>
        <v>0</v>
      </c>
    </row>
    <row r="899" spans="3:9">
      <c r="C899" s="145" t="e">
        <f>+'Input Sheet'!#REF!</f>
        <v>#REF!</v>
      </c>
      <c r="D899" s="136">
        <f>+'Input Sheet'!E454</f>
        <v>0</v>
      </c>
      <c r="E899" s="186">
        <v>0</v>
      </c>
      <c r="F899" s="148">
        <f>+'Input Sheet'!AE454</f>
        <v>0</v>
      </c>
      <c r="G899" s="134" t="e">
        <f>+'Input Sheet'!AX454/'Input Sheet'!X454*'Input Sheet'!AE454</f>
        <v>#DIV/0!</v>
      </c>
      <c r="H899" s="149">
        <f>+'Input Sheet'!AW454</f>
        <v>0</v>
      </c>
      <c r="I899" s="151">
        <f t="shared" si="13"/>
        <v>0</v>
      </c>
    </row>
    <row r="900" spans="3:9">
      <c r="C900" s="145" t="e">
        <f>+'Input Sheet'!#REF!</f>
        <v>#REF!</v>
      </c>
      <c r="D900" s="136">
        <f>+'Input Sheet'!E455</f>
        <v>0</v>
      </c>
      <c r="E900" s="186">
        <v>0</v>
      </c>
      <c r="F900" s="148">
        <f>+'Input Sheet'!AE455</f>
        <v>0</v>
      </c>
      <c r="G900" s="134" t="e">
        <f>+'Input Sheet'!AX455/'Input Sheet'!X455*'Input Sheet'!AE455</f>
        <v>#DIV/0!</v>
      </c>
      <c r="H900" s="149">
        <f>+'Input Sheet'!AW455</f>
        <v>0</v>
      </c>
      <c r="I900" s="151">
        <f t="shared" si="13"/>
        <v>0</v>
      </c>
    </row>
    <row r="901" spans="3:9">
      <c r="C901" s="145" t="e">
        <f>+'Input Sheet'!#REF!</f>
        <v>#REF!</v>
      </c>
      <c r="D901" s="136">
        <f>+'Input Sheet'!E456</f>
        <v>0</v>
      </c>
      <c r="E901" s="186">
        <v>0</v>
      </c>
      <c r="F901" s="148">
        <f>+'Input Sheet'!AE456</f>
        <v>0</v>
      </c>
      <c r="G901" s="134" t="e">
        <f>+'Input Sheet'!AX456/'Input Sheet'!X456*'Input Sheet'!AE456</f>
        <v>#DIV/0!</v>
      </c>
      <c r="H901" s="149">
        <f>+'Input Sheet'!AW456</f>
        <v>0</v>
      </c>
      <c r="I901" s="151">
        <f t="shared" si="13"/>
        <v>0</v>
      </c>
    </row>
    <row r="902" spans="3:9">
      <c r="C902" s="145" t="e">
        <f>+'Input Sheet'!#REF!</f>
        <v>#REF!</v>
      </c>
      <c r="D902" s="136">
        <f>+'Input Sheet'!E457</f>
        <v>0</v>
      </c>
      <c r="E902" s="186">
        <v>0</v>
      </c>
      <c r="F902" s="148">
        <f>+'Input Sheet'!AE457</f>
        <v>0</v>
      </c>
      <c r="G902" s="134" t="e">
        <f>+'Input Sheet'!AX457/'Input Sheet'!X457*'Input Sheet'!AE457</f>
        <v>#DIV/0!</v>
      </c>
      <c r="H902" s="149">
        <f>+'Input Sheet'!AW457</f>
        <v>0</v>
      </c>
      <c r="I902" s="151">
        <f t="shared" si="13"/>
        <v>0</v>
      </c>
    </row>
    <row r="903" spans="3:9">
      <c r="C903" s="145" t="e">
        <f>+'Input Sheet'!#REF!</f>
        <v>#REF!</v>
      </c>
      <c r="D903" s="136">
        <f>+'Input Sheet'!E458</f>
        <v>0</v>
      </c>
      <c r="E903" s="186">
        <v>0</v>
      </c>
      <c r="F903" s="148">
        <f>+'Input Sheet'!AE458</f>
        <v>0</v>
      </c>
      <c r="G903" s="134" t="e">
        <f>+'Input Sheet'!AX458/'Input Sheet'!X458*'Input Sheet'!AE458</f>
        <v>#DIV/0!</v>
      </c>
      <c r="H903" s="149">
        <f>+'Input Sheet'!AW458</f>
        <v>0</v>
      </c>
      <c r="I903" s="151">
        <f t="shared" si="13"/>
        <v>0</v>
      </c>
    </row>
    <row r="904" spans="3:9">
      <c r="C904" s="145" t="e">
        <f>+'Input Sheet'!#REF!</f>
        <v>#REF!</v>
      </c>
      <c r="D904" s="136">
        <f>+'Input Sheet'!E459</f>
        <v>0</v>
      </c>
      <c r="E904" s="186">
        <v>0</v>
      </c>
      <c r="F904" s="148">
        <f>+'Input Sheet'!AE459</f>
        <v>0</v>
      </c>
      <c r="G904" s="134" t="e">
        <f>+'Input Sheet'!AX459/'Input Sheet'!X459*'Input Sheet'!AE459</f>
        <v>#DIV/0!</v>
      </c>
      <c r="H904" s="149">
        <f>+'Input Sheet'!AW459</f>
        <v>0</v>
      </c>
      <c r="I904" s="151">
        <f t="shared" ref="I904:I967" si="14">IF(ISERROR((H904-(G904/F904))/H904),0,((H904-(G904/F904))/H904))</f>
        <v>0</v>
      </c>
    </row>
    <row r="905" spans="3:9">
      <c r="C905" s="145" t="e">
        <f>+'Input Sheet'!#REF!</f>
        <v>#REF!</v>
      </c>
      <c r="D905" s="136">
        <f>+'Input Sheet'!E460</f>
        <v>0</v>
      </c>
      <c r="E905" s="186">
        <v>0</v>
      </c>
      <c r="F905" s="148">
        <f>+'Input Sheet'!AE460</f>
        <v>0</v>
      </c>
      <c r="G905" s="134" t="e">
        <f>+'Input Sheet'!AX460/'Input Sheet'!X460*'Input Sheet'!AE460</f>
        <v>#DIV/0!</v>
      </c>
      <c r="H905" s="149">
        <f>+'Input Sheet'!AW460</f>
        <v>0</v>
      </c>
      <c r="I905" s="151">
        <f t="shared" si="14"/>
        <v>0</v>
      </c>
    </row>
    <row r="906" spans="3:9">
      <c r="C906" s="145" t="e">
        <f>+'Input Sheet'!#REF!</f>
        <v>#REF!</v>
      </c>
      <c r="D906" s="136">
        <f>+'Input Sheet'!E461</f>
        <v>0</v>
      </c>
      <c r="E906" s="186">
        <v>0</v>
      </c>
      <c r="F906" s="148">
        <f>+'Input Sheet'!AE461</f>
        <v>0</v>
      </c>
      <c r="G906" s="134" t="e">
        <f>+'Input Sheet'!AX461/'Input Sheet'!X461*'Input Sheet'!AE461</f>
        <v>#DIV/0!</v>
      </c>
      <c r="H906" s="149">
        <f>+'Input Sheet'!AW461</f>
        <v>0</v>
      </c>
      <c r="I906" s="151">
        <f t="shared" si="14"/>
        <v>0</v>
      </c>
    </row>
    <row r="907" spans="3:9">
      <c r="C907" s="145" t="e">
        <f>+'Input Sheet'!#REF!</f>
        <v>#REF!</v>
      </c>
      <c r="D907" s="136">
        <f>+'Input Sheet'!E462</f>
        <v>0</v>
      </c>
      <c r="E907" s="186">
        <v>0</v>
      </c>
      <c r="F907" s="148">
        <f>+'Input Sheet'!AE462</f>
        <v>0</v>
      </c>
      <c r="G907" s="134" t="e">
        <f>+'Input Sheet'!AX462/'Input Sheet'!X462*'Input Sheet'!AE462</f>
        <v>#DIV/0!</v>
      </c>
      <c r="H907" s="149">
        <f>+'Input Sheet'!AW462</f>
        <v>0</v>
      </c>
      <c r="I907" s="151">
        <f t="shared" si="14"/>
        <v>0</v>
      </c>
    </row>
    <row r="908" spans="3:9">
      <c r="C908" s="145" t="e">
        <f>+'Input Sheet'!#REF!</f>
        <v>#REF!</v>
      </c>
      <c r="D908" s="136">
        <f>+'Input Sheet'!E463</f>
        <v>0</v>
      </c>
      <c r="E908" s="186">
        <v>0</v>
      </c>
      <c r="F908" s="148">
        <f>+'Input Sheet'!AE463</f>
        <v>0</v>
      </c>
      <c r="G908" s="134" t="e">
        <f>+'Input Sheet'!AX463/'Input Sheet'!X463*'Input Sheet'!AE463</f>
        <v>#DIV/0!</v>
      </c>
      <c r="H908" s="149">
        <f>+'Input Sheet'!AW463</f>
        <v>0</v>
      </c>
      <c r="I908" s="151">
        <f t="shared" si="14"/>
        <v>0</v>
      </c>
    </row>
    <row r="909" spans="3:9">
      <c r="C909" s="145" t="e">
        <f>+'Input Sheet'!#REF!</f>
        <v>#REF!</v>
      </c>
      <c r="D909" s="136">
        <f>+'Input Sheet'!E464</f>
        <v>0</v>
      </c>
      <c r="E909" s="186">
        <v>0</v>
      </c>
      <c r="F909" s="148">
        <f>+'Input Sheet'!AE464</f>
        <v>0</v>
      </c>
      <c r="G909" s="134" t="e">
        <f>+'Input Sheet'!AX464/'Input Sheet'!X464*'Input Sheet'!AE464</f>
        <v>#DIV/0!</v>
      </c>
      <c r="H909" s="149">
        <f>+'Input Sheet'!AW464</f>
        <v>0</v>
      </c>
      <c r="I909" s="151">
        <f t="shared" si="14"/>
        <v>0</v>
      </c>
    </row>
    <row r="910" spans="3:9">
      <c r="C910" s="145" t="e">
        <f>+'Input Sheet'!#REF!</f>
        <v>#REF!</v>
      </c>
      <c r="D910" s="136">
        <f>+'Input Sheet'!E465</f>
        <v>0</v>
      </c>
      <c r="E910" s="186">
        <v>0</v>
      </c>
      <c r="F910" s="148">
        <f>+'Input Sheet'!AE465</f>
        <v>0</v>
      </c>
      <c r="G910" s="134" t="e">
        <f>+'Input Sheet'!AX465/'Input Sheet'!X465*'Input Sheet'!AE465</f>
        <v>#DIV/0!</v>
      </c>
      <c r="H910" s="149">
        <f>+'Input Sheet'!AW465</f>
        <v>0</v>
      </c>
      <c r="I910" s="151">
        <f t="shared" si="14"/>
        <v>0</v>
      </c>
    </row>
    <row r="911" spans="3:9">
      <c r="C911" s="145" t="e">
        <f>+'Input Sheet'!#REF!</f>
        <v>#REF!</v>
      </c>
      <c r="D911" s="136">
        <f>+'Input Sheet'!E466</f>
        <v>0</v>
      </c>
      <c r="E911" s="186">
        <v>0</v>
      </c>
      <c r="F911" s="148">
        <f>+'Input Sheet'!AE466</f>
        <v>0</v>
      </c>
      <c r="G911" s="134" t="e">
        <f>+'Input Sheet'!AX466/'Input Sheet'!X466*'Input Sheet'!AE466</f>
        <v>#DIV/0!</v>
      </c>
      <c r="H911" s="149">
        <f>+'Input Sheet'!AW466</f>
        <v>0</v>
      </c>
      <c r="I911" s="151">
        <f t="shared" si="14"/>
        <v>0</v>
      </c>
    </row>
    <row r="912" spans="3:9">
      <c r="C912" s="145" t="e">
        <f>+'Input Sheet'!#REF!</f>
        <v>#REF!</v>
      </c>
      <c r="D912" s="136">
        <f>+'Input Sheet'!E467</f>
        <v>0</v>
      </c>
      <c r="E912" s="186">
        <v>0</v>
      </c>
      <c r="F912" s="148">
        <f>+'Input Sheet'!AE467</f>
        <v>0</v>
      </c>
      <c r="G912" s="134" t="e">
        <f>+'Input Sheet'!AX467/'Input Sheet'!X467*'Input Sheet'!AE467</f>
        <v>#DIV/0!</v>
      </c>
      <c r="H912" s="149">
        <f>+'Input Sheet'!AW467</f>
        <v>0</v>
      </c>
      <c r="I912" s="151">
        <f t="shared" si="14"/>
        <v>0</v>
      </c>
    </row>
    <row r="913" spans="3:9">
      <c r="C913" s="145" t="e">
        <f>+'Input Sheet'!#REF!</f>
        <v>#REF!</v>
      </c>
      <c r="D913" s="136">
        <f>+'Input Sheet'!E468</f>
        <v>0</v>
      </c>
      <c r="E913" s="186">
        <v>0</v>
      </c>
      <c r="F913" s="148">
        <f>+'Input Sheet'!AE468</f>
        <v>0</v>
      </c>
      <c r="G913" s="134" t="e">
        <f>+'Input Sheet'!AX468/'Input Sheet'!X468*'Input Sheet'!AE468</f>
        <v>#DIV/0!</v>
      </c>
      <c r="H913" s="149">
        <f>+'Input Sheet'!AW468</f>
        <v>0</v>
      </c>
      <c r="I913" s="151">
        <f t="shared" si="14"/>
        <v>0</v>
      </c>
    </row>
    <row r="914" spans="3:9">
      <c r="C914" s="145" t="e">
        <f>+'Input Sheet'!#REF!</f>
        <v>#REF!</v>
      </c>
      <c r="D914" s="136">
        <f>+'Input Sheet'!E469</f>
        <v>0</v>
      </c>
      <c r="E914" s="186">
        <v>0</v>
      </c>
      <c r="F914" s="148">
        <f>+'Input Sheet'!AE469</f>
        <v>0</v>
      </c>
      <c r="G914" s="134" t="e">
        <f>+'Input Sheet'!AX469/'Input Sheet'!X469*'Input Sheet'!AE469</f>
        <v>#DIV/0!</v>
      </c>
      <c r="H914" s="149">
        <f>+'Input Sheet'!AW469</f>
        <v>0</v>
      </c>
      <c r="I914" s="151">
        <f t="shared" si="14"/>
        <v>0</v>
      </c>
    </row>
    <row r="915" spans="3:9">
      <c r="C915" s="145" t="e">
        <f>+'Input Sheet'!#REF!</f>
        <v>#REF!</v>
      </c>
      <c r="D915" s="136">
        <f>+'Input Sheet'!E470</f>
        <v>0</v>
      </c>
      <c r="E915" s="186">
        <v>0</v>
      </c>
      <c r="F915" s="148">
        <f>+'Input Sheet'!AE470</f>
        <v>0</v>
      </c>
      <c r="G915" s="134" t="e">
        <f>+'Input Sheet'!AX470/'Input Sheet'!X470*'Input Sheet'!AE470</f>
        <v>#DIV/0!</v>
      </c>
      <c r="H915" s="149">
        <f>+'Input Sheet'!AW470</f>
        <v>0</v>
      </c>
      <c r="I915" s="151">
        <f t="shared" si="14"/>
        <v>0</v>
      </c>
    </row>
    <row r="916" spans="3:9">
      <c r="C916" s="145" t="e">
        <f>+'Input Sheet'!#REF!</f>
        <v>#REF!</v>
      </c>
      <c r="D916" s="136">
        <f>+'Input Sheet'!E471</f>
        <v>0</v>
      </c>
      <c r="E916" s="186">
        <v>0</v>
      </c>
      <c r="F916" s="148">
        <f>+'Input Sheet'!AE471</f>
        <v>0</v>
      </c>
      <c r="G916" s="134" t="e">
        <f>+'Input Sheet'!AX471/'Input Sheet'!X471*'Input Sheet'!AE471</f>
        <v>#DIV/0!</v>
      </c>
      <c r="H916" s="149">
        <f>+'Input Sheet'!AW471</f>
        <v>0</v>
      </c>
      <c r="I916" s="151">
        <f t="shared" si="14"/>
        <v>0</v>
      </c>
    </row>
    <row r="917" spans="3:9">
      <c r="C917" s="145" t="e">
        <f>+'Input Sheet'!#REF!</f>
        <v>#REF!</v>
      </c>
      <c r="D917" s="136">
        <f>+'Input Sheet'!E472</f>
        <v>0</v>
      </c>
      <c r="E917" s="186">
        <v>0</v>
      </c>
      <c r="F917" s="148">
        <f>+'Input Sheet'!AE472</f>
        <v>0</v>
      </c>
      <c r="G917" s="134" t="e">
        <f>+'Input Sheet'!AX472/'Input Sheet'!X472*'Input Sheet'!AE472</f>
        <v>#DIV/0!</v>
      </c>
      <c r="H917" s="149">
        <f>+'Input Sheet'!AW472</f>
        <v>0</v>
      </c>
      <c r="I917" s="151">
        <f t="shared" si="14"/>
        <v>0</v>
      </c>
    </row>
    <row r="918" spans="3:9">
      <c r="C918" s="145" t="e">
        <f>+'Input Sheet'!#REF!</f>
        <v>#REF!</v>
      </c>
      <c r="D918" s="136">
        <f>+'Input Sheet'!E473</f>
        <v>0</v>
      </c>
      <c r="E918" s="186">
        <v>0</v>
      </c>
      <c r="F918" s="148">
        <f>+'Input Sheet'!AE473</f>
        <v>0</v>
      </c>
      <c r="G918" s="134" t="e">
        <f>+'Input Sheet'!AX473/'Input Sheet'!X473*'Input Sheet'!AE473</f>
        <v>#DIV/0!</v>
      </c>
      <c r="H918" s="149">
        <f>+'Input Sheet'!AW473</f>
        <v>0</v>
      </c>
      <c r="I918" s="151">
        <f t="shared" si="14"/>
        <v>0</v>
      </c>
    </row>
    <row r="919" spans="3:9">
      <c r="C919" s="145" t="e">
        <f>+'Input Sheet'!#REF!</f>
        <v>#REF!</v>
      </c>
      <c r="D919" s="136">
        <f>+'Input Sheet'!E474</f>
        <v>0</v>
      </c>
      <c r="E919" s="186">
        <v>0</v>
      </c>
      <c r="F919" s="148">
        <f>+'Input Sheet'!AE474</f>
        <v>0</v>
      </c>
      <c r="G919" s="134" t="e">
        <f>+'Input Sheet'!AX474/'Input Sheet'!X474*'Input Sheet'!AE474</f>
        <v>#DIV/0!</v>
      </c>
      <c r="H919" s="149">
        <f>+'Input Sheet'!AW474</f>
        <v>0</v>
      </c>
      <c r="I919" s="151">
        <f t="shared" si="14"/>
        <v>0</v>
      </c>
    </row>
    <row r="920" spans="3:9">
      <c r="C920" s="145" t="e">
        <f>+'Input Sheet'!#REF!</f>
        <v>#REF!</v>
      </c>
      <c r="D920" s="136">
        <f>+'Input Sheet'!E475</f>
        <v>0</v>
      </c>
      <c r="E920" s="186">
        <v>0</v>
      </c>
      <c r="F920" s="148">
        <f>+'Input Sheet'!AE475</f>
        <v>0</v>
      </c>
      <c r="G920" s="134" t="e">
        <f>+'Input Sheet'!AX475/'Input Sheet'!X475*'Input Sheet'!AE475</f>
        <v>#DIV/0!</v>
      </c>
      <c r="H920" s="149">
        <f>+'Input Sheet'!AW475</f>
        <v>0</v>
      </c>
      <c r="I920" s="151">
        <f t="shared" si="14"/>
        <v>0</v>
      </c>
    </row>
    <row r="921" spans="3:9">
      <c r="C921" s="145" t="e">
        <f>+'Input Sheet'!#REF!</f>
        <v>#REF!</v>
      </c>
      <c r="D921" s="136">
        <f>+'Input Sheet'!E476</f>
        <v>0</v>
      </c>
      <c r="E921" s="186">
        <v>0</v>
      </c>
      <c r="F921" s="148">
        <f>+'Input Sheet'!AE476</f>
        <v>0</v>
      </c>
      <c r="G921" s="134" t="e">
        <f>+'Input Sheet'!AX476/'Input Sheet'!X476*'Input Sheet'!AE476</f>
        <v>#DIV/0!</v>
      </c>
      <c r="H921" s="149">
        <f>+'Input Sheet'!AW476</f>
        <v>0</v>
      </c>
      <c r="I921" s="151">
        <f t="shared" si="14"/>
        <v>0</v>
      </c>
    </row>
    <row r="922" spans="3:9">
      <c r="C922" s="145" t="e">
        <f>+'Input Sheet'!#REF!</f>
        <v>#REF!</v>
      </c>
      <c r="D922" s="136">
        <f>+'Input Sheet'!E477</f>
        <v>0</v>
      </c>
      <c r="E922" s="186">
        <v>0</v>
      </c>
      <c r="F922" s="148">
        <f>+'Input Sheet'!AE477</f>
        <v>0</v>
      </c>
      <c r="G922" s="134" t="e">
        <f>+'Input Sheet'!AX477/'Input Sheet'!X477*'Input Sheet'!AE477</f>
        <v>#DIV/0!</v>
      </c>
      <c r="H922" s="149">
        <f>+'Input Sheet'!AW477</f>
        <v>0</v>
      </c>
      <c r="I922" s="151">
        <f t="shared" si="14"/>
        <v>0</v>
      </c>
    </row>
    <row r="923" spans="3:9">
      <c r="C923" s="145" t="e">
        <f>+'Input Sheet'!#REF!</f>
        <v>#REF!</v>
      </c>
      <c r="D923" s="136">
        <f>+'Input Sheet'!E478</f>
        <v>0</v>
      </c>
      <c r="E923" s="186">
        <v>0</v>
      </c>
      <c r="F923" s="148">
        <f>+'Input Sheet'!AE478</f>
        <v>0</v>
      </c>
      <c r="G923" s="134" t="e">
        <f>+'Input Sheet'!AX478/'Input Sheet'!X478*'Input Sheet'!AE478</f>
        <v>#DIV/0!</v>
      </c>
      <c r="H923" s="149">
        <f>+'Input Sheet'!AW478</f>
        <v>0</v>
      </c>
      <c r="I923" s="151">
        <f t="shared" si="14"/>
        <v>0</v>
      </c>
    </row>
    <row r="924" spans="3:9">
      <c r="C924" s="145" t="e">
        <f>+'Input Sheet'!#REF!</f>
        <v>#REF!</v>
      </c>
      <c r="D924" s="136">
        <f>+'Input Sheet'!E479</f>
        <v>0</v>
      </c>
      <c r="E924" s="186">
        <v>0</v>
      </c>
      <c r="F924" s="148">
        <f>+'Input Sheet'!AE479</f>
        <v>0</v>
      </c>
      <c r="G924" s="134" t="e">
        <f>+'Input Sheet'!AX479/'Input Sheet'!X479*'Input Sheet'!AE479</f>
        <v>#DIV/0!</v>
      </c>
      <c r="H924" s="149">
        <f>+'Input Sheet'!AW479</f>
        <v>0</v>
      </c>
      <c r="I924" s="151">
        <f t="shared" si="14"/>
        <v>0</v>
      </c>
    </row>
    <row r="925" spans="3:9">
      <c r="C925" s="145" t="e">
        <f>+'Input Sheet'!#REF!</f>
        <v>#REF!</v>
      </c>
      <c r="D925" s="136">
        <f>+'Input Sheet'!E480</f>
        <v>0</v>
      </c>
      <c r="E925" s="186">
        <v>0</v>
      </c>
      <c r="F925" s="148">
        <f>+'Input Sheet'!AE480</f>
        <v>0</v>
      </c>
      <c r="G925" s="134" t="e">
        <f>+'Input Sheet'!AX480/'Input Sheet'!X480*'Input Sheet'!AE480</f>
        <v>#DIV/0!</v>
      </c>
      <c r="H925" s="149">
        <f>+'Input Sheet'!AW480</f>
        <v>0</v>
      </c>
      <c r="I925" s="151">
        <f t="shared" si="14"/>
        <v>0</v>
      </c>
    </row>
    <row r="926" spans="3:9">
      <c r="C926" s="145" t="e">
        <f>+'Input Sheet'!#REF!</f>
        <v>#REF!</v>
      </c>
      <c r="D926" s="136">
        <f>+'Input Sheet'!E481</f>
        <v>0</v>
      </c>
      <c r="E926" s="186">
        <v>0</v>
      </c>
      <c r="F926" s="148">
        <f>+'Input Sheet'!AE481</f>
        <v>0</v>
      </c>
      <c r="G926" s="134" t="e">
        <f>+'Input Sheet'!AX481/'Input Sheet'!X481*'Input Sheet'!AE481</f>
        <v>#DIV/0!</v>
      </c>
      <c r="H926" s="149">
        <f>+'Input Sheet'!AW481</f>
        <v>0</v>
      </c>
      <c r="I926" s="151">
        <f t="shared" si="14"/>
        <v>0</v>
      </c>
    </row>
    <row r="927" spans="3:9">
      <c r="C927" s="145" t="e">
        <f>+'Input Sheet'!#REF!</f>
        <v>#REF!</v>
      </c>
      <c r="D927" s="136">
        <f>+'Input Sheet'!E482</f>
        <v>0</v>
      </c>
      <c r="E927" s="186">
        <v>0</v>
      </c>
      <c r="F927" s="148">
        <f>+'Input Sheet'!AE482</f>
        <v>0</v>
      </c>
      <c r="G927" s="134" t="e">
        <f>+'Input Sheet'!AX482/'Input Sheet'!X482*'Input Sheet'!AE482</f>
        <v>#DIV/0!</v>
      </c>
      <c r="H927" s="149">
        <f>+'Input Sheet'!AW482</f>
        <v>0</v>
      </c>
      <c r="I927" s="151">
        <f t="shared" si="14"/>
        <v>0</v>
      </c>
    </row>
    <row r="928" spans="3:9">
      <c r="C928" s="145" t="e">
        <f>+'Input Sheet'!#REF!</f>
        <v>#REF!</v>
      </c>
      <c r="D928" s="136">
        <f>+'Input Sheet'!E483</f>
        <v>0</v>
      </c>
      <c r="E928" s="186">
        <v>0</v>
      </c>
      <c r="F928" s="148">
        <f>+'Input Sheet'!AE483</f>
        <v>0</v>
      </c>
      <c r="G928" s="134" t="e">
        <f>+'Input Sheet'!AX483/'Input Sheet'!X483*'Input Sheet'!AE483</f>
        <v>#DIV/0!</v>
      </c>
      <c r="H928" s="149">
        <f>+'Input Sheet'!AW483</f>
        <v>0</v>
      </c>
      <c r="I928" s="151">
        <f t="shared" si="14"/>
        <v>0</v>
      </c>
    </row>
    <row r="929" spans="3:9">
      <c r="C929" s="145" t="e">
        <f>+'Input Sheet'!#REF!</f>
        <v>#REF!</v>
      </c>
      <c r="D929" s="136">
        <f>+'Input Sheet'!E484</f>
        <v>0</v>
      </c>
      <c r="E929" s="186">
        <v>0</v>
      </c>
      <c r="F929" s="148">
        <f>+'Input Sheet'!AE484</f>
        <v>0</v>
      </c>
      <c r="G929" s="134" t="e">
        <f>+'Input Sheet'!AX484/'Input Sheet'!X484*'Input Sheet'!AE484</f>
        <v>#DIV/0!</v>
      </c>
      <c r="H929" s="149">
        <f>+'Input Sheet'!AW484</f>
        <v>0</v>
      </c>
      <c r="I929" s="151">
        <f t="shared" si="14"/>
        <v>0</v>
      </c>
    </row>
    <row r="930" spans="3:9">
      <c r="C930" s="145" t="e">
        <f>+'Input Sheet'!#REF!</f>
        <v>#REF!</v>
      </c>
      <c r="D930" s="136">
        <f>+'Input Sheet'!E485</f>
        <v>0</v>
      </c>
      <c r="E930" s="186">
        <v>0</v>
      </c>
      <c r="F930" s="148">
        <f>+'Input Sheet'!AE485</f>
        <v>0</v>
      </c>
      <c r="G930" s="134" t="e">
        <f>+'Input Sheet'!AX485/'Input Sheet'!X485*'Input Sheet'!AE485</f>
        <v>#DIV/0!</v>
      </c>
      <c r="H930" s="149">
        <f>+'Input Sheet'!AW485</f>
        <v>0</v>
      </c>
      <c r="I930" s="151">
        <f t="shared" si="14"/>
        <v>0</v>
      </c>
    </row>
    <row r="931" spans="3:9">
      <c r="C931" s="145" t="e">
        <f>+'Input Sheet'!#REF!</f>
        <v>#REF!</v>
      </c>
      <c r="D931" s="136">
        <f>+'Input Sheet'!E486</f>
        <v>0</v>
      </c>
      <c r="E931" s="186">
        <v>0</v>
      </c>
      <c r="F931" s="148">
        <f>+'Input Sheet'!AE486</f>
        <v>0</v>
      </c>
      <c r="G931" s="134" t="e">
        <f>+'Input Sheet'!AX486/'Input Sheet'!X486*'Input Sheet'!AE486</f>
        <v>#DIV/0!</v>
      </c>
      <c r="H931" s="149">
        <f>+'Input Sheet'!AW486</f>
        <v>0</v>
      </c>
      <c r="I931" s="151">
        <f t="shared" si="14"/>
        <v>0</v>
      </c>
    </row>
    <row r="932" spans="3:9">
      <c r="C932" s="145" t="e">
        <f>+'Input Sheet'!#REF!</f>
        <v>#REF!</v>
      </c>
      <c r="D932" s="136">
        <f>+'Input Sheet'!E487</f>
        <v>0</v>
      </c>
      <c r="E932" s="186">
        <v>0</v>
      </c>
      <c r="F932" s="148">
        <f>+'Input Sheet'!AE487</f>
        <v>0</v>
      </c>
      <c r="G932" s="134" t="e">
        <f>+'Input Sheet'!AX487/'Input Sheet'!X487*'Input Sheet'!AE487</f>
        <v>#DIV/0!</v>
      </c>
      <c r="H932" s="149">
        <f>+'Input Sheet'!AW487</f>
        <v>0</v>
      </c>
      <c r="I932" s="151">
        <f t="shared" si="14"/>
        <v>0</v>
      </c>
    </row>
    <row r="933" spans="3:9">
      <c r="C933" s="145" t="e">
        <f>+'Input Sheet'!#REF!</f>
        <v>#REF!</v>
      </c>
      <c r="D933" s="136">
        <f>+'Input Sheet'!E488</f>
        <v>0</v>
      </c>
      <c r="E933" s="186">
        <v>0</v>
      </c>
      <c r="F933" s="148">
        <f>+'Input Sheet'!AE488</f>
        <v>0</v>
      </c>
      <c r="G933" s="134" t="e">
        <f>+'Input Sheet'!AX488/'Input Sheet'!X488*'Input Sheet'!AE488</f>
        <v>#DIV/0!</v>
      </c>
      <c r="H933" s="149">
        <f>+'Input Sheet'!AW488</f>
        <v>0</v>
      </c>
      <c r="I933" s="151">
        <f t="shared" si="14"/>
        <v>0</v>
      </c>
    </row>
    <row r="934" spans="3:9">
      <c r="C934" s="145" t="e">
        <f>+'Input Sheet'!#REF!</f>
        <v>#REF!</v>
      </c>
      <c r="D934" s="136">
        <f>+'Input Sheet'!E489</f>
        <v>0</v>
      </c>
      <c r="E934" s="186">
        <v>0</v>
      </c>
      <c r="F934" s="148">
        <f>+'Input Sheet'!AE489</f>
        <v>0</v>
      </c>
      <c r="G934" s="134" t="e">
        <f>+'Input Sheet'!AX489/'Input Sheet'!X489*'Input Sheet'!AE489</f>
        <v>#DIV/0!</v>
      </c>
      <c r="H934" s="149">
        <f>+'Input Sheet'!AW489</f>
        <v>0</v>
      </c>
      <c r="I934" s="151">
        <f t="shared" si="14"/>
        <v>0</v>
      </c>
    </row>
    <row r="935" spans="3:9">
      <c r="C935" s="145" t="e">
        <f>+'Input Sheet'!#REF!</f>
        <v>#REF!</v>
      </c>
      <c r="D935" s="136">
        <f>+'Input Sheet'!E490</f>
        <v>0</v>
      </c>
      <c r="E935" s="186">
        <v>0</v>
      </c>
      <c r="F935" s="148">
        <f>+'Input Sheet'!AE490</f>
        <v>0</v>
      </c>
      <c r="G935" s="134" t="e">
        <f>+'Input Sheet'!AX490/'Input Sheet'!X490*'Input Sheet'!AE490</f>
        <v>#DIV/0!</v>
      </c>
      <c r="H935" s="149">
        <f>+'Input Sheet'!AW490</f>
        <v>0</v>
      </c>
      <c r="I935" s="151">
        <f t="shared" si="14"/>
        <v>0</v>
      </c>
    </row>
    <row r="936" spans="3:9">
      <c r="C936" s="145" t="e">
        <f>+'Input Sheet'!#REF!</f>
        <v>#REF!</v>
      </c>
      <c r="D936" s="136">
        <f>+'Input Sheet'!E491</f>
        <v>0</v>
      </c>
      <c r="E936" s="186">
        <v>0</v>
      </c>
      <c r="F936" s="148">
        <f>+'Input Sheet'!AE491</f>
        <v>0</v>
      </c>
      <c r="G936" s="134" t="e">
        <f>+'Input Sheet'!AX491/'Input Sheet'!X491*'Input Sheet'!AE491</f>
        <v>#DIV/0!</v>
      </c>
      <c r="H936" s="149">
        <f>+'Input Sheet'!AW491</f>
        <v>0</v>
      </c>
      <c r="I936" s="151">
        <f t="shared" si="14"/>
        <v>0</v>
      </c>
    </row>
    <row r="937" spans="3:9">
      <c r="C937" s="145" t="e">
        <f>+'Input Sheet'!#REF!</f>
        <v>#REF!</v>
      </c>
      <c r="D937" s="136">
        <f>+'Input Sheet'!E492</f>
        <v>0</v>
      </c>
      <c r="E937" s="186">
        <v>0</v>
      </c>
      <c r="F937" s="148">
        <f>+'Input Sheet'!AE492</f>
        <v>0</v>
      </c>
      <c r="G937" s="134" t="e">
        <f>+'Input Sheet'!AX492/'Input Sheet'!X492*'Input Sheet'!AE492</f>
        <v>#DIV/0!</v>
      </c>
      <c r="H937" s="149">
        <f>+'Input Sheet'!AW492</f>
        <v>0</v>
      </c>
      <c r="I937" s="151">
        <f t="shared" si="14"/>
        <v>0</v>
      </c>
    </row>
    <row r="938" spans="3:9">
      <c r="C938" s="145" t="e">
        <f>+'Input Sheet'!#REF!</f>
        <v>#REF!</v>
      </c>
      <c r="D938" s="136">
        <f>+'Input Sheet'!E493</f>
        <v>0</v>
      </c>
      <c r="E938" s="186">
        <v>0</v>
      </c>
      <c r="F938" s="148">
        <f>+'Input Sheet'!AE493</f>
        <v>0</v>
      </c>
      <c r="G938" s="134" t="e">
        <f>+'Input Sheet'!AX493/'Input Sheet'!X493*'Input Sheet'!AE493</f>
        <v>#DIV/0!</v>
      </c>
      <c r="H938" s="149">
        <f>+'Input Sheet'!AW493</f>
        <v>0</v>
      </c>
      <c r="I938" s="151">
        <f t="shared" si="14"/>
        <v>0</v>
      </c>
    </row>
    <row r="939" spans="3:9">
      <c r="C939" s="145" t="e">
        <f>+'Input Sheet'!#REF!</f>
        <v>#REF!</v>
      </c>
      <c r="D939" s="136">
        <f>+'Input Sheet'!E494</f>
        <v>0</v>
      </c>
      <c r="E939" s="186">
        <v>0</v>
      </c>
      <c r="F939" s="148">
        <f>+'Input Sheet'!AE494</f>
        <v>0</v>
      </c>
      <c r="G939" s="134" t="e">
        <f>+'Input Sheet'!AX494/'Input Sheet'!X494*'Input Sheet'!AE494</f>
        <v>#DIV/0!</v>
      </c>
      <c r="H939" s="149">
        <f>+'Input Sheet'!AW494</f>
        <v>0</v>
      </c>
      <c r="I939" s="151">
        <f t="shared" si="14"/>
        <v>0</v>
      </c>
    </row>
    <row r="940" spans="3:9">
      <c r="C940" s="145" t="e">
        <f>+'Input Sheet'!#REF!</f>
        <v>#REF!</v>
      </c>
      <c r="D940" s="136">
        <f>+'Input Sheet'!E495</f>
        <v>0</v>
      </c>
      <c r="E940" s="186">
        <v>0</v>
      </c>
      <c r="F940" s="148">
        <f>+'Input Sheet'!AE495</f>
        <v>0</v>
      </c>
      <c r="G940" s="134" t="e">
        <f>+'Input Sheet'!AX495/'Input Sheet'!X495*'Input Sheet'!AE495</f>
        <v>#DIV/0!</v>
      </c>
      <c r="H940" s="149">
        <f>+'Input Sheet'!AW495</f>
        <v>0</v>
      </c>
      <c r="I940" s="151">
        <f t="shared" si="14"/>
        <v>0</v>
      </c>
    </row>
    <row r="941" spans="3:9">
      <c r="C941" s="145" t="e">
        <f>+'Input Sheet'!#REF!</f>
        <v>#REF!</v>
      </c>
      <c r="D941" s="136">
        <f>+'Input Sheet'!E496</f>
        <v>0</v>
      </c>
      <c r="E941" s="186">
        <v>0</v>
      </c>
      <c r="F941" s="148">
        <f>+'Input Sheet'!AE496</f>
        <v>0</v>
      </c>
      <c r="G941" s="134" t="e">
        <f>+'Input Sheet'!AX496/'Input Sheet'!X496*'Input Sheet'!AE496</f>
        <v>#DIV/0!</v>
      </c>
      <c r="H941" s="149">
        <f>+'Input Sheet'!AW496</f>
        <v>0</v>
      </c>
      <c r="I941" s="151">
        <f t="shared" si="14"/>
        <v>0</v>
      </c>
    </row>
    <row r="942" spans="3:9">
      <c r="C942" s="145" t="e">
        <f>+'Input Sheet'!#REF!</f>
        <v>#REF!</v>
      </c>
      <c r="D942" s="136">
        <f>+'Input Sheet'!E497</f>
        <v>0</v>
      </c>
      <c r="E942" s="186">
        <v>0</v>
      </c>
      <c r="F942" s="148">
        <f>+'Input Sheet'!AE497</f>
        <v>0</v>
      </c>
      <c r="G942" s="134" t="e">
        <f>+'Input Sheet'!AX497/'Input Sheet'!X497*'Input Sheet'!AE497</f>
        <v>#DIV/0!</v>
      </c>
      <c r="H942" s="149">
        <f>+'Input Sheet'!AW497</f>
        <v>0</v>
      </c>
      <c r="I942" s="151">
        <f t="shared" si="14"/>
        <v>0</v>
      </c>
    </row>
    <row r="943" spans="3:9">
      <c r="C943" s="145" t="e">
        <f>+'Input Sheet'!#REF!</f>
        <v>#REF!</v>
      </c>
      <c r="D943" s="136">
        <f>+'Input Sheet'!E498</f>
        <v>0</v>
      </c>
      <c r="E943" s="186">
        <v>0</v>
      </c>
      <c r="F943" s="148">
        <f>+'Input Sheet'!AE498</f>
        <v>0</v>
      </c>
      <c r="G943" s="134" t="e">
        <f>+'Input Sheet'!AX498/'Input Sheet'!X498*'Input Sheet'!AE498</f>
        <v>#DIV/0!</v>
      </c>
      <c r="H943" s="149">
        <f>+'Input Sheet'!AW498</f>
        <v>0</v>
      </c>
      <c r="I943" s="151">
        <f t="shared" si="14"/>
        <v>0</v>
      </c>
    </row>
    <row r="944" spans="3:9">
      <c r="C944" s="145" t="e">
        <f>+'Input Sheet'!#REF!</f>
        <v>#REF!</v>
      </c>
      <c r="D944" s="136">
        <f>+'Input Sheet'!E499</f>
        <v>0</v>
      </c>
      <c r="E944" s="186">
        <v>0</v>
      </c>
      <c r="F944" s="148">
        <f>+'Input Sheet'!AE499</f>
        <v>0</v>
      </c>
      <c r="G944" s="134" t="e">
        <f>+'Input Sheet'!AX499/'Input Sheet'!X499*'Input Sheet'!AE499</f>
        <v>#DIV/0!</v>
      </c>
      <c r="H944" s="149">
        <f>+'Input Sheet'!AW499</f>
        <v>0</v>
      </c>
      <c r="I944" s="151">
        <f t="shared" si="14"/>
        <v>0</v>
      </c>
    </row>
    <row r="945" spans="3:9">
      <c r="C945" s="145" t="e">
        <f>+'Input Sheet'!#REF!</f>
        <v>#REF!</v>
      </c>
      <c r="D945" s="136">
        <f>+'Input Sheet'!E500</f>
        <v>0</v>
      </c>
      <c r="E945" s="186">
        <v>0</v>
      </c>
      <c r="F945" s="148">
        <f>+'Input Sheet'!AE500</f>
        <v>0</v>
      </c>
      <c r="G945" s="134" t="e">
        <f>+'Input Sheet'!AX500/'Input Sheet'!X500*'Input Sheet'!AE500</f>
        <v>#DIV/0!</v>
      </c>
      <c r="H945" s="149">
        <f>+'Input Sheet'!AW500</f>
        <v>0</v>
      </c>
      <c r="I945" s="151">
        <f t="shared" si="14"/>
        <v>0</v>
      </c>
    </row>
    <row r="946" spans="3:9">
      <c r="C946" s="145" t="e">
        <f>+'Input Sheet'!#REF!</f>
        <v>#REF!</v>
      </c>
      <c r="D946" s="136">
        <f>+'Input Sheet'!E501</f>
        <v>0</v>
      </c>
      <c r="E946" s="186">
        <v>0</v>
      </c>
      <c r="F946" s="148">
        <f>+'Input Sheet'!AE501</f>
        <v>0</v>
      </c>
      <c r="G946" s="134" t="e">
        <f>+'Input Sheet'!AX501/'Input Sheet'!X501*'Input Sheet'!AE501</f>
        <v>#DIV/0!</v>
      </c>
      <c r="H946" s="149">
        <f>+'Input Sheet'!AW501</f>
        <v>0</v>
      </c>
      <c r="I946" s="151">
        <f t="shared" si="14"/>
        <v>0</v>
      </c>
    </row>
    <row r="947" spans="3:9">
      <c r="C947" s="145" t="e">
        <f>+'Input Sheet'!#REF!</f>
        <v>#REF!</v>
      </c>
      <c r="D947" s="136">
        <f>+'Input Sheet'!E502</f>
        <v>0</v>
      </c>
      <c r="E947" s="186">
        <v>0</v>
      </c>
      <c r="F947" s="148">
        <f>+'Input Sheet'!AE502</f>
        <v>0</v>
      </c>
      <c r="G947" s="134" t="e">
        <f>+'Input Sheet'!AX502/'Input Sheet'!X502*'Input Sheet'!AE502</f>
        <v>#DIV/0!</v>
      </c>
      <c r="H947" s="149">
        <f>+'Input Sheet'!AW502</f>
        <v>0</v>
      </c>
      <c r="I947" s="151">
        <f t="shared" si="14"/>
        <v>0</v>
      </c>
    </row>
    <row r="948" spans="3:9">
      <c r="C948" s="145" t="e">
        <f>+'Input Sheet'!#REF!</f>
        <v>#REF!</v>
      </c>
      <c r="D948" s="136">
        <f>+'Input Sheet'!E503</f>
        <v>0</v>
      </c>
      <c r="E948" s="186">
        <v>0</v>
      </c>
      <c r="F948" s="148">
        <f>+'Input Sheet'!AE503</f>
        <v>0</v>
      </c>
      <c r="G948" s="134" t="e">
        <f>+'Input Sheet'!AX503/'Input Sheet'!X503*'Input Sheet'!AE503</f>
        <v>#DIV/0!</v>
      </c>
      <c r="H948" s="149">
        <f>+'Input Sheet'!AW503</f>
        <v>0</v>
      </c>
      <c r="I948" s="151">
        <f t="shared" si="14"/>
        <v>0</v>
      </c>
    </row>
    <row r="949" spans="3:9">
      <c r="C949" s="145" t="e">
        <f>+'Input Sheet'!#REF!</f>
        <v>#REF!</v>
      </c>
      <c r="D949" s="136">
        <f>+'Input Sheet'!E504</f>
        <v>0</v>
      </c>
      <c r="E949" s="186">
        <v>0</v>
      </c>
      <c r="F949" s="148">
        <f>+'Input Sheet'!AE504</f>
        <v>0</v>
      </c>
      <c r="G949" s="134" t="e">
        <f>+'Input Sheet'!AX504/'Input Sheet'!X504*'Input Sheet'!AE504</f>
        <v>#DIV/0!</v>
      </c>
      <c r="H949" s="149">
        <f>+'Input Sheet'!AW504</f>
        <v>0</v>
      </c>
      <c r="I949" s="151">
        <f t="shared" si="14"/>
        <v>0</v>
      </c>
    </row>
    <row r="950" spans="3:9">
      <c r="C950" s="145" t="e">
        <f>+'Input Sheet'!#REF!</f>
        <v>#REF!</v>
      </c>
      <c r="D950" s="136">
        <f>+'Input Sheet'!E505</f>
        <v>0</v>
      </c>
      <c r="E950" s="186">
        <v>0</v>
      </c>
      <c r="F950" s="148">
        <f>+'Input Sheet'!AE505</f>
        <v>0</v>
      </c>
      <c r="G950" s="134" t="e">
        <f>+'Input Sheet'!AX505/'Input Sheet'!X505*'Input Sheet'!AE505</f>
        <v>#DIV/0!</v>
      </c>
      <c r="H950" s="149">
        <f>+'Input Sheet'!AW505</f>
        <v>0</v>
      </c>
      <c r="I950" s="151">
        <f t="shared" si="14"/>
        <v>0</v>
      </c>
    </row>
    <row r="951" spans="3:9">
      <c r="C951" s="145" t="e">
        <f>+'Input Sheet'!#REF!</f>
        <v>#REF!</v>
      </c>
      <c r="D951" s="136">
        <f>+'Input Sheet'!E506</f>
        <v>0</v>
      </c>
      <c r="E951" s="186">
        <v>0</v>
      </c>
      <c r="F951" s="148">
        <f>+'Input Sheet'!AE506</f>
        <v>0</v>
      </c>
      <c r="G951" s="134" t="e">
        <f>+'Input Sheet'!AX506/'Input Sheet'!X506*'Input Sheet'!AE506</f>
        <v>#DIV/0!</v>
      </c>
      <c r="H951" s="149">
        <f>+'Input Sheet'!AW506</f>
        <v>0</v>
      </c>
      <c r="I951" s="151">
        <f t="shared" si="14"/>
        <v>0</v>
      </c>
    </row>
    <row r="952" spans="3:9">
      <c r="C952" s="145" t="e">
        <f>+'Input Sheet'!#REF!</f>
        <v>#REF!</v>
      </c>
      <c r="D952" s="136">
        <f>+'Input Sheet'!E507</f>
        <v>0</v>
      </c>
      <c r="E952" s="186">
        <v>0</v>
      </c>
      <c r="F952" s="148">
        <f>+'Input Sheet'!AE507</f>
        <v>0</v>
      </c>
      <c r="G952" s="134" t="e">
        <f>+'Input Sheet'!AX507/'Input Sheet'!X507*'Input Sheet'!AE507</f>
        <v>#DIV/0!</v>
      </c>
      <c r="H952" s="149">
        <f>+'Input Sheet'!AW507</f>
        <v>0</v>
      </c>
      <c r="I952" s="151">
        <f t="shared" si="14"/>
        <v>0</v>
      </c>
    </row>
    <row r="953" spans="3:9">
      <c r="C953" s="145" t="e">
        <f>+'Input Sheet'!#REF!</f>
        <v>#REF!</v>
      </c>
      <c r="D953" s="136">
        <f>+'Input Sheet'!E508</f>
        <v>0</v>
      </c>
      <c r="E953" s="186">
        <v>0</v>
      </c>
      <c r="F953" s="148">
        <f>+'Input Sheet'!AE508</f>
        <v>0</v>
      </c>
      <c r="G953" s="134" t="e">
        <f>+'Input Sheet'!AX508/'Input Sheet'!X508*'Input Sheet'!AE508</f>
        <v>#DIV/0!</v>
      </c>
      <c r="H953" s="149">
        <f>+'Input Sheet'!AW508</f>
        <v>0</v>
      </c>
      <c r="I953" s="151">
        <f t="shared" si="14"/>
        <v>0</v>
      </c>
    </row>
    <row r="954" spans="3:9">
      <c r="C954" s="145" t="e">
        <f>+'Input Sheet'!#REF!</f>
        <v>#REF!</v>
      </c>
      <c r="D954" s="136">
        <f>+'Input Sheet'!E509</f>
        <v>0</v>
      </c>
      <c r="E954" s="186">
        <v>0</v>
      </c>
      <c r="F954" s="148">
        <f>+'Input Sheet'!AE509</f>
        <v>0</v>
      </c>
      <c r="G954" s="134" t="e">
        <f>+'Input Sheet'!AX509/'Input Sheet'!X509*'Input Sheet'!AE509</f>
        <v>#DIV/0!</v>
      </c>
      <c r="H954" s="149">
        <f>+'Input Sheet'!AW509</f>
        <v>0</v>
      </c>
      <c r="I954" s="151">
        <f t="shared" si="14"/>
        <v>0</v>
      </c>
    </row>
    <row r="955" spans="3:9">
      <c r="C955" s="145" t="e">
        <f>+'Input Sheet'!#REF!</f>
        <v>#REF!</v>
      </c>
      <c r="D955" s="136">
        <f>+'Input Sheet'!E510</f>
        <v>0</v>
      </c>
      <c r="E955" s="186">
        <v>0</v>
      </c>
      <c r="F955" s="148">
        <f>+'Input Sheet'!AE510</f>
        <v>0</v>
      </c>
      <c r="G955" s="134" t="e">
        <f>+'Input Sheet'!AX510/'Input Sheet'!X510*'Input Sheet'!AE510</f>
        <v>#DIV/0!</v>
      </c>
      <c r="H955" s="149">
        <f>+'Input Sheet'!AW510</f>
        <v>0</v>
      </c>
      <c r="I955" s="151">
        <f t="shared" si="14"/>
        <v>0</v>
      </c>
    </row>
    <row r="956" spans="3:9">
      <c r="C956" s="145" t="e">
        <f>+'Input Sheet'!#REF!</f>
        <v>#REF!</v>
      </c>
      <c r="D956" s="136">
        <f>+'Input Sheet'!E511</f>
        <v>0</v>
      </c>
      <c r="E956" s="186">
        <v>0</v>
      </c>
      <c r="F956" s="148">
        <f>+'Input Sheet'!AE511</f>
        <v>0</v>
      </c>
      <c r="G956" s="134" t="e">
        <f>+'Input Sheet'!AX511/'Input Sheet'!X511*'Input Sheet'!AE511</f>
        <v>#DIV/0!</v>
      </c>
      <c r="H956" s="149">
        <f>+'Input Sheet'!AW511</f>
        <v>0</v>
      </c>
      <c r="I956" s="151">
        <f t="shared" si="14"/>
        <v>0</v>
      </c>
    </row>
    <row r="957" spans="3:9">
      <c r="C957" s="145" t="e">
        <f>+'Input Sheet'!#REF!</f>
        <v>#REF!</v>
      </c>
      <c r="D957" s="136">
        <f>+'Input Sheet'!E512</f>
        <v>0</v>
      </c>
      <c r="E957" s="186">
        <v>0</v>
      </c>
      <c r="F957" s="148">
        <f>+'Input Sheet'!AE512</f>
        <v>0</v>
      </c>
      <c r="G957" s="134" t="e">
        <f>+'Input Sheet'!AX512/'Input Sheet'!X512*'Input Sheet'!AE512</f>
        <v>#DIV/0!</v>
      </c>
      <c r="H957" s="149">
        <f>+'Input Sheet'!AW512</f>
        <v>0</v>
      </c>
      <c r="I957" s="151">
        <f t="shared" si="14"/>
        <v>0</v>
      </c>
    </row>
    <row r="958" spans="3:9">
      <c r="C958" s="145" t="e">
        <f>+'Input Sheet'!#REF!</f>
        <v>#REF!</v>
      </c>
      <c r="D958" s="136">
        <f>+'Input Sheet'!E513</f>
        <v>0</v>
      </c>
      <c r="E958" s="186">
        <v>0</v>
      </c>
      <c r="F958" s="148">
        <f>+'Input Sheet'!AE513</f>
        <v>0</v>
      </c>
      <c r="G958" s="134" t="e">
        <f>+'Input Sheet'!AX513/'Input Sheet'!X513*'Input Sheet'!AE513</f>
        <v>#DIV/0!</v>
      </c>
      <c r="H958" s="149">
        <f>+'Input Sheet'!AW513</f>
        <v>0</v>
      </c>
      <c r="I958" s="151">
        <f t="shared" si="14"/>
        <v>0</v>
      </c>
    </row>
    <row r="959" spans="3:9">
      <c r="C959" s="145" t="e">
        <f>+'Input Sheet'!#REF!</f>
        <v>#REF!</v>
      </c>
      <c r="D959" s="136">
        <f>+'Input Sheet'!E514</f>
        <v>0</v>
      </c>
      <c r="E959" s="186">
        <v>0</v>
      </c>
      <c r="F959" s="148">
        <f>+'Input Sheet'!AE514</f>
        <v>0</v>
      </c>
      <c r="G959" s="134" t="e">
        <f>+'Input Sheet'!AX514/'Input Sheet'!X514*'Input Sheet'!AE514</f>
        <v>#DIV/0!</v>
      </c>
      <c r="H959" s="149">
        <f>+'Input Sheet'!AW514</f>
        <v>0</v>
      </c>
      <c r="I959" s="151">
        <f t="shared" si="14"/>
        <v>0</v>
      </c>
    </row>
    <row r="960" spans="3:9">
      <c r="C960" s="145" t="e">
        <f>+'Input Sheet'!#REF!</f>
        <v>#REF!</v>
      </c>
      <c r="D960" s="136">
        <f>+'Input Sheet'!E515</f>
        <v>0</v>
      </c>
      <c r="E960" s="186">
        <v>0</v>
      </c>
      <c r="F960" s="148">
        <f>+'Input Sheet'!AE515</f>
        <v>0</v>
      </c>
      <c r="G960" s="134" t="e">
        <f>+'Input Sheet'!AX515/'Input Sheet'!X515*'Input Sheet'!AE515</f>
        <v>#DIV/0!</v>
      </c>
      <c r="H960" s="149">
        <f>+'Input Sheet'!AW515</f>
        <v>0</v>
      </c>
      <c r="I960" s="151">
        <f t="shared" si="14"/>
        <v>0</v>
      </c>
    </row>
    <row r="961" spans="3:9">
      <c r="C961" s="145" t="e">
        <f>+'Input Sheet'!#REF!</f>
        <v>#REF!</v>
      </c>
      <c r="D961" s="136">
        <f>+'Input Sheet'!E516</f>
        <v>0</v>
      </c>
      <c r="E961" s="186">
        <v>0</v>
      </c>
      <c r="F961" s="148">
        <f>+'Input Sheet'!AE516</f>
        <v>0</v>
      </c>
      <c r="G961" s="134" t="e">
        <f>+'Input Sheet'!AX516/'Input Sheet'!X516*'Input Sheet'!AE516</f>
        <v>#DIV/0!</v>
      </c>
      <c r="H961" s="149">
        <f>+'Input Sheet'!AW516</f>
        <v>0</v>
      </c>
      <c r="I961" s="151">
        <f t="shared" si="14"/>
        <v>0</v>
      </c>
    </row>
    <row r="962" spans="3:9">
      <c r="C962" s="145" t="e">
        <f>+'Input Sheet'!#REF!</f>
        <v>#REF!</v>
      </c>
      <c r="D962" s="136">
        <f>+'Input Sheet'!E517</f>
        <v>0</v>
      </c>
      <c r="E962" s="186">
        <v>0</v>
      </c>
      <c r="F962" s="148">
        <f>+'Input Sheet'!AE517</f>
        <v>0</v>
      </c>
      <c r="G962" s="134" t="e">
        <f>+'Input Sheet'!AX517/'Input Sheet'!X517*'Input Sheet'!AE517</f>
        <v>#DIV/0!</v>
      </c>
      <c r="H962" s="149">
        <f>+'Input Sheet'!AW517</f>
        <v>0</v>
      </c>
      <c r="I962" s="151">
        <f t="shared" si="14"/>
        <v>0</v>
      </c>
    </row>
    <row r="963" spans="3:9">
      <c r="C963" s="145" t="e">
        <f>+'Input Sheet'!#REF!</f>
        <v>#REF!</v>
      </c>
      <c r="D963" s="136">
        <f>+'Input Sheet'!E518</f>
        <v>0</v>
      </c>
      <c r="E963" s="186">
        <v>0</v>
      </c>
      <c r="F963" s="148">
        <f>+'Input Sheet'!AE518</f>
        <v>0</v>
      </c>
      <c r="G963" s="134" t="e">
        <f>+'Input Sheet'!AX518/'Input Sheet'!X518*'Input Sheet'!AE518</f>
        <v>#DIV/0!</v>
      </c>
      <c r="H963" s="149">
        <f>+'Input Sheet'!AW518</f>
        <v>0</v>
      </c>
      <c r="I963" s="151">
        <f t="shared" si="14"/>
        <v>0</v>
      </c>
    </row>
    <row r="964" spans="3:9">
      <c r="C964" s="145" t="e">
        <f>+'Input Sheet'!#REF!</f>
        <v>#REF!</v>
      </c>
      <c r="D964" s="136">
        <f>+'Input Sheet'!E519</f>
        <v>0</v>
      </c>
      <c r="E964" s="186">
        <v>0</v>
      </c>
      <c r="F964" s="148">
        <f>+'Input Sheet'!AE519</f>
        <v>0</v>
      </c>
      <c r="G964" s="134" t="e">
        <f>+'Input Sheet'!AX519/'Input Sheet'!X519*'Input Sheet'!AE519</f>
        <v>#DIV/0!</v>
      </c>
      <c r="H964" s="149">
        <f>+'Input Sheet'!AW519</f>
        <v>0</v>
      </c>
      <c r="I964" s="151">
        <f t="shared" si="14"/>
        <v>0</v>
      </c>
    </row>
    <row r="965" spans="3:9">
      <c r="C965" s="145" t="e">
        <f>+'Input Sheet'!#REF!</f>
        <v>#REF!</v>
      </c>
      <c r="D965" s="136">
        <f>+'Input Sheet'!E520</f>
        <v>0</v>
      </c>
      <c r="E965" s="186">
        <v>0</v>
      </c>
      <c r="F965" s="148">
        <f>+'Input Sheet'!AE520</f>
        <v>0</v>
      </c>
      <c r="G965" s="134" t="e">
        <f>+'Input Sheet'!AX520/'Input Sheet'!X520*'Input Sheet'!AE520</f>
        <v>#DIV/0!</v>
      </c>
      <c r="H965" s="149">
        <f>+'Input Sheet'!AW520</f>
        <v>0</v>
      </c>
      <c r="I965" s="151">
        <f t="shared" si="14"/>
        <v>0</v>
      </c>
    </row>
    <row r="966" spans="3:9">
      <c r="C966" s="145" t="e">
        <f>+'Input Sheet'!#REF!</f>
        <v>#REF!</v>
      </c>
      <c r="D966" s="136">
        <f>+'Input Sheet'!E521</f>
        <v>0</v>
      </c>
      <c r="E966" s="186">
        <v>0</v>
      </c>
      <c r="F966" s="148">
        <f>+'Input Sheet'!AE521</f>
        <v>0</v>
      </c>
      <c r="G966" s="134" t="e">
        <f>+'Input Sheet'!AX521/'Input Sheet'!X521*'Input Sheet'!AE521</f>
        <v>#DIV/0!</v>
      </c>
      <c r="H966" s="149">
        <f>+'Input Sheet'!AW521</f>
        <v>0</v>
      </c>
      <c r="I966" s="151">
        <f t="shared" si="14"/>
        <v>0</v>
      </c>
    </row>
    <row r="967" spans="3:9">
      <c r="C967" s="145" t="e">
        <f>+'Input Sheet'!#REF!</f>
        <v>#REF!</v>
      </c>
      <c r="D967" s="136">
        <f>+'Input Sheet'!E522</f>
        <v>0</v>
      </c>
      <c r="E967" s="186">
        <v>0</v>
      </c>
      <c r="F967" s="148">
        <f>+'Input Sheet'!AE522</f>
        <v>0</v>
      </c>
      <c r="G967" s="134" t="e">
        <f>+'Input Sheet'!AX522/'Input Sheet'!X522*'Input Sheet'!AE522</f>
        <v>#DIV/0!</v>
      </c>
      <c r="H967" s="149">
        <f>+'Input Sheet'!AW522</f>
        <v>0</v>
      </c>
      <c r="I967" s="151">
        <f t="shared" si="14"/>
        <v>0</v>
      </c>
    </row>
    <row r="968" spans="3:9">
      <c r="C968" s="145" t="e">
        <f>+'Input Sheet'!#REF!</f>
        <v>#REF!</v>
      </c>
      <c r="D968" s="136">
        <f>+'Input Sheet'!E523</f>
        <v>0</v>
      </c>
      <c r="E968" s="186">
        <v>0</v>
      </c>
      <c r="F968" s="148">
        <f>+'Input Sheet'!AE523</f>
        <v>0</v>
      </c>
      <c r="G968" s="134" t="e">
        <f>+'Input Sheet'!AX523/'Input Sheet'!X523*'Input Sheet'!AE523</f>
        <v>#DIV/0!</v>
      </c>
      <c r="H968" s="149">
        <f>+'Input Sheet'!AW523</f>
        <v>0</v>
      </c>
      <c r="I968" s="151">
        <f t="shared" ref="I968:I1000" si="15">IF(ISERROR((H968-(G968/F968))/H968),0,((H968-(G968/F968))/H968))</f>
        <v>0</v>
      </c>
    </row>
    <row r="969" spans="3:9">
      <c r="C969" s="145" t="e">
        <f>+'Input Sheet'!#REF!</f>
        <v>#REF!</v>
      </c>
      <c r="D969" s="136">
        <f>+'Input Sheet'!E524</f>
        <v>0</v>
      </c>
      <c r="E969" s="186">
        <v>0</v>
      </c>
      <c r="F969" s="148">
        <f>+'Input Sheet'!AE524</f>
        <v>0</v>
      </c>
      <c r="G969" s="134" t="e">
        <f>+'Input Sheet'!AX524/'Input Sheet'!X524*'Input Sheet'!AE524</f>
        <v>#DIV/0!</v>
      </c>
      <c r="H969" s="149">
        <f>+'Input Sheet'!AW524</f>
        <v>0</v>
      </c>
      <c r="I969" s="151">
        <f t="shared" si="15"/>
        <v>0</v>
      </c>
    </row>
    <row r="970" spans="3:9">
      <c r="C970" s="145" t="e">
        <f>+'Input Sheet'!#REF!</f>
        <v>#REF!</v>
      </c>
      <c r="D970" s="136">
        <f>+'Input Sheet'!E525</f>
        <v>0</v>
      </c>
      <c r="E970" s="186">
        <v>0</v>
      </c>
      <c r="F970" s="148">
        <f>+'Input Sheet'!AE525</f>
        <v>0</v>
      </c>
      <c r="G970" s="134" t="e">
        <f>+'Input Sheet'!AX525/'Input Sheet'!X525*'Input Sheet'!AE525</f>
        <v>#DIV/0!</v>
      </c>
      <c r="H970" s="149">
        <f>+'Input Sheet'!AW525</f>
        <v>0</v>
      </c>
      <c r="I970" s="151">
        <f t="shared" si="15"/>
        <v>0</v>
      </c>
    </row>
    <row r="971" spans="3:9">
      <c r="C971" s="145" t="e">
        <f>+'Input Sheet'!#REF!</f>
        <v>#REF!</v>
      </c>
      <c r="D971" s="136">
        <f>+'Input Sheet'!E526</f>
        <v>0</v>
      </c>
      <c r="E971" s="186">
        <v>0</v>
      </c>
      <c r="F971" s="148">
        <f>+'Input Sheet'!AE526</f>
        <v>0</v>
      </c>
      <c r="G971" s="134" t="e">
        <f>+'Input Sheet'!AX526/'Input Sheet'!X526*'Input Sheet'!AE526</f>
        <v>#DIV/0!</v>
      </c>
      <c r="H971" s="149">
        <f>+'Input Sheet'!AW526</f>
        <v>0</v>
      </c>
      <c r="I971" s="151">
        <f t="shared" si="15"/>
        <v>0</v>
      </c>
    </row>
    <row r="972" spans="3:9">
      <c r="C972" s="145" t="e">
        <f>+'Input Sheet'!#REF!</f>
        <v>#REF!</v>
      </c>
      <c r="D972" s="136">
        <f>+'Input Sheet'!E527</f>
        <v>0</v>
      </c>
      <c r="E972" s="186">
        <v>0</v>
      </c>
      <c r="F972" s="148">
        <f>+'Input Sheet'!AE527</f>
        <v>0</v>
      </c>
      <c r="G972" s="134" t="e">
        <f>+'Input Sheet'!AX527/'Input Sheet'!X527*'Input Sheet'!AE527</f>
        <v>#DIV/0!</v>
      </c>
      <c r="H972" s="149">
        <f>+'Input Sheet'!AW527</f>
        <v>0</v>
      </c>
      <c r="I972" s="151">
        <f t="shared" si="15"/>
        <v>0</v>
      </c>
    </row>
    <row r="973" spans="3:9">
      <c r="C973" s="145" t="e">
        <f>+'Input Sheet'!#REF!</f>
        <v>#REF!</v>
      </c>
      <c r="D973" s="136">
        <f>+'Input Sheet'!E528</f>
        <v>0</v>
      </c>
      <c r="E973" s="186">
        <v>0</v>
      </c>
      <c r="F973" s="148">
        <f>+'Input Sheet'!AE528</f>
        <v>0</v>
      </c>
      <c r="G973" s="134" t="e">
        <f>+'Input Sheet'!AX528/'Input Sheet'!X528*'Input Sheet'!AE528</f>
        <v>#DIV/0!</v>
      </c>
      <c r="H973" s="149">
        <f>+'Input Sheet'!AW528</f>
        <v>0</v>
      </c>
      <c r="I973" s="151">
        <f t="shared" si="15"/>
        <v>0</v>
      </c>
    </row>
    <row r="974" spans="3:9">
      <c r="C974" s="145" t="e">
        <f>+'Input Sheet'!#REF!</f>
        <v>#REF!</v>
      </c>
      <c r="D974" s="136">
        <f>+'Input Sheet'!E529</f>
        <v>0</v>
      </c>
      <c r="E974" s="186">
        <v>0</v>
      </c>
      <c r="F974" s="148">
        <f>+'Input Sheet'!AE529</f>
        <v>0</v>
      </c>
      <c r="G974" s="134" t="e">
        <f>+'Input Sheet'!AX529/'Input Sheet'!X529*'Input Sheet'!AE529</f>
        <v>#DIV/0!</v>
      </c>
      <c r="H974" s="149">
        <f>+'Input Sheet'!AW529</f>
        <v>0</v>
      </c>
      <c r="I974" s="151">
        <f t="shared" si="15"/>
        <v>0</v>
      </c>
    </row>
    <row r="975" spans="3:9">
      <c r="C975" s="145" t="e">
        <f>+'Input Sheet'!#REF!</f>
        <v>#REF!</v>
      </c>
      <c r="D975" s="136">
        <f>+'Input Sheet'!E530</f>
        <v>0</v>
      </c>
      <c r="E975" s="186">
        <v>0</v>
      </c>
      <c r="F975" s="148">
        <f>+'Input Sheet'!AE530</f>
        <v>0</v>
      </c>
      <c r="G975" s="134" t="e">
        <f>+'Input Sheet'!AX530/'Input Sheet'!X530*'Input Sheet'!AE530</f>
        <v>#DIV/0!</v>
      </c>
      <c r="H975" s="149">
        <f>+'Input Sheet'!AW530</f>
        <v>0</v>
      </c>
      <c r="I975" s="151">
        <f t="shared" si="15"/>
        <v>0</v>
      </c>
    </row>
    <row r="976" spans="3:9">
      <c r="C976" s="145" t="e">
        <f>+'Input Sheet'!#REF!</f>
        <v>#REF!</v>
      </c>
      <c r="D976" s="136">
        <f>+'Input Sheet'!E531</f>
        <v>0</v>
      </c>
      <c r="E976" s="186">
        <v>0</v>
      </c>
      <c r="F976" s="148">
        <f>+'Input Sheet'!AE531</f>
        <v>0</v>
      </c>
      <c r="G976" s="134" t="e">
        <f>+'Input Sheet'!AX531/'Input Sheet'!X531*'Input Sheet'!AE531</f>
        <v>#DIV/0!</v>
      </c>
      <c r="H976" s="149">
        <f>+'Input Sheet'!AW531</f>
        <v>0</v>
      </c>
      <c r="I976" s="151">
        <f t="shared" si="15"/>
        <v>0</v>
      </c>
    </row>
    <row r="977" spans="3:9">
      <c r="C977" s="145" t="e">
        <f>+'Input Sheet'!#REF!</f>
        <v>#REF!</v>
      </c>
      <c r="D977" s="136">
        <f>+'Input Sheet'!E532</f>
        <v>0</v>
      </c>
      <c r="E977" s="186">
        <v>0</v>
      </c>
      <c r="F977" s="148">
        <f>+'Input Sheet'!AE532</f>
        <v>0</v>
      </c>
      <c r="G977" s="134" t="e">
        <f>+'Input Sheet'!AX532/'Input Sheet'!X532*'Input Sheet'!AE532</f>
        <v>#DIV/0!</v>
      </c>
      <c r="H977" s="149">
        <f>+'Input Sheet'!AW532</f>
        <v>0</v>
      </c>
      <c r="I977" s="151">
        <f t="shared" si="15"/>
        <v>0</v>
      </c>
    </row>
    <row r="978" spans="3:9">
      <c r="C978" s="145" t="e">
        <f>+'Input Sheet'!#REF!</f>
        <v>#REF!</v>
      </c>
      <c r="D978" s="136">
        <f>+'Input Sheet'!E533</f>
        <v>0</v>
      </c>
      <c r="E978" s="186">
        <v>0</v>
      </c>
      <c r="F978" s="148">
        <f>+'Input Sheet'!AE533</f>
        <v>0</v>
      </c>
      <c r="G978" s="134" t="e">
        <f>+'Input Sheet'!AX533/'Input Sheet'!X533*'Input Sheet'!AE533</f>
        <v>#DIV/0!</v>
      </c>
      <c r="H978" s="149">
        <f>+'Input Sheet'!AW533</f>
        <v>0</v>
      </c>
      <c r="I978" s="151">
        <f t="shared" si="15"/>
        <v>0</v>
      </c>
    </row>
    <row r="979" spans="3:9">
      <c r="C979" s="145" t="e">
        <f>+'Input Sheet'!#REF!</f>
        <v>#REF!</v>
      </c>
      <c r="D979" s="136">
        <f>+'Input Sheet'!E534</f>
        <v>0</v>
      </c>
      <c r="E979" s="186">
        <v>0</v>
      </c>
      <c r="F979" s="148">
        <f>+'Input Sheet'!AE534</f>
        <v>0</v>
      </c>
      <c r="G979" s="134" t="e">
        <f>+'Input Sheet'!AX534/'Input Sheet'!X534*'Input Sheet'!AE534</f>
        <v>#DIV/0!</v>
      </c>
      <c r="H979" s="149">
        <f>+'Input Sheet'!AW534</f>
        <v>0</v>
      </c>
      <c r="I979" s="151">
        <f t="shared" si="15"/>
        <v>0</v>
      </c>
    </row>
    <row r="980" spans="3:9">
      <c r="C980" s="145" t="e">
        <f>+'Input Sheet'!#REF!</f>
        <v>#REF!</v>
      </c>
      <c r="D980" s="136">
        <f>+'Input Sheet'!E535</f>
        <v>0</v>
      </c>
      <c r="E980" s="186">
        <v>0</v>
      </c>
      <c r="F980" s="148">
        <f>+'Input Sheet'!AE535</f>
        <v>0</v>
      </c>
      <c r="G980" s="134" t="e">
        <f>+'Input Sheet'!AX535/'Input Sheet'!X535*'Input Sheet'!AE535</f>
        <v>#DIV/0!</v>
      </c>
      <c r="H980" s="149">
        <f>+'Input Sheet'!AW535</f>
        <v>0</v>
      </c>
      <c r="I980" s="151">
        <f t="shared" si="15"/>
        <v>0</v>
      </c>
    </row>
    <row r="981" spans="3:9">
      <c r="C981" s="145" t="e">
        <f>+'Input Sheet'!#REF!</f>
        <v>#REF!</v>
      </c>
      <c r="D981" s="136">
        <f>+'Input Sheet'!E536</f>
        <v>0</v>
      </c>
      <c r="E981" s="186">
        <v>0</v>
      </c>
      <c r="F981" s="148">
        <f>+'Input Sheet'!AE536</f>
        <v>0</v>
      </c>
      <c r="G981" s="134" t="e">
        <f>+'Input Sheet'!AX536/'Input Sheet'!X536*'Input Sheet'!AE536</f>
        <v>#DIV/0!</v>
      </c>
      <c r="H981" s="149">
        <f>+'Input Sheet'!AW536</f>
        <v>0</v>
      </c>
      <c r="I981" s="151">
        <f t="shared" si="15"/>
        <v>0</v>
      </c>
    </row>
    <row r="982" spans="3:9">
      <c r="C982" s="145" t="e">
        <f>+'Input Sheet'!#REF!</f>
        <v>#REF!</v>
      </c>
      <c r="D982" s="136">
        <f>+'Input Sheet'!E537</f>
        <v>0</v>
      </c>
      <c r="E982" s="186">
        <v>0</v>
      </c>
      <c r="F982" s="148">
        <f>+'Input Sheet'!AE537</f>
        <v>0</v>
      </c>
      <c r="G982" s="134" t="e">
        <f>+'Input Sheet'!AX537/'Input Sheet'!X537*'Input Sheet'!AE537</f>
        <v>#DIV/0!</v>
      </c>
      <c r="H982" s="149">
        <f>+'Input Sheet'!AW537</f>
        <v>0</v>
      </c>
      <c r="I982" s="151">
        <f t="shared" si="15"/>
        <v>0</v>
      </c>
    </row>
    <row r="983" spans="3:9">
      <c r="C983" s="145" t="e">
        <f>+'Input Sheet'!#REF!</f>
        <v>#REF!</v>
      </c>
      <c r="D983" s="136">
        <f>+'Input Sheet'!E538</f>
        <v>0</v>
      </c>
      <c r="E983" s="186">
        <v>0</v>
      </c>
      <c r="F983" s="148">
        <f>+'Input Sheet'!AE538</f>
        <v>0</v>
      </c>
      <c r="G983" s="134" t="e">
        <f>+'Input Sheet'!AX538/'Input Sheet'!X538*'Input Sheet'!AE538</f>
        <v>#DIV/0!</v>
      </c>
      <c r="H983" s="149">
        <f>+'Input Sheet'!AW538</f>
        <v>0</v>
      </c>
      <c r="I983" s="151">
        <f t="shared" si="15"/>
        <v>0</v>
      </c>
    </row>
    <row r="984" spans="3:9">
      <c r="C984" s="145" t="e">
        <f>+'Input Sheet'!#REF!</f>
        <v>#REF!</v>
      </c>
      <c r="D984" s="136">
        <f>+'Input Sheet'!E539</f>
        <v>0</v>
      </c>
      <c r="E984" s="186">
        <v>0</v>
      </c>
      <c r="F984" s="148">
        <f>+'Input Sheet'!AE539</f>
        <v>0</v>
      </c>
      <c r="G984" s="134" t="e">
        <f>+'Input Sheet'!AX539/'Input Sheet'!X539*'Input Sheet'!AE539</f>
        <v>#DIV/0!</v>
      </c>
      <c r="H984" s="149">
        <f>+'Input Sheet'!AW539</f>
        <v>0</v>
      </c>
      <c r="I984" s="151">
        <f t="shared" si="15"/>
        <v>0</v>
      </c>
    </row>
    <row r="985" spans="3:9">
      <c r="C985" s="145" t="e">
        <f>+'Input Sheet'!#REF!</f>
        <v>#REF!</v>
      </c>
      <c r="D985" s="136">
        <f>+'Input Sheet'!E540</f>
        <v>0</v>
      </c>
      <c r="E985" s="186">
        <v>0</v>
      </c>
      <c r="F985" s="148">
        <f>+'Input Sheet'!AE540</f>
        <v>0</v>
      </c>
      <c r="G985" s="134" t="e">
        <f>+'Input Sheet'!AX540/'Input Sheet'!X540*'Input Sheet'!AE540</f>
        <v>#DIV/0!</v>
      </c>
      <c r="H985" s="149">
        <f>+'Input Sheet'!AW540</f>
        <v>0</v>
      </c>
      <c r="I985" s="151">
        <f t="shared" si="15"/>
        <v>0</v>
      </c>
    </row>
    <row r="986" spans="3:9">
      <c r="C986" s="145" t="e">
        <f>+'Input Sheet'!#REF!</f>
        <v>#REF!</v>
      </c>
      <c r="D986" s="136">
        <f>+'Input Sheet'!E541</f>
        <v>0</v>
      </c>
      <c r="E986" s="186">
        <v>0</v>
      </c>
      <c r="F986" s="148">
        <f>+'Input Sheet'!AE541</f>
        <v>0</v>
      </c>
      <c r="G986" s="134" t="e">
        <f>+'Input Sheet'!AX541/'Input Sheet'!X541*'Input Sheet'!AE541</f>
        <v>#DIV/0!</v>
      </c>
      <c r="H986" s="149">
        <f>+'Input Sheet'!AW541</f>
        <v>0</v>
      </c>
      <c r="I986" s="151">
        <f t="shared" si="15"/>
        <v>0</v>
      </c>
    </row>
    <row r="987" spans="3:9">
      <c r="C987" s="145" t="e">
        <f>+'Input Sheet'!#REF!</f>
        <v>#REF!</v>
      </c>
      <c r="D987" s="136">
        <f>+'Input Sheet'!E542</f>
        <v>0</v>
      </c>
      <c r="E987" s="186">
        <v>0</v>
      </c>
      <c r="F987" s="148">
        <f>+'Input Sheet'!AE542</f>
        <v>0</v>
      </c>
      <c r="G987" s="134" t="e">
        <f>+'Input Sheet'!AX542/'Input Sheet'!X542*'Input Sheet'!AE542</f>
        <v>#DIV/0!</v>
      </c>
      <c r="H987" s="149">
        <f>+'Input Sheet'!AW542</f>
        <v>0</v>
      </c>
      <c r="I987" s="151">
        <f t="shared" si="15"/>
        <v>0</v>
      </c>
    </row>
    <row r="988" spans="3:9">
      <c r="C988" s="145" t="e">
        <f>+'Input Sheet'!#REF!</f>
        <v>#REF!</v>
      </c>
      <c r="D988" s="136">
        <f>+'Input Sheet'!E543</f>
        <v>0</v>
      </c>
      <c r="E988" s="186">
        <v>0</v>
      </c>
      <c r="F988" s="148">
        <f>+'Input Sheet'!AE543</f>
        <v>0</v>
      </c>
      <c r="G988" s="134" t="e">
        <f>+'Input Sheet'!AX543/'Input Sheet'!X543*'Input Sheet'!AE543</f>
        <v>#DIV/0!</v>
      </c>
      <c r="H988" s="149">
        <f>+'Input Sheet'!AW543</f>
        <v>0</v>
      </c>
      <c r="I988" s="151">
        <f t="shared" si="15"/>
        <v>0</v>
      </c>
    </row>
    <row r="989" spans="3:9">
      <c r="C989" s="145" t="e">
        <f>+'Input Sheet'!#REF!</f>
        <v>#REF!</v>
      </c>
      <c r="D989" s="136">
        <f>+'Input Sheet'!E544</f>
        <v>0</v>
      </c>
      <c r="E989" s="186">
        <v>0</v>
      </c>
      <c r="F989" s="148">
        <f>+'Input Sheet'!AE544</f>
        <v>0</v>
      </c>
      <c r="G989" s="134" t="e">
        <f>+'Input Sheet'!AX544/'Input Sheet'!X544*'Input Sheet'!AE544</f>
        <v>#DIV/0!</v>
      </c>
      <c r="H989" s="149">
        <f>+'Input Sheet'!AW544</f>
        <v>0</v>
      </c>
      <c r="I989" s="151">
        <f t="shared" si="15"/>
        <v>0</v>
      </c>
    </row>
    <row r="990" spans="3:9">
      <c r="C990" s="145" t="e">
        <f>+'Input Sheet'!#REF!</f>
        <v>#REF!</v>
      </c>
      <c r="D990" s="136">
        <f>+'Input Sheet'!E545</f>
        <v>0</v>
      </c>
      <c r="E990" s="186">
        <v>0</v>
      </c>
      <c r="F990" s="148">
        <f>+'Input Sheet'!AE545</f>
        <v>0</v>
      </c>
      <c r="G990" s="134" t="e">
        <f>+'Input Sheet'!AX545/'Input Sheet'!X545*'Input Sheet'!AE545</f>
        <v>#DIV/0!</v>
      </c>
      <c r="H990" s="149">
        <f>+'Input Sheet'!AW545</f>
        <v>0</v>
      </c>
      <c r="I990" s="151">
        <f t="shared" si="15"/>
        <v>0</v>
      </c>
    </row>
    <row r="991" spans="3:9">
      <c r="C991" s="145" t="e">
        <f>+'Input Sheet'!#REF!</f>
        <v>#REF!</v>
      </c>
      <c r="D991" s="136">
        <f>+'Input Sheet'!E546</f>
        <v>0</v>
      </c>
      <c r="E991" s="186">
        <v>0</v>
      </c>
      <c r="F991" s="148">
        <f>+'Input Sheet'!AE546</f>
        <v>0</v>
      </c>
      <c r="G991" s="134" t="e">
        <f>+'Input Sheet'!AX546/'Input Sheet'!X546*'Input Sheet'!AE546</f>
        <v>#DIV/0!</v>
      </c>
      <c r="H991" s="149">
        <f>+'Input Sheet'!AW546</f>
        <v>0</v>
      </c>
      <c r="I991" s="151">
        <f t="shared" si="15"/>
        <v>0</v>
      </c>
    </row>
    <row r="992" spans="3:9">
      <c r="C992" s="145" t="e">
        <f>+'Input Sheet'!#REF!</f>
        <v>#REF!</v>
      </c>
      <c r="D992" s="136">
        <f>+'Input Sheet'!E547</f>
        <v>0</v>
      </c>
      <c r="E992" s="186">
        <v>0</v>
      </c>
      <c r="F992" s="148">
        <f>+'Input Sheet'!AE547</f>
        <v>0</v>
      </c>
      <c r="G992" s="134" t="e">
        <f>+'Input Sheet'!AX547/'Input Sheet'!X547*'Input Sheet'!AE547</f>
        <v>#DIV/0!</v>
      </c>
      <c r="H992" s="149">
        <f>+'Input Sheet'!AW547</f>
        <v>0</v>
      </c>
      <c r="I992" s="151">
        <f t="shared" si="15"/>
        <v>0</v>
      </c>
    </row>
    <row r="993" spans="3:9">
      <c r="C993" s="145" t="e">
        <f>+'Input Sheet'!#REF!</f>
        <v>#REF!</v>
      </c>
      <c r="D993" s="136">
        <f>+'Input Sheet'!E548</f>
        <v>0</v>
      </c>
      <c r="E993" s="186">
        <v>0</v>
      </c>
      <c r="F993" s="148">
        <f>+'Input Sheet'!AE548</f>
        <v>0</v>
      </c>
      <c r="G993" s="134" t="e">
        <f>+'Input Sheet'!AX548/'Input Sheet'!X548*'Input Sheet'!AE548</f>
        <v>#DIV/0!</v>
      </c>
      <c r="H993" s="149">
        <f>+'Input Sheet'!AW548</f>
        <v>0</v>
      </c>
      <c r="I993" s="151">
        <f t="shared" si="15"/>
        <v>0</v>
      </c>
    </row>
    <row r="994" spans="3:9">
      <c r="C994" s="145" t="e">
        <f>+'Input Sheet'!#REF!</f>
        <v>#REF!</v>
      </c>
      <c r="D994" s="136">
        <f>+'Input Sheet'!E549</f>
        <v>0</v>
      </c>
      <c r="E994" s="186">
        <v>0</v>
      </c>
      <c r="F994" s="148">
        <f>+'Input Sheet'!AE549</f>
        <v>0</v>
      </c>
      <c r="G994" s="134" t="e">
        <f>+'Input Sheet'!AX549/'Input Sheet'!X549*'Input Sheet'!AE549</f>
        <v>#DIV/0!</v>
      </c>
      <c r="H994" s="149">
        <f>+'Input Sheet'!AW549</f>
        <v>0</v>
      </c>
      <c r="I994" s="151">
        <f t="shared" si="15"/>
        <v>0</v>
      </c>
    </row>
    <row r="995" spans="3:9">
      <c r="C995" s="145" t="e">
        <f>+'Input Sheet'!#REF!</f>
        <v>#REF!</v>
      </c>
      <c r="D995" s="136">
        <f>+'Input Sheet'!E550</f>
        <v>0</v>
      </c>
      <c r="E995" s="186">
        <v>0</v>
      </c>
      <c r="F995" s="148">
        <f>+'Input Sheet'!AE550</f>
        <v>0</v>
      </c>
      <c r="G995" s="134" t="e">
        <f>+'Input Sheet'!AX550/'Input Sheet'!X550*'Input Sheet'!AE550</f>
        <v>#DIV/0!</v>
      </c>
      <c r="H995" s="149">
        <f>+'Input Sheet'!AW550</f>
        <v>0</v>
      </c>
      <c r="I995" s="151">
        <f t="shared" si="15"/>
        <v>0</v>
      </c>
    </row>
    <row r="996" spans="3:9">
      <c r="C996" s="145" t="e">
        <f>+'Input Sheet'!#REF!</f>
        <v>#REF!</v>
      </c>
      <c r="D996" s="136">
        <f>+'Input Sheet'!E551</f>
        <v>0</v>
      </c>
      <c r="E996" s="186">
        <v>0</v>
      </c>
      <c r="F996" s="148">
        <f>+'Input Sheet'!AE551</f>
        <v>0</v>
      </c>
      <c r="G996" s="134" t="e">
        <f>+'Input Sheet'!AX551/'Input Sheet'!X551*'Input Sheet'!AE551</f>
        <v>#DIV/0!</v>
      </c>
      <c r="H996" s="149">
        <f>+'Input Sheet'!AW551</f>
        <v>0</v>
      </c>
      <c r="I996" s="151">
        <f t="shared" si="15"/>
        <v>0</v>
      </c>
    </row>
    <row r="997" spans="3:9">
      <c r="C997" s="145" t="e">
        <f>+'Input Sheet'!#REF!</f>
        <v>#REF!</v>
      </c>
      <c r="D997" s="136">
        <f>+'Input Sheet'!E552</f>
        <v>0</v>
      </c>
      <c r="E997" s="186">
        <v>0</v>
      </c>
      <c r="F997" s="148">
        <f>+'Input Sheet'!AE552</f>
        <v>0</v>
      </c>
      <c r="G997" s="134" t="e">
        <f>+'Input Sheet'!AX552/'Input Sheet'!X552*'Input Sheet'!AE552</f>
        <v>#DIV/0!</v>
      </c>
      <c r="H997" s="149">
        <f>+'Input Sheet'!AW552</f>
        <v>0</v>
      </c>
      <c r="I997" s="151">
        <f t="shared" si="15"/>
        <v>0</v>
      </c>
    </row>
    <row r="998" spans="3:9">
      <c r="C998" s="145" t="e">
        <f>+'Input Sheet'!#REF!</f>
        <v>#REF!</v>
      </c>
      <c r="D998" s="136">
        <f>+'Input Sheet'!E553</f>
        <v>0</v>
      </c>
      <c r="E998" s="186">
        <v>0</v>
      </c>
      <c r="F998" s="148">
        <f>+'Input Sheet'!AE553</f>
        <v>0</v>
      </c>
      <c r="G998" s="134" t="e">
        <f>+'Input Sheet'!AX553/'Input Sheet'!X553*'Input Sheet'!AE553</f>
        <v>#DIV/0!</v>
      </c>
      <c r="H998" s="149">
        <f>+'Input Sheet'!AW553</f>
        <v>0</v>
      </c>
      <c r="I998" s="151">
        <f t="shared" si="15"/>
        <v>0</v>
      </c>
    </row>
    <row r="999" spans="3:9">
      <c r="C999" s="145" t="e">
        <f>+'Input Sheet'!#REF!</f>
        <v>#REF!</v>
      </c>
      <c r="D999" s="136">
        <f>+'Input Sheet'!E554</f>
        <v>0</v>
      </c>
      <c r="E999" s="186">
        <v>0</v>
      </c>
      <c r="F999" s="148">
        <f>+'Input Sheet'!AE554</f>
        <v>0</v>
      </c>
      <c r="G999" s="134" t="e">
        <f>+'Input Sheet'!AX554/'Input Sheet'!X554*'Input Sheet'!AE554</f>
        <v>#DIV/0!</v>
      </c>
      <c r="H999" s="149">
        <f>+'Input Sheet'!AW554</f>
        <v>0</v>
      </c>
      <c r="I999" s="151">
        <f t="shared" si="15"/>
        <v>0</v>
      </c>
    </row>
    <row r="1000" spans="3:9">
      <c r="C1000" s="145" t="e">
        <f>+'Input Sheet'!#REF!</f>
        <v>#REF!</v>
      </c>
      <c r="D1000" s="136">
        <f>+'Input Sheet'!E555</f>
        <v>0</v>
      </c>
      <c r="E1000" s="186">
        <v>0</v>
      </c>
      <c r="F1000" s="148">
        <f>+'Input Sheet'!AE555</f>
        <v>0</v>
      </c>
      <c r="G1000" s="134" t="e">
        <f>+'Input Sheet'!AX555/'Input Sheet'!X555*'Input Sheet'!AE555</f>
        <v>#DIV/0!</v>
      </c>
      <c r="H1000" s="149">
        <f>+'Input Sheet'!AW555</f>
        <v>0</v>
      </c>
      <c r="I1000" s="151">
        <f t="shared" si="15"/>
        <v>0</v>
      </c>
    </row>
  </sheetData>
  <sheetProtection formatCells="0"/>
  <mergeCells count="1">
    <mergeCell ref="C3:I3"/>
  </mergeCells>
  <phoneticPr fontId="28"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sheetPr codeName="Sheet2"/>
  <dimension ref="A1:C241"/>
  <sheetViews>
    <sheetView topLeftCell="A40" zoomScale="96" workbookViewId="0">
      <selection activeCell="B17" sqref="B17"/>
    </sheetView>
  </sheetViews>
  <sheetFormatPr defaultRowHeight="12.75"/>
  <cols>
    <col min="1" max="1" width="16.28515625" style="119" bestFit="1" customWidth="1"/>
    <col min="2" max="2" width="36.7109375" style="119" bestFit="1" customWidth="1"/>
    <col min="3" max="3" width="42.85546875" style="119" bestFit="1" customWidth="1"/>
    <col min="4" max="16384" width="9.140625" style="119"/>
  </cols>
  <sheetData>
    <row r="1" spans="1:3">
      <c r="A1" s="118" t="s">
        <v>548</v>
      </c>
      <c r="B1" s="118" t="s">
        <v>549</v>
      </c>
      <c r="C1" s="118" t="s">
        <v>550</v>
      </c>
    </row>
    <row r="2" spans="1:3">
      <c r="A2" s="119" t="s">
        <v>380</v>
      </c>
      <c r="B2" s="119" t="s">
        <v>551</v>
      </c>
      <c r="C2" s="119" t="s">
        <v>552</v>
      </c>
    </row>
    <row r="3" spans="1:3">
      <c r="A3" s="119" t="s">
        <v>96</v>
      </c>
      <c r="B3" s="119" t="s">
        <v>553</v>
      </c>
      <c r="C3" s="119" t="s">
        <v>554</v>
      </c>
    </row>
    <row r="4" spans="1:3">
      <c r="A4" s="119" t="s">
        <v>136</v>
      </c>
      <c r="B4" s="119" t="s">
        <v>555</v>
      </c>
      <c r="C4" s="119" t="s">
        <v>556</v>
      </c>
    </row>
    <row r="5" spans="1:3">
      <c r="A5" s="119" t="s">
        <v>91</v>
      </c>
      <c r="B5" s="119" t="s">
        <v>557</v>
      </c>
      <c r="C5" s="119" t="s">
        <v>402</v>
      </c>
    </row>
    <row r="6" spans="1:3">
      <c r="A6" s="119" t="s">
        <v>92</v>
      </c>
      <c r="B6" s="119" t="s">
        <v>558</v>
      </c>
      <c r="C6" s="119" t="s">
        <v>559</v>
      </c>
    </row>
    <row r="7" spans="1:3">
      <c r="A7" s="119" t="s">
        <v>391</v>
      </c>
      <c r="B7" s="119" t="s">
        <v>560</v>
      </c>
      <c r="C7" s="119" t="s">
        <v>561</v>
      </c>
    </row>
    <row r="8" spans="1:3">
      <c r="A8" s="119" t="s">
        <v>95</v>
      </c>
      <c r="B8" s="119" t="s">
        <v>562</v>
      </c>
      <c r="C8" s="119" t="s">
        <v>387</v>
      </c>
    </row>
    <row r="9" spans="1:3">
      <c r="A9" s="119" t="s">
        <v>281</v>
      </c>
      <c r="B9" s="119" t="s">
        <v>563</v>
      </c>
      <c r="C9" s="119" t="s">
        <v>396</v>
      </c>
    </row>
    <row r="10" spans="1:3">
      <c r="A10" s="119" t="s">
        <v>94</v>
      </c>
      <c r="B10" s="119" t="s">
        <v>564</v>
      </c>
      <c r="C10" s="119" t="s">
        <v>384</v>
      </c>
    </row>
    <row r="11" spans="1:3">
      <c r="A11" s="119" t="s">
        <v>98</v>
      </c>
      <c r="B11" s="119" t="s">
        <v>565</v>
      </c>
      <c r="C11" s="119" t="s">
        <v>566</v>
      </c>
    </row>
    <row r="12" spans="1:3">
      <c r="A12" s="119" t="s">
        <v>282</v>
      </c>
      <c r="B12" s="119" t="s">
        <v>567</v>
      </c>
      <c r="C12" s="119" t="s">
        <v>568</v>
      </c>
    </row>
    <row r="13" spans="1:3">
      <c r="A13" s="119" t="s">
        <v>101</v>
      </c>
      <c r="B13" s="119" t="s">
        <v>569</v>
      </c>
      <c r="C13" s="119" t="s">
        <v>413</v>
      </c>
    </row>
    <row r="14" spans="1:3">
      <c r="A14" s="119" t="s">
        <v>100</v>
      </c>
      <c r="B14" s="119" t="s">
        <v>570</v>
      </c>
      <c r="C14" s="119" t="s">
        <v>408</v>
      </c>
    </row>
    <row r="15" spans="1:3">
      <c r="A15" s="119" t="s">
        <v>99</v>
      </c>
      <c r="B15" s="119" t="s">
        <v>571</v>
      </c>
      <c r="C15" s="119" t="s">
        <v>572</v>
      </c>
    </row>
    <row r="16" spans="1:3">
      <c r="A16" s="119" t="s">
        <v>283</v>
      </c>
      <c r="B16" s="119" t="s">
        <v>573</v>
      </c>
      <c r="C16" s="119" t="s">
        <v>574</v>
      </c>
    </row>
    <row r="17" spans="1:3">
      <c r="A17" s="119" t="s">
        <v>114</v>
      </c>
      <c r="B17" s="119" t="s">
        <v>575</v>
      </c>
      <c r="C17" s="119" t="s">
        <v>576</v>
      </c>
    </row>
    <row r="18" spans="1:3">
      <c r="A18" s="119" t="s">
        <v>107</v>
      </c>
      <c r="B18" s="119" t="s">
        <v>577</v>
      </c>
      <c r="C18" s="119" t="s">
        <v>578</v>
      </c>
    </row>
    <row r="19" spans="1:3">
      <c r="A19" s="119" t="s">
        <v>103</v>
      </c>
      <c r="B19" s="119" t="s">
        <v>579</v>
      </c>
      <c r="C19" s="119" t="s">
        <v>580</v>
      </c>
    </row>
    <row r="20" spans="1:3">
      <c r="A20" s="119" t="s">
        <v>102</v>
      </c>
      <c r="B20" s="119" t="s">
        <v>581</v>
      </c>
      <c r="C20" s="119" t="s">
        <v>418</v>
      </c>
    </row>
    <row r="21" spans="1:3">
      <c r="A21" s="119" t="s">
        <v>284</v>
      </c>
      <c r="B21" s="119" t="s">
        <v>582</v>
      </c>
      <c r="C21" s="119" t="s">
        <v>583</v>
      </c>
    </row>
    <row r="22" spans="1:3">
      <c r="A22" s="119" t="s">
        <v>104</v>
      </c>
      <c r="B22" s="119" t="s">
        <v>584</v>
      </c>
      <c r="C22" s="119" t="s">
        <v>585</v>
      </c>
    </row>
    <row r="23" spans="1:3">
      <c r="A23" s="119" t="s">
        <v>117</v>
      </c>
      <c r="B23" s="119" t="s">
        <v>586</v>
      </c>
      <c r="C23" s="119" t="s">
        <v>464</v>
      </c>
    </row>
    <row r="24" spans="1:3">
      <c r="A24" s="119" t="s">
        <v>109</v>
      </c>
      <c r="B24" s="119" t="s">
        <v>587</v>
      </c>
      <c r="C24" s="119" t="s">
        <v>588</v>
      </c>
    </row>
    <row r="25" spans="1:3">
      <c r="A25" s="119" t="s">
        <v>110</v>
      </c>
      <c r="B25" s="119" t="s">
        <v>589</v>
      </c>
      <c r="C25" s="119" t="s">
        <v>443</v>
      </c>
    </row>
    <row r="26" spans="1:3">
      <c r="A26" s="119" t="s">
        <v>115</v>
      </c>
      <c r="B26" s="119" t="s">
        <v>590</v>
      </c>
      <c r="C26" s="119" t="s">
        <v>591</v>
      </c>
    </row>
    <row r="27" spans="1:3">
      <c r="A27" s="119" t="s">
        <v>112</v>
      </c>
      <c r="B27" s="119" t="s">
        <v>592</v>
      </c>
      <c r="C27" s="119" t="s">
        <v>593</v>
      </c>
    </row>
    <row r="28" spans="1:3">
      <c r="A28" s="119" t="s">
        <v>285</v>
      </c>
      <c r="B28" s="119" t="s">
        <v>594</v>
      </c>
      <c r="C28" s="119" t="s">
        <v>595</v>
      </c>
    </row>
    <row r="29" spans="1:3">
      <c r="A29" s="119" t="s">
        <v>116</v>
      </c>
      <c r="B29" s="119" t="s">
        <v>596</v>
      </c>
      <c r="C29" s="119" t="s">
        <v>597</v>
      </c>
    </row>
    <row r="30" spans="1:3">
      <c r="A30" s="119" t="s">
        <v>286</v>
      </c>
      <c r="B30" s="119" t="s">
        <v>598</v>
      </c>
      <c r="C30" s="119" t="s">
        <v>457</v>
      </c>
    </row>
    <row r="31" spans="1:3">
      <c r="A31" s="119" t="s">
        <v>113</v>
      </c>
      <c r="B31" s="119" t="s">
        <v>599</v>
      </c>
      <c r="C31" s="119" t="s">
        <v>600</v>
      </c>
    </row>
    <row r="32" spans="1:3">
      <c r="A32" s="119" t="s">
        <v>169</v>
      </c>
      <c r="B32" s="119" t="s">
        <v>601</v>
      </c>
      <c r="C32" s="119" t="s">
        <v>431</v>
      </c>
    </row>
    <row r="33" spans="1:3">
      <c r="A33" s="119" t="s">
        <v>111</v>
      </c>
      <c r="B33" s="119" t="s">
        <v>602</v>
      </c>
      <c r="C33" s="119" t="s">
        <v>447</v>
      </c>
    </row>
    <row r="34" spans="1:3">
      <c r="A34" s="119" t="s">
        <v>106</v>
      </c>
      <c r="B34" s="119" t="s">
        <v>603</v>
      </c>
      <c r="C34" s="119" t="s">
        <v>604</v>
      </c>
    </row>
    <row r="35" spans="1:3">
      <c r="A35" s="119" t="s">
        <v>105</v>
      </c>
      <c r="B35" s="119" t="s">
        <v>605</v>
      </c>
      <c r="C35" s="119" t="s">
        <v>427</v>
      </c>
    </row>
    <row r="36" spans="1:3">
      <c r="A36" s="119" t="s">
        <v>108</v>
      </c>
      <c r="B36" s="119" t="s">
        <v>606</v>
      </c>
      <c r="C36" s="119" t="s">
        <v>607</v>
      </c>
    </row>
    <row r="37" spans="1:3">
      <c r="A37" s="119" t="s">
        <v>177</v>
      </c>
      <c r="B37" s="119" t="s">
        <v>608</v>
      </c>
      <c r="C37" s="119" t="s">
        <v>609</v>
      </c>
    </row>
    <row r="38" spans="1:3">
      <c r="A38" s="119" t="s">
        <v>126</v>
      </c>
      <c r="B38" s="119" t="s">
        <v>610</v>
      </c>
      <c r="C38" s="119" t="s">
        <v>611</v>
      </c>
    </row>
    <row r="39" spans="1:3">
      <c r="A39" s="119" t="s">
        <v>118</v>
      </c>
      <c r="B39" s="119" t="s">
        <v>612</v>
      </c>
      <c r="C39" s="119" t="s">
        <v>466</v>
      </c>
    </row>
    <row r="40" spans="1:3">
      <c r="A40" s="119" t="s">
        <v>397</v>
      </c>
      <c r="B40" s="119" t="s">
        <v>613</v>
      </c>
      <c r="C40" s="119" t="s">
        <v>614</v>
      </c>
    </row>
    <row r="41" spans="1:3">
      <c r="A41" s="119" t="s">
        <v>183</v>
      </c>
      <c r="B41" s="119" t="s">
        <v>615</v>
      </c>
      <c r="C41" s="119" t="s">
        <v>472</v>
      </c>
    </row>
    <row r="42" spans="1:3">
      <c r="A42" s="119" t="s">
        <v>120</v>
      </c>
      <c r="B42" s="119" t="s">
        <v>616</v>
      </c>
      <c r="C42" s="119" t="s">
        <v>471</v>
      </c>
    </row>
    <row r="43" spans="1:3">
      <c r="A43" s="119" t="s">
        <v>253</v>
      </c>
      <c r="B43" s="119" t="s">
        <v>617</v>
      </c>
      <c r="C43" s="119" t="s">
        <v>618</v>
      </c>
    </row>
    <row r="44" spans="1:3">
      <c r="A44" s="119" t="s">
        <v>125</v>
      </c>
      <c r="B44" s="119" t="s">
        <v>619</v>
      </c>
      <c r="C44" s="119" t="s">
        <v>620</v>
      </c>
    </row>
    <row r="45" spans="1:3">
      <c r="A45" s="119" t="s">
        <v>127</v>
      </c>
      <c r="B45" s="119" t="s">
        <v>621</v>
      </c>
      <c r="C45" s="119" t="s">
        <v>622</v>
      </c>
    </row>
    <row r="46" spans="1:3">
      <c r="A46" s="119" t="s">
        <v>399</v>
      </c>
      <c r="B46" s="119" t="s">
        <v>623</v>
      </c>
      <c r="C46" s="119" t="s">
        <v>400</v>
      </c>
    </row>
    <row r="47" spans="1:3">
      <c r="A47" s="119" t="s">
        <v>119</v>
      </c>
      <c r="B47" s="119" t="s">
        <v>624</v>
      </c>
      <c r="C47" s="119" t="s">
        <v>469</v>
      </c>
    </row>
    <row r="48" spans="1:3">
      <c r="A48" s="119" t="s">
        <v>128</v>
      </c>
      <c r="B48" s="119" t="s">
        <v>625</v>
      </c>
      <c r="C48" s="119" t="s">
        <v>626</v>
      </c>
    </row>
    <row r="49" spans="1:3">
      <c r="A49" s="119" t="s">
        <v>179</v>
      </c>
      <c r="B49" s="119" t="s">
        <v>627</v>
      </c>
      <c r="C49" s="119" t="s">
        <v>628</v>
      </c>
    </row>
    <row r="50" spans="1:3">
      <c r="A50" s="119" t="s">
        <v>121</v>
      </c>
      <c r="B50" s="119" t="s">
        <v>629</v>
      </c>
      <c r="C50" s="119" t="s">
        <v>630</v>
      </c>
    </row>
    <row r="51" spans="1:3">
      <c r="A51" s="119" t="s">
        <v>124</v>
      </c>
      <c r="B51" s="119" t="s">
        <v>631</v>
      </c>
      <c r="C51" s="119" t="s">
        <v>381</v>
      </c>
    </row>
    <row r="52" spans="1:3">
      <c r="A52" s="119" t="s">
        <v>129</v>
      </c>
      <c r="B52" s="119" t="s">
        <v>632</v>
      </c>
      <c r="C52" s="119" t="s">
        <v>633</v>
      </c>
    </row>
    <row r="53" spans="1:3">
      <c r="A53" s="119" t="s">
        <v>288</v>
      </c>
      <c r="B53" s="119" t="s">
        <v>634</v>
      </c>
      <c r="C53" s="119" t="s">
        <v>635</v>
      </c>
    </row>
    <row r="54" spans="1:3">
      <c r="A54" s="119" t="s">
        <v>392</v>
      </c>
      <c r="B54" s="119" t="s">
        <v>636</v>
      </c>
      <c r="C54" s="119" t="s">
        <v>637</v>
      </c>
    </row>
    <row r="55" spans="1:3">
      <c r="A55" s="119" t="s">
        <v>130</v>
      </c>
      <c r="B55" s="119" t="s">
        <v>638</v>
      </c>
      <c r="C55" s="119" t="s">
        <v>639</v>
      </c>
    </row>
    <row r="56" spans="1:3">
      <c r="A56" s="119" t="s">
        <v>123</v>
      </c>
      <c r="B56" s="119" t="s">
        <v>640</v>
      </c>
      <c r="C56" s="119" t="s">
        <v>405</v>
      </c>
    </row>
    <row r="57" spans="1:3">
      <c r="A57" s="119" t="s">
        <v>133</v>
      </c>
      <c r="B57" s="119" t="s">
        <v>641</v>
      </c>
      <c r="C57" s="119" t="s">
        <v>642</v>
      </c>
    </row>
    <row r="58" spans="1:3">
      <c r="A58" s="119" t="s">
        <v>132</v>
      </c>
      <c r="B58" s="119" t="s">
        <v>643</v>
      </c>
      <c r="C58" s="119" t="s">
        <v>644</v>
      </c>
    </row>
    <row r="59" spans="1:3">
      <c r="A59" s="119" t="s">
        <v>134</v>
      </c>
      <c r="B59" s="119" t="s">
        <v>645</v>
      </c>
      <c r="C59" s="119" t="s">
        <v>646</v>
      </c>
    </row>
    <row r="60" spans="1:3">
      <c r="A60" s="119" t="s">
        <v>135</v>
      </c>
      <c r="B60" s="119" t="s">
        <v>647</v>
      </c>
      <c r="C60" s="119" t="s">
        <v>419</v>
      </c>
    </row>
    <row r="61" spans="1:3">
      <c r="A61" s="119" t="s">
        <v>289</v>
      </c>
      <c r="B61" s="119" t="s">
        <v>648</v>
      </c>
      <c r="C61" s="119" t="s">
        <v>412</v>
      </c>
    </row>
    <row r="62" spans="1:3">
      <c r="A62" s="119" t="s">
        <v>137</v>
      </c>
      <c r="B62" s="119" t="s">
        <v>649</v>
      </c>
      <c r="C62" s="119" t="s">
        <v>650</v>
      </c>
    </row>
    <row r="63" spans="1:3">
      <c r="A63" s="119" t="s">
        <v>138</v>
      </c>
      <c r="B63" s="119" t="s">
        <v>651</v>
      </c>
      <c r="C63" s="119" t="s">
        <v>652</v>
      </c>
    </row>
    <row r="64" spans="1:3">
      <c r="A64" s="119" t="s">
        <v>249</v>
      </c>
      <c r="B64" s="119" t="s">
        <v>653</v>
      </c>
      <c r="C64" s="119" t="s">
        <v>654</v>
      </c>
    </row>
    <row r="65" spans="1:3">
      <c r="A65" s="119" t="s">
        <v>159</v>
      </c>
      <c r="B65" s="119" t="s">
        <v>655</v>
      </c>
      <c r="C65" s="119" t="s">
        <v>656</v>
      </c>
    </row>
    <row r="66" spans="1:3">
      <c r="A66" s="119" t="s">
        <v>290</v>
      </c>
      <c r="B66" s="119" t="s">
        <v>657</v>
      </c>
      <c r="C66" s="119" t="s">
        <v>440</v>
      </c>
    </row>
    <row r="67" spans="1:3">
      <c r="A67" s="119" t="s">
        <v>291</v>
      </c>
      <c r="B67" s="119" t="s">
        <v>658</v>
      </c>
      <c r="C67" s="119" t="s">
        <v>659</v>
      </c>
    </row>
    <row r="68" spans="1:3">
      <c r="A68" s="119" t="s">
        <v>141</v>
      </c>
      <c r="B68" s="119" t="s">
        <v>660</v>
      </c>
      <c r="C68" s="119" t="s">
        <v>444</v>
      </c>
    </row>
    <row r="69" spans="1:3">
      <c r="A69" s="119" t="s">
        <v>144</v>
      </c>
      <c r="B69" s="119" t="s">
        <v>661</v>
      </c>
      <c r="C69" s="119" t="s">
        <v>450</v>
      </c>
    </row>
    <row r="70" spans="1:3">
      <c r="A70" s="119" t="s">
        <v>146</v>
      </c>
      <c r="B70" s="119" t="s">
        <v>662</v>
      </c>
      <c r="C70" s="119" t="s">
        <v>453</v>
      </c>
    </row>
    <row r="71" spans="1:3">
      <c r="A71" s="119" t="s">
        <v>143</v>
      </c>
      <c r="B71" s="119" t="s">
        <v>663</v>
      </c>
      <c r="C71" s="119" t="s">
        <v>664</v>
      </c>
    </row>
    <row r="72" spans="1:3">
      <c r="A72" s="119" t="s">
        <v>142</v>
      </c>
      <c r="B72" s="119" t="s">
        <v>665</v>
      </c>
      <c r="C72" s="119" t="s">
        <v>666</v>
      </c>
    </row>
    <row r="73" spans="1:3">
      <c r="A73" s="119" t="s">
        <v>147</v>
      </c>
      <c r="B73" s="119" t="s">
        <v>667</v>
      </c>
      <c r="C73" s="119" t="s">
        <v>668</v>
      </c>
    </row>
    <row r="74" spans="1:3">
      <c r="A74" s="119" t="s">
        <v>292</v>
      </c>
      <c r="B74" s="119" t="s">
        <v>669</v>
      </c>
      <c r="C74" s="119" t="s">
        <v>459</v>
      </c>
    </row>
    <row r="75" spans="1:3">
      <c r="A75" s="119" t="s">
        <v>152</v>
      </c>
      <c r="B75" s="119" t="s">
        <v>670</v>
      </c>
      <c r="C75" s="119" t="s">
        <v>671</v>
      </c>
    </row>
    <row r="76" spans="1:3">
      <c r="A76" s="119" t="s">
        <v>225</v>
      </c>
      <c r="B76" s="119" t="s">
        <v>672</v>
      </c>
      <c r="C76" s="119" t="s">
        <v>390</v>
      </c>
    </row>
    <row r="77" spans="1:3">
      <c r="A77" s="119" t="s">
        <v>254</v>
      </c>
      <c r="B77" s="119" t="s">
        <v>673</v>
      </c>
      <c r="C77" s="119" t="s">
        <v>388</v>
      </c>
    </row>
    <row r="78" spans="1:3">
      <c r="A78" s="119" t="s">
        <v>148</v>
      </c>
      <c r="B78" s="119" t="s">
        <v>674</v>
      </c>
      <c r="C78" s="119" t="s">
        <v>675</v>
      </c>
    </row>
    <row r="79" spans="1:3">
      <c r="A79" s="119" t="s">
        <v>156</v>
      </c>
      <c r="B79" s="119" t="s">
        <v>676</v>
      </c>
      <c r="C79" s="119" t="s">
        <v>677</v>
      </c>
    </row>
    <row r="80" spans="1:3">
      <c r="A80" s="119" t="s">
        <v>151</v>
      </c>
      <c r="B80" s="119" t="s">
        <v>678</v>
      </c>
      <c r="C80" s="119" t="s">
        <v>679</v>
      </c>
    </row>
    <row r="81" spans="1:3">
      <c r="A81" s="119" t="s">
        <v>131</v>
      </c>
      <c r="B81" s="119" t="s">
        <v>680</v>
      </c>
      <c r="C81" s="119" t="s">
        <v>681</v>
      </c>
    </row>
    <row r="82" spans="1:3">
      <c r="A82" s="119" t="s">
        <v>153</v>
      </c>
      <c r="B82" s="119" t="s">
        <v>682</v>
      </c>
      <c r="C82" s="119" t="s">
        <v>683</v>
      </c>
    </row>
    <row r="83" spans="1:3">
      <c r="A83" s="119" t="s">
        <v>154</v>
      </c>
      <c r="B83" s="119" t="s">
        <v>684</v>
      </c>
      <c r="C83" s="119" t="s">
        <v>473</v>
      </c>
    </row>
    <row r="84" spans="1:3">
      <c r="A84" s="119" t="s">
        <v>160</v>
      </c>
      <c r="B84" s="119" t="s">
        <v>685</v>
      </c>
      <c r="C84" s="119" t="s">
        <v>686</v>
      </c>
    </row>
    <row r="85" spans="1:3">
      <c r="A85" s="119" t="s">
        <v>155</v>
      </c>
      <c r="B85" s="119" t="s">
        <v>687</v>
      </c>
      <c r="C85" s="119" t="s">
        <v>377</v>
      </c>
    </row>
    <row r="86" spans="1:3">
      <c r="A86" s="119" t="s">
        <v>150</v>
      </c>
      <c r="B86" s="119" t="s">
        <v>688</v>
      </c>
      <c r="C86" s="119" t="s">
        <v>467</v>
      </c>
    </row>
    <row r="87" spans="1:3">
      <c r="A87" s="119" t="s">
        <v>158</v>
      </c>
      <c r="B87" s="119" t="s">
        <v>689</v>
      </c>
      <c r="C87" s="119" t="s">
        <v>690</v>
      </c>
    </row>
    <row r="88" spans="1:3">
      <c r="A88" s="119" t="s">
        <v>393</v>
      </c>
      <c r="B88" s="119" t="s">
        <v>691</v>
      </c>
      <c r="C88" s="119" t="s">
        <v>394</v>
      </c>
    </row>
    <row r="89" spans="1:3">
      <c r="A89" s="119" t="s">
        <v>161</v>
      </c>
      <c r="B89" s="119" t="s">
        <v>692</v>
      </c>
      <c r="C89" s="119" t="s">
        <v>693</v>
      </c>
    </row>
    <row r="90" spans="1:3">
      <c r="A90" s="119" t="s">
        <v>157</v>
      </c>
      <c r="B90" s="119" t="s">
        <v>694</v>
      </c>
      <c r="C90" s="119" t="s">
        <v>695</v>
      </c>
    </row>
    <row r="91" spans="1:3">
      <c r="A91" s="119" t="s">
        <v>162</v>
      </c>
      <c r="B91" s="119" t="s">
        <v>696</v>
      </c>
      <c r="C91" s="119" t="s">
        <v>697</v>
      </c>
    </row>
    <row r="92" spans="1:3">
      <c r="A92" s="119" t="s">
        <v>163</v>
      </c>
      <c r="B92" s="119" t="s">
        <v>698</v>
      </c>
      <c r="C92" s="119" t="s">
        <v>699</v>
      </c>
    </row>
    <row r="93" spans="1:3">
      <c r="A93" s="119" t="s">
        <v>415</v>
      </c>
      <c r="B93" s="119" t="s">
        <v>700</v>
      </c>
      <c r="C93" s="119" t="s">
        <v>701</v>
      </c>
    </row>
    <row r="94" spans="1:3">
      <c r="A94" s="119" t="s">
        <v>406</v>
      </c>
      <c r="B94" s="119" t="s">
        <v>702</v>
      </c>
      <c r="C94" s="119" t="s">
        <v>407</v>
      </c>
    </row>
    <row r="95" spans="1:3">
      <c r="A95" s="119" t="s">
        <v>409</v>
      </c>
      <c r="B95" s="119" t="s">
        <v>703</v>
      </c>
      <c r="C95" s="119" t="s">
        <v>704</v>
      </c>
    </row>
    <row r="96" spans="1:3">
      <c r="A96" s="119" t="s">
        <v>403</v>
      </c>
      <c r="B96" s="119" t="s">
        <v>705</v>
      </c>
      <c r="C96" s="119" t="s">
        <v>404</v>
      </c>
    </row>
    <row r="97" spans="1:3">
      <c r="A97" s="119" t="s">
        <v>164</v>
      </c>
      <c r="B97" s="119" t="s">
        <v>706</v>
      </c>
      <c r="C97" s="119" t="s">
        <v>707</v>
      </c>
    </row>
    <row r="98" spans="1:3">
      <c r="A98" s="119" t="s">
        <v>171</v>
      </c>
      <c r="B98" s="119" t="s">
        <v>708</v>
      </c>
      <c r="C98" s="119" t="s">
        <v>709</v>
      </c>
    </row>
    <row r="99" spans="1:3">
      <c r="A99" s="119" t="s">
        <v>168</v>
      </c>
      <c r="B99" s="119" t="s">
        <v>710</v>
      </c>
      <c r="C99" s="119" t="s">
        <v>711</v>
      </c>
    </row>
    <row r="100" spans="1:3">
      <c r="A100" s="119" t="s">
        <v>165</v>
      </c>
      <c r="B100" s="119" t="s">
        <v>712</v>
      </c>
      <c r="C100" s="119" t="s">
        <v>713</v>
      </c>
    </row>
    <row r="101" spans="1:3">
      <c r="A101" s="119" t="s">
        <v>170</v>
      </c>
      <c r="B101" s="119" t="s">
        <v>714</v>
      </c>
      <c r="C101" s="119" t="s">
        <v>715</v>
      </c>
    </row>
    <row r="102" spans="1:3">
      <c r="A102" s="119" t="s">
        <v>436</v>
      </c>
      <c r="B102" s="119" t="s">
        <v>716</v>
      </c>
      <c r="C102" s="119" t="s">
        <v>717</v>
      </c>
    </row>
    <row r="103" spans="1:3">
      <c r="A103" s="119" t="s">
        <v>166</v>
      </c>
      <c r="B103" s="119" t="s">
        <v>718</v>
      </c>
      <c r="C103" s="119" t="s">
        <v>421</v>
      </c>
    </row>
    <row r="104" spans="1:3">
      <c r="A104" s="119" t="s">
        <v>167</v>
      </c>
      <c r="B104" s="119" t="s">
        <v>719</v>
      </c>
      <c r="C104" s="119" t="s">
        <v>720</v>
      </c>
    </row>
    <row r="105" spans="1:3">
      <c r="A105" s="119" t="s">
        <v>172</v>
      </c>
      <c r="B105" s="119" t="s">
        <v>721</v>
      </c>
      <c r="C105" s="119" t="s">
        <v>722</v>
      </c>
    </row>
    <row r="106" spans="1:3">
      <c r="A106" s="119" t="s">
        <v>287</v>
      </c>
      <c r="B106" s="119" t="s">
        <v>723</v>
      </c>
      <c r="C106" s="119" t="s">
        <v>724</v>
      </c>
    </row>
    <row r="107" spans="1:3">
      <c r="A107" s="119" t="s">
        <v>173</v>
      </c>
      <c r="B107" s="119" t="s">
        <v>725</v>
      </c>
      <c r="C107" s="119" t="s">
        <v>448</v>
      </c>
    </row>
    <row r="108" spans="1:3">
      <c r="A108" s="119" t="s">
        <v>175</v>
      </c>
      <c r="B108" s="119" t="s">
        <v>726</v>
      </c>
      <c r="C108" s="119" t="s">
        <v>451</v>
      </c>
    </row>
    <row r="109" spans="1:3">
      <c r="A109" s="119" t="s">
        <v>174</v>
      </c>
      <c r="B109" s="119" t="s">
        <v>727</v>
      </c>
      <c r="C109" s="119" t="s">
        <v>728</v>
      </c>
    </row>
    <row r="110" spans="1:3">
      <c r="A110" s="119" t="s">
        <v>293</v>
      </c>
      <c r="B110" s="119" t="s">
        <v>729</v>
      </c>
      <c r="C110" s="119" t="s">
        <v>730</v>
      </c>
    </row>
    <row r="111" spans="1:3">
      <c r="A111" s="119" t="s">
        <v>176</v>
      </c>
      <c r="B111" s="119" t="s">
        <v>731</v>
      </c>
      <c r="C111" s="119" t="s">
        <v>732</v>
      </c>
    </row>
    <row r="112" spans="1:3">
      <c r="A112" s="119" t="s">
        <v>178</v>
      </c>
      <c r="B112" s="119" t="s">
        <v>733</v>
      </c>
      <c r="C112" s="119" t="s">
        <v>460</v>
      </c>
    </row>
    <row r="113" spans="1:3">
      <c r="A113" s="119" t="s">
        <v>294</v>
      </c>
      <c r="B113" s="119" t="s">
        <v>734</v>
      </c>
      <c r="C113" s="119" t="s">
        <v>735</v>
      </c>
    </row>
    <row r="114" spans="1:3">
      <c r="A114" s="119" t="s">
        <v>181</v>
      </c>
      <c r="B114" s="119" t="s">
        <v>736</v>
      </c>
      <c r="C114" s="119" t="s">
        <v>737</v>
      </c>
    </row>
    <row r="115" spans="1:3">
      <c r="A115" s="119" t="s">
        <v>182</v>
      </c>
      <c r="B115" s="119" t="s">
        <v>738</v>
      </c>
      <c r="C115" s="119" t="s">
        <v>739</v>
      </c>
    </row>
    <row r="116" spans="1:3">
      <c r="A116" s="119" t="s">
        <v>295</v>
      </c>
      <c r="B116" s="119" t="s">
        <v>740</v>
      </c>
      <c r="C116" s="119" t="s">
        <v>741</v>
      </c>
    </row>
    <row r="117" spans="1:3">
      <c r="A117" s="119" t="s">
        <v>184</v>
      </c>
      <c r="B117" s="119" t="s">
        <v>742</v>
      </c>
      <c r="C117" s="119" t="s">
        <v>743</v>
      </c>
    </row>
    <row r="118" spans="1:3">
      <c r="A118" s="119" t="s">
        <v>296</v>
      </c>
      <c r="B118" s="119" t="s">
        <v>744</v>
      </c>
      <c r="C118" s="119" t="s">
        <v>745</v>
      </c>
    </row>
    <row r="119" spans="1:3">
      <c r="A119" s="119" t="s">
        <v>185</v>
      </c>
      <c r="B119" s="119" t="s">
        <v>746</v>
      </c>
      <c r="C119" s="119" t="s">
        <v>747</v>
      </c>
    </row>
    <row r="120" spans="1:3">
      <c r="A120" s="119" t="s">
        <v>190</v>
      </c>
      <c r="B120" s="119" t="s">
        <v>748</v>
      </c>
      <c r="C120" s="119" t="s">
        <v>749</v>
      </c>
    </row>
    <row r="121" spans="1:3">
      <c r="A121" s="119" t="s">
        <v>189</v>
      </c>
      <c r="B121" s="119" t="s">
        <v>750</v>
      </c>
      <c r="C121" s="119" t="s">
        <v>751</v>
      </c>
    </row>
    <row r="122" spans="1:3">
      <c r="A122" s="119" t="s">
        <v>192</v>
      </c>
      <c r="B122" s="119" t="s">
        <v>752</v>
      </c>
      <c r="C122" s="119" t="s">
        <v>753</v>
      </c>
    </row>
    <row r="123" spans="1:3">
      <c r="A123" s="119" t="s">
        <v>187</v>
      </c>
      <c r="B123" s="119" t="s">
        <v>754</v>
      </c>
      <c r="C123" s="119" t="s">
        <v>755</v>
      </c>
    </row>
    <row r="124" spans="1:3">
      <c r="A124" s="119" t="s">
        <v>297</v>
      </c>
      <c r="B124" s="119" t="s">
        <v>756</v>
      </c>
      <c r="C124" s="119" t="s">
        <v>757</v>
      </c>
    </row>
    <row r="125" spans="1:3">
      <c r="A125" s="119" t="s">
        <v>191</v>
      </c>
      <c r="B125" s="119" t="s">
        <v>758</v>
      </c>
      <c r="C125" s="119" t="s">
        <v>759</v>
      </c>
    </row>
    <row r="126" spans="1:3">
      <c r="A126" s="119" t="s">
        <v>428</v>
      </c>
      <c r="B126" s="119" t="s">
        <v>760</v>
      </c>
      <c r="C126" s="119" t="s">
        <v>429</v>
      </c>
    </row>
    <row r="127" spans="1:3">
      <c r="A127" s="119" t="s">
        <v>194</v>
      </c>
      <c r="B127" s="119" t="s">
        <v>761</v>
      </c>
      <c r="C127" s="119" t="s">
        <v>762</v>
      </c>
    </row>
    <row r="128" spans="1:3">
      <c r="A128" s="119" t="s">
        <v>196</v>
      </c>
      <c r="B128" s="119" t="s">
        <v>763</v>
      </c>
      <c r="C128" s="119" t="s">
        <v>764</v>
      </c>
    </row>
    <row r="129" spans="1:3">
      <c r="A129" s="119" t="s">
        <v>206</v>
      </c>
      <c r="B129" s="119" t="s">
        <v>765</v>
      </c>
      <c r="C129" s="119" t="s">
        <v>766</v>
      </c>
    </row>
    <row r="130" spans="1:3">
      <c r="A130" s="119" t="s">
        <v>208</v>
      </c>
      <c r="B130" s="119" t="s">
        <v>767</v>
      </c>
      <c r="C130" s="119" t="s">
        <v>454</v>
      </c>
    </row>
    <row r="131" spans="1:3">
      <c r="A131" s="119" t="s">
        <v>205</v>
      </c>
      <c r="B131" s="119" t="s">
        <v>768</v>
      </c>
      <c r="C131" s="119" t="s">
        <v>769</v>
      </c>
    </row>
    <row r="132" spans="1:3">
      <c r="A132" s="119" t="s">
        <v>198</v>
      </c>
      <c r="B132" s="119" t="s">
        <v>770</v>
      </c>
      <c r="C132" s="119" t="s">
        <v>771</v>
      </c>
    </row>
    <row r="133" spans="1:3">
      <c r="A133" s="119" t="s">
        <v>203</v>
      </c>
      <c r="B133" s="119" t="s">
        <v>772</v>
      </c>
      <c r="C133" s="119" t="s">
        <v>773</v>
      </c>
    </row>
    <row r="134" spans="1:3">
      <c r="A134" s="119" t="s">
        <v>197</v>
      </c>
      <c r="B134" s="119" t="s">
        <v>774</v>
      </c>
      <c r="C134" s="119" t="s">
        <v>775</v>
      </c>
    </row>
    <row r="135" spans="1:3">
      <c r="A135" s="119" t="s">
        <v>200</v>
      </c>
      <c r="B135" s="119" t="s">
        <v>776</v>
      </c>
      <c r="C135" s="119" t="s">
        <v>777</v>
      </c>
    </row>
    <row r="136" spans="1:3">
      <c r="A136" s="119" t="s">
        <v>201</v>
      </c>
      <c r="B136" s="119" t="s">
        <v>778</v>
      </c>
      <c r="C136" s="119" t="s">
        <v>779</v>
      </c>
    </row>
    <row r="137" spans="1:3">
      <c r="A137" s="119" t="s">
        <v>204</v>
      </c>
      <c r="B137" s="119" t="s">
        <v>780</v>
      </c>
      <c r="C137" s="119" t="s">
        <v>781</v>
      </c>
    </row>
    <row r="138" spans="1:3">
      <c r="A138" s="119" t="s">
        <v>298</v>
      </c>
      <c r="B138" s="119" t="s">
        <v>782</v>
      </c>
      <c r="C138" s="119" t="s">
        <v>783</v>
      </c>
    </row>
    <row r="139" spans="1:3">
      <c r="A139" s="119" t="s">
        <v>207</v>
      </c>
      <c r="B139" s="119" t="s">
        <v>784</v>
      </c>
      <c r="C139" s="119" t="s">
        <v>785</v>
      </c>
    </row>
    <row r="140" spans="1:3">
      <c r="A140" s="119" t="s">
        <v>145</v>
      </c>
      <c r="B140" s="119" t="s">
        <v>786</v>
      </c>
      <c r="C140" s="119" t="s">
        <v>787</v>
      </c>
    </row>
    <row r="141" spans="1:3">
      <c r="A141" s="119" t="s">
        <v>410</v>
      </c>
      <c r="B141" s="119" t="s">
        <v>788</v>
      </c>
      <c r="C141" s="119" t="s">
        <v>789</v>
      </c>
    </row>
    <row r="142" spans="1:3">
      <c r="A142" s="119" t="s">
        <v>195</v>
      </c>
      <c r="B142" s="119" t="s">
        <v>790</v>
      </c>
      <c r="C142" s="119" t="s">
        <v>791</v>
      </c>
    </row>
    <row r="143" spans="1:3">
      <c r="A143" s="119" t="s">
        <v>423</v>
      </c>
      <c r="B143" s="119" t="s">
        <v>792</v>
      </c>
      <c r="C143" s="119" t="s">
        <v>424</v>
      </c>
    </row>
    <row r="144" spans="1:3">
      <c r="A144" s="119" t="s">
        <v>202</v>
      </c>
      <c r="B144" s="119" t="s">
        <v>793</v>
      </c>
      <c r="C144" s="119" t="s">
        <v>442</v>
      </c>
    </row>
    <row r="145" spans="1:3">
      <c r="A145" s="119" t="s">
        <v>193</v>
      </c>
      <c r="B145" s="119" t="s">
        <v>794</v>
      </c>
      <c r="C145" s="119" t="s">
        <v>795</v>
      </c>
    </row>
    <row r="146" spans="1:3">
      <c r="A146" s="119" t="s">
        <v>209</v>
      </c>
      <c r="B146" s="119" t="s">
        <v>796</v>
      </c>
      <c r="C146" s="119" t="s">
        <v>797</v>
      </c>
    </row>
    <row r="147" spans="1:3">
      <c r="A147" s="119" t="s">
        <v>422</v>
      </c>
      <c r="B147" s="119" t="s">
        <v>798</v>
      </c>
      <c r="C147" s="119" t="s">
        <v>799</v>
      </c>
    </row>
    <row r="148" spans="1:3">
      <c r="A148" s="119" t="s">
        <v>210</v>
      </c>
      <c r="B148" s="119" t="s">
        <v>800</v>
      </c>
      <c r="C148" s="119" t="s">
        <v>801</v>
      </c>
    </row>
    <row r="149" spans="1:3">
      <c r="A149" s="119" t="s">
        <v>219</v>
      </c>
      <c r="B149" s="119" t="s">
        <v>802</v>
      </c>
      <c r="C149" s="119" t="s">
        <v>803</v>
      </c>
    </row>
    <row r="150" spans="1:3">
      <c r="A150" s="119" t="s">
        <v>218</v>
      </c>
      <c r="B150" s="119" t="s">
        <v>804</v>
      </c>
      <c r="C150" s="119" t="s">
        <v>805</v>
      </c>
    </row>
    <row r="151" spans="1:3">
      <c r="A151" s="119" t="s">
        <v>216</v>
      </c>
      <c r="B151" s="119" t="s">
        <v>806</v>
      </c>
      <c r="C151" s="119" t="s">
        <v>807</v>
      </c>
    </row>
    <row r="152" spans="1:3">
      <c r="A152" s="119" t="s">
        <v>97</v>
      </c>
      <c r="B152" s="119" t="s">
        <v>808</v>
      </c>
      <c r="C152" s="119" t="s">
        <v>389</v>
      </c>
    </row>
    <row r="153" spans="1:3">
      <c r="A153" s="119" t="s">
        <v>211</v>
      </c>
      <c r="B153" s="119" t="s">
        <v>809</v>
      </c>
      <c r="C153" s="119" t="s">
        <v>463</v>
      </c>
    </row>
    <row r="154" spans="1:3">
      <c r="A154" s="119" t="s">
        <v>221</v>
      </c>
      <c r="B154" s="119" t="s">
        <v>810</v>
      </c>
      <c r="C154" s="119" t="s">
        <v>385</v>
      </c>
    </row>
    <row r="155" spans="1:3">
      <c r="A155" s="119" t="s">
        <v>215</v>
      </c>
      <c r="B155" s="119" t="s">
        <v>811</v>
      </c>
      <c r="C155" s="119" t="s">
        <v>812</v>
      </c>
    </row>
    <row r="156" spans="1:3">
      <c r="A156" s="119" t="s">
        <v>212</v>
      </c>
      <c r="B156" s="119" t="s">
        <v>813</v>
      </c>
      <c r="C156" s="119" t="s">
        <v>814</v>
      </c>
    </row>
    <row r="157" spans="1:3">
      <c r="A157" s="119" t="s">
        <v>214</v>
      </c>
      <c r="B157" s="119" t="s">
        <v>815</v>
      </c>
      <c r="C157" s="119" t="s">
        <v>816</v>
      </c>
    </row>
    <row r="158" spans="1:3">
      <c r="A158" s="119" t="s">
        <v>220</v>
      </c>
      <c r="B158" s="119" t="s">
        <v>817</v>
      </c>
      <c r="C158" s="119" t="s">
        <v>383</v>
      </c>
    </row>
    <row r="159" spans="1:3">
      <c r="A159" s="119" t="s">
        <v>213</v>
      </c>
      <c r="B159" s="119" t="s">
        <v>818</v>
      </c>
      <c r="C159" s="119" t="s">
        <v>468</v>
      </c>
    </row>
    <row r="160" spans="1:3">
      <c r="A160" s="119" t="s">
        <v>199</v>
      </c>
      <c r="B160" s="119" t="s">
        <v>819</v>
      </c>
      <c r="C160" s="119" t="s">
        <v>820</v>
      </c>
    </row>
    <row r="161" spans="1:3">
      <c r="A161" s="119" t="s">
        <v>217</v>
      </c>
      <c r="B161" s="119" t="s">
        <v>821</v>
      </c>
      <c r="C161" s="119" t="s">
        <v>822</v>
      </c>
    </row>
    <row r="162" spans="1:3">
      <c r="A162" s="119" t="s">
        <v>222</v>
      </c>
      <c r="B162" s="119" t="s">
        <v>823</v>
      </c>
      <c r="C162" s="119" t="s">
        <v>824</v>
      </c>
    </row>
    <row r="163" spans="1:3">
      <c r="A163" s="119" t="s">
        <v>228</v>
      </c>
      <c r="B163" s="119" t="s">
        <v>825</v>
      </c>
      <c r="C163" s="119" t="s">
        <v>826</v>
      </c>
    </row>
    <row r="164" spans="1:3">
      <c r="A164" s="119" t="s">
        <v>420</v>
      </c>
      <c r="B164" s="119" t="s">
        <v>827</v>
      </c>
      <c r="C164" s="119" t="s">
        <v>828</v>
      </c>
    </row>
    <row r="165" spans="1:3">
      <c r="A165" s="119" t="s">
        <v>416</v>
      </c>
      <c r="B165" s="119" t="s">
        <v>829</v>
      </c>
      <c r="C165" s="119" t="s">
        <v>830</v>
      </c>
    </row>
    <row r="166" spans="1:3">
      <c r="A166" s="119" t="s">
        <v>223</v>
      </c>
      <c r="B166" s="119" t="s">
        <v>831</v>
      </c>
      <c r="C166" s="119" t="s">
        <v>832</v>
      </c>
    </row>
    <row r="167" spans="1:3">
      <c r="A167" s="119" t="s">
        <v>226</v>
      </c>
      <c r="B167" s="119" t="s">
        <v>833</v>
      </c>
      <c r="C167" s="119" t="s">
        <v>395</v>
      </c>
    </row>
    <row r="168" spans="1:3">
      <c r="A168" s="119" t="s">
        <v>234</v>
      </c>
      <c r="B168" s="119" t="s">
        <v>834</v>
      </c>
      <c r="C168" s="119" t="s">
        <v>835</v>
      </c>
    </row>
    <row r="169" spans="1:3">
      <c r="A169" s="119" t="s">
        <v>224</v>
      </c>
      <c r="B169" s="119" t="s">
        <v>836</v>
      </c>
      <c r="C169" s="119" t="s">
        <v>837</v>
      </c>
    </row>
    <row r="170" spans="1:3">
      <c r="A170" s="119" t="s">
        <v>227</v>
      </c>
      <c r="B170" s="119" t="s">
        <v>838</v>
      </c>
      <c r="C170" s="119" t="s">
        <v>839</v>
      </c>
    </row>
    <row r="171" spans="1:3">
      <c r="A171" s="119" t="s">
        <v>231</v>
      </c>
      <c r="B171" s="119" t="s">
        <v>840</v>
      </c>
      <c r="C171" s="119" t="s">
        <v>411</v>
      </c>
    </row>
    <row r="172" spans="1:3">
      <c r="A172" s="119" t="s">
        <v>229</v>
      </c>
      <c r="B172" s="119" t="s">
        <v>841</v>
      </c>
      <c r="C172" s="119" t="s">
        <v>842</v>
      </c>
    </row>
    <row r="173" spans="1:3">
      <c r="A173" s="119" t="s">
        <v>233</v>
      </c>
      <c r="B173" s="119" t="s">
        <v>843</v>
      </c>
      <c r="C173" s="119" t="s">
        <v>844</v>
      </c>
    </row>
    <row r="174" spans="1:3">
      <c r="A174" s="119" t="s">
        <v>232</v>
      </c>
      <c r="B174" s="119" t="s">
        <v>845</v>
      </c>
      <c r="C174" s="119" t="s">
        <v>414</v>
      </c>
    </row>
    <row r="175" spans="1:3">
      <c r="A175" s="119" t="s">
        <v>425</v>
      </c>
      <c r="B175" s="119" t="s">
        <v>846</v>
      </c>
      <c r="C175" s="119" t="s">
        <v>847</v>
      </c>
    </row>
    <row r="176" spans="1:3">
      <c r="A176" s="119" t="s">
        <v>470</v>
      </c>
      <c r="B176" s="119" t="s">
        <v>848</v>
      </c>
      <c r="C176" s="119" t="s">
        <v>849</v>
      </c>
    </row>
    <row r="177" spans="1:3">
      <c r="A177" s="119" t="s">
        <v>430</v>
      </c>
      <c r="B177" s="119" t="s">
        <v>850</v>
      </c>
      <c r="C177" s="119" t="s">
        <v>851</v>
      </c>
    </row>
    <row r="178" spans="1:3">
      <c r="A178" s="119" t="s">
        <v>432</v>
      </c>
      <c r="B178" s="119" t="s">
        <v>852</v>
      </c>
      <c r="C178" s="119" t="s">
        <v>433</v>
      </c>
    </row>
    <row r="179" spans="1:3">
      <c r="A179" s="119" t="s">
        <v>437</v>
      </c>
      <c r="B179" s="119" t="s">
        <v>853</v>
      </c>
      <c r="C179" s="119" t="s">
        <v>438</v>
      </c>
    </row>
    <row r="180" spans="1:3">
      <c r="A180" s="119" t="s">
        <v>441</v>
      </c>
      <c r="B180" s="119" t="s">
        <v>854</v>
      </c>
      <c r="C180" s="119" t="s">
        <v>855</v>
      </c>
    </row>
    <row r="181" spans="1:3">
      <c r="A181" s="119" t="s">
        <v>241</v>
      </c>
      <c r="B181" s="119" t="s">
        <v>856</v>
      </c>
      <c r="C181" s="119" t="s">
        <v>455</v>
      </c>
    </row>
    <row r="182" spans="1:3">
      <c r="A182" s="119" t="s">
        <v>180</v>
      </c>
      <c r="B182" s="119" t="s">
        <v>857</v>
      </c>
      <c r="C182" s="119" t="s">
        <v>465</v>
      </c>
    </row>
    <row r="183" spans="1:3">
      <c r="A183" s="119" t="s">
        <v>186</v>
      </c>
      <c r="B183" s="119" t="s">
        <v>858</v>
      </c>
      <c r="C183" s="119" t="s">
        <v>382</v>
      </c>
    </row>
    <row r="184" spans="1:3">
      <c r="A184" s="119" t="s">
        <v>230</v>
      </c>
      <c r="B184" s="119" t="s">
        <v>859</v>
      </c>
      <c r="C184" s="119" t="s">
        <v>860</v>
      </c>
    </row>
    <row r="185" spans="1:3">
      <c r="A185" s="119" t="s">
        <v>269</v>
      </c>
      <c r="B185" s="119" t="s">
        <v>861</v>
      </c>
      <c r="C185" s="119" t="s">
        <v>449</v>
      </c>
    </row>
    <row r="186" spans="1:3">
      <c r="A186" s="119" t="s">
        <v>275</v>
      </c>
      <c r="B186" s="119" t="s">
        <v>862</v>
      </c>
      <c r="C186" s="119" t="s">
        <v>863</v>
      </c>
    </row>
    <row r="187" spans="1:3">
      <c r="A187" s="119" t="s">
        <v>244</v>
      </c>
      <c r="B187" s="119" t="s">
        <v>864</v>
      </c>
      <c r="C187" s="119" t="s">
        <v>865</v>
      </c>
    </row>
    <row r="188" spans="1:3">
      <c r="A188" s="119" t="s">
        <v>248</v>
      </c>
      <c r="B188" s="119" t="s">
        <v>866</v>
      </c>
      <c r="C188" s="119" t="s">
        <v>867</v>
      </c>
    </row>
    <row r="189" spans="1:3">
      <c r="A189" s="119" t="s">
        <v>235</v>
      </c>
      <c r="B189" s="119" t="s">
        <v>868</v>
      </c>
      <c r="C189" s="119" t="s">
        <v>869</v>
      </c>
    </row>
    <row r="190" spans="1:3">
      <c r="A190" s="119" t="s">
        <v>245</v>
      </c>
      <c r="B190" s="119" t="s">
        <v>870</v>
      </c>
      <c r="C190" s="119" t="s">
        <v>871</v>
      </c>
    </row>
    <row r="191" spans="1:3">
      <c r="A191" s="119" t="s">
        <v>237</v>
      </c>
      <c r="B191" s="119" t="s">
        <v>872</v>
      </c>
      <c r="C191" s="119" t="s">
        <v>873</v>
      </c>
    </row>
    <row r="192" spans="1:3">
      <c r="A192" s="119" t="s">
        <v>243</v>
      </c>
      <c r="B192" s="119" t="s">
        <v>874</v>
      </c>
      <c r="C192" s="119" t="s">
        <v>875</v>
      </c>
    </row>
    <row r="193" spans="1:3">
      <c r="A193" s="119" t="s">
        <v>240</v>
      </c>
      <c r="B193" s="119" t="s">
        <v>876</v>
      </c>
      <c r="C193" s="119" t="s">
        <v>877</v>
      </c>
    </row>
    <row r="194" spans="1:3">
      <c r="A194" s="119" t="s">
        <v>878</v>
      </c>
      <c r="B194" s="119" t="s">
        <v>879</v>
      </c>
      <c r="C194" s="119" t="s">
        <v>880</v>
      </c>
    </row>
    <row r="195" spans="1:3">
      <c r="A195" s="119" t="s">
        <v>458</v>
      </c>
      <c r="B195" s="119" t="s">
        <v>881</v>
      </c>
      <c r="C195" s="119" t="s">
        <v>882</v>
      </c>
    </row>
    <row r="196" spans="1:3">
      <c r="A196" s="119" t="s">
        <v>236</v>
      </c>
      <c r="B196" s="119" t="s">
        <v>883</v>
      </c>
      <c r="C196" s="119" t="s">
        <v>445</v>
      </c>
    </row>
    <row r="197" spans="1:3">
      <c r="A197" s="119" t="s">
        <v>246</v>
      </c>
      <c r="B197" s="119" t="s">
        <v>884</v>
      </c>
      <c r="C197" s="119" t="s">
        <v>885</v>
      </c>
    </row>
    <row r="198" spans="1:3">
      <c r="A198" s="119" t="s">
        <v>278</v>
      </c>
      <c r="B198" s="119" t="s">
        <v>886</v>
      </c>
      <c r="C198" s="119" t="s">
        <v>887</v>
      </c>
    </row>
    <row r="199" spans="1:3">
      <c r="A199" s="119" t="s">
        <v>299</v>
      </c>
      <c r="B199" s="119" t="s">
        <v>888</v>
      </c>
      <c r="C199" s="119" t="s">
        <v>889</v>
      </c>
    </row>
    <row r="200" spans="1:3">
      <c r="A200" s="119" t="s">
        <v>140</v>
      </c>
      <c r="B200" s="119" t="s">
        <v>890</v>
      </c>
      <c r="C200" s="119" t="s">
        <v>891</v>
      </c>
    </row>
    <row r="201" spans="1:3">
      <c r="A201" s="119" t="s">
        <v>188</v>
      </c>
      <c r="B201" s="119" t="s">
        <v>892</v>
      </c>
      <c r="C201" s="119" t="s">
        <v>893</v>
      </c>
    </row>
    <row r="202" spans="1:3">
      <c r="A202" s="119" t="s">
        <v>238</v>
      </c>
      <c r="B202" s="119" t="s">
        <v>894</v>
      </c>
      <c r="C202" s="119" t="s">
        <v>895</v>
      </c>
    </row>
    <row r="203" spans="1:3">
      <c r="A203" s="119" t="s">
        <v>247</v>
      </c>
      <c r="B203" s="119" t="s">
        <v>896</v>
      </c>
      <c r="C203" s="119" t="s">
        <v>897</v>
      </c>
    </row>
    <row r="204" spans="1:3">
      <c r="A204" s="119" t="s">
        <v>242</v>
      </c>
      <c r="B204" s="119" t="s">
        <v>898</v>
      </c>
      <c r="C204" s="119" t="s">
        <v>461</v>
      </c>
    </row>
    <row r="205" spans="1:3">
      <c r="A205" s="119" t="s">
        <v>251</v>
      </c>
      <c r="B205" s="119" t="s">
        <v>899</v>
      </c>
      <c r="C205" s="119" t="s">
        <v>900</v>
      </c>
    </row>
    <row r="206" spans="1:3">
      <c r="A206" s="119" t="s">
        <v>239</v>
      </c>
      <c r="B206" s="119" t="s">
        <v>901</v>
      </c>
      <c r="C206" s="119" t="s">
        <v>902</v>
      </c>
    </row>
    <row r="207" spans="1:3">
      <c r="A207" s="119" t="s">
        <v>122</v>
      </c>
      <c r="B207" s="119" t="s">
        <v>903</v>
      </c>
      <c r="C207" s="119" t="s">
        <v>904</v>
      </c>
    </row>
    <row r="208" spans="1:3">
      <c r="A208" s="119" t="s">
        <v>250</v>
      </c>
      <c r="B208" s="119" t="s">
        <v>905</v>
      </c>
      <c r="C208" s="119" t="s">
        <v>379</v>
      </c>
    </row>
    <row r="209" spans="1:3">
      <c r="A209" s="119" t="s">
        <v>263</v>
      </c>
      <c r="B209" s="119" t="s">
        <v>906</v>
      </c>
      <c r="C209" s="119" t="s">
        <v>907</v>
      </c>
    </row>
    <row r="210" spans="1:3">
      <c r="A210" s="119" t="s">
        <v>300</v>
      </c>
      <c r="B210" s="119" t="s">
        <v>908</v>
      </c>
      <c r="C210" s="119" t="s">
        <v>909</v>
      </c>
    </row>
    <row r="211" spans="1:3">
      <c r="A211" s="119" t="s">
        <v>264</v>
      </c>
      <c r="B211" s="119" t="s">
        <v>910</v>
      </c>
      <c r="C211" s="119" t="s">
        <v>911</v>
      </c>
    </row>
    <row r="212" spans="1:3">
      <c r="A212" s="119" t="s">
        <v>256</v>
      </c>
      <c r="B212" s="119" t="s">
        <v>912</v>
      </c>
      <c r="C212" s="119" t="s">
        <v>913</v>
      </c>
    </row>
    <row r="213" spans="1:3">
      <c r="A213" s="119" t="s">
        <v>255</v>
      </c>
      <c r="B213" s="119" t="s">
        <v>914</v>
      </c>
      <c r="C213" s="119" t="s">
        <v>915</v>
      </c>
    </row>
    <row r="214" spans="1:3">
      <c r="A214" s="119" t="s">
        <v>257</v>
      </c>
      <c r="B214" s="119" t="s">
        <v>916</v>
      </c>
      <c r="C214" s="119" t="s">
        <v>398</v>
      </c>
    </row>
    <row r="215" spans="1:3">
      <c r="A215" s="119" t="s">
        <v>259</v>
      </c>
      <c r="B215" s="119" t="s">
        <v>917</v>
      </c>
      <c r="C215" s="119" t="s">
        <v>918</v>
      </c>
    </row>
    <row r="216" spans="1:3">
      <c r="A216" s="119" t="s">
        <v>261</v>
      </c>
      <c r="B216" s="119" t="s">
        <v>919</v>
      </c>
      <c r="C216" s="119" t="s">
        <v>920</v>
      </c>
    </row>
    <row r="217" spans="1:3">
      <c r="A217" s="119" t="s">
        <v>258</v>
      </c>
      <c r="B217" s="119" t="s">
        <v>921</v>
      </c>
      <c r="C217" s="119" t="s">
        <v>922</v>
      </c>
    </row>
    <row r="218" spans="1:3">
      <c r="A218" s="119" t="s">
        <v>260</v>
      </c>
      <c r="B218" s="119" t="s">
        <v>923</v>
      </c>
      <c r="C218" s="119" t="s">
        <v>924</v>
      </c>
    </row>
    <row r="219" spans="1:3">
      <c r="A219" s="119" t="s">
        <v>301</v>
      </c>
      <c r="B219" s="119" t="s">
        <v>925</v>
      </c>
      <c r="C219" s="119" t="s">
        <v>401</v>
      </c>
    </row>
    <row r="220" spans="1:3">
      <c r="A220" s="119" t="s">
        <v>252</v>
      </c>
      <c r="B220" s="119" t="s">
        <v>926</v>
      </c>
      <c r="C220" s="119" t="s">
        <v>386</v>
      </c>
    </row>
    <row r="221" spans="1:3">
      <c r="A221" s="119" t="s">
        <v>262</v>
      </c>
      <c r="B221" s="119" t="s">
        <v>927</v>
      </c>
      <c r="C221" s="119" t="s">
        <v>417</v>
      </c>
    </row>
    <row r="222" spans="1:3">
      <c r="A222" s="119" t="s">
        <v>265</v>
      </c>
      <c r="B222" s="119" t="s">
        <v>928</v>
      </c>
      <c r="C222" s="119" t="s">
        <v>929</v>
      </c>
    </row>
    <row r="223" spans="1:3">
      <c r="A223" s="119" t="s">
        <v>302</v>
      </c>
      <c r="B223" s="119" t="s">
        <v>930</v>
      </c>
      <c r="C223" s="119" t="s">
        <v>426</v>
      </c>
    </row>
    <row r="224" spans="1:3">
      <c r="A224" s="119" t="s">
        <v>93</v>
      </c>
      <c r="B224" s="119" t="s">
        <v>931</v>
      </c>
      <c r="C224" s="119" t="s">
        <v>378</v>
      </c>
    </row>
    <row r="225" spans="1:3">
      <c r="A225" s="119" t="s">
        <v>149</v>
      </c>
      <c r="B225" s="119" t="s">
        <v>932</v>
      </c>
      <c r="C225" s="119" t="s">
        <v>933</v>
      </c>
    </row>
    <row r="226" spans="1:3">
      <c r="A226" s="119" t="s">
        <v>439</v>
      </c>
      <c r="B226" s="119" t="s">
        <v>934</v>
      </c>
      <c r="C226" s="119" t="s">
        <v>935</v>
      </c>
    </row>
    <row r="227" spans="1:3">
      <c r="A227" s="119" t="s">
        <v>267</v>
      </c>
      <c r="B227" s="119" t="s">
        <v>936</v>
      </c>
      <c r="C227" s="119" t="s">
        <v>937</v>
      </c>
    </row>
    <row r="228" spans="1:3">
      <c r="A228" s="119" t="s">
        <v>266</v>
      </c>
      <c r="B228" s="119" t="s">
        <v>938</v>
      </c>
      <c r="C228" s="119" t="s">
        <v>434</v>
      </c>
    </row>
    <row r="229" spans="1:3">
      <c r="A229" s="119" t="s">
        <v>303</v>
      </c>
      <c r="B229" s="119" t="s">
        <v>939</v>
      </c>
      <c r="C229" s="119" t="s">
        <v>940</v>
      </c>
    </row>
    <row r="230" spans="1:3">
      <c r="A230" s="119" t="s">
        <v>273</v>
      </c>
      <c r="B230" s="119" t="s">
        <v>941</v>
      </c>
      <c r="C230" s="119" t="s">
        <v>942</v>
      </c>
    </row>
    <row r="231" spans="1:3">
      <c r="A231" s="119" t="s">
        <v>268</v>
      </c>
      <c r="B231" s="119" t="s">
        <v>943</v>
      </c>
      <c r="C231" s="119" t="s">
        <v>446</v>
      </c>
    </row>
    <row r="232" spans="1:3">
      <c r="A232" s="119" t="s">
        <v>270</v>
      </c>
      <c r="B232" s="119" t="s">
        <v>944</v>
      </c>
      <c r="C232" s="119" t="s">
        <v>945</v>
      </c>
    </row>
    <row r="233" spans="1:3">
      <c r="A233" s="119" t="s">
        <v>456</v>
      </c>
      <c r="B233" s="119" t="s">
        <v>946</v>
      </c>
      <c r="C233" s="119" t="s">
        <v>947</v>
      </c>
    </row>
    <row r="234" spans="1:3">
      <c r="A234" s="119" t="s">
        <v>271</v>
      </c>
      <c r="B234" s="119" t="s">
        <v>948</v>
      </c>
      <c r="C234" s="119" t="s">
        <v>452</v>
      </c>
    </row>
    <row r="235" spans="1:3">
      <c r="A235" s="119" t="s">
        <v>272</v>
      </c>
      <c r="B235" s="119" t="s">
        <v>949</v>
      </c>
      <c r="C235" s="119" t="s">
        <v>950</v>
      </c>
    </row>
    <row r="236" spans="1:3">
      <c r="A236" s="119" t="s">
        <v>274</v>
      </c>
      <c r="B236" s="119" t="s">
        <v>951</v>
      </c>
      <c r="C236" s="119" t="s">
        <v>462</v>
      </c>
    </row>
    <row r="237" spans="1:3">
      <c r="A237" s="119" t="s">
        <v>139</v>
      </c>
      <c r="B237" s="119" t="s">
        <v>952</v>
      </c>
      <c r="C237" s="119" t="s">
        <v>435</v>
      </c>
    </row>
    <row r="238" spans="1:3">
      <c r="A238" s="119" t="s">
        <v>276</v>
      </c>
      <c r="B238" s="119" t="s">
        <v>953</v>
      </c>
      <c r="C238" s="119" t="s">
        <v>954</v>
      </c>
    </row>
    <row r="239" spans="1:3">
      <c r="A239" s="119" t="s">
        <v>277</v>
      </c>
      <c r="B239" s="119" t="s">
        <v>955</v>
      </c>
      <c r="C239" s="119" t="s">
        <v>956</v>
      </c>
    </row>
    <row r="240" spans="1:3">
      <c r="A240" s="119" t="s">
        <v>279</v>
      </c>
      <c r="B240" s="119" t="s">
        <v>957</v>
      </c>
      <c r="C240" s="119" t="s">
        <v>958</v>
      </c>
    </row>
    <row r="241" spans="1:3">
      <c r="A241" s="119" t="s">
        <v>280</v>
      </c>
      <c r="B241" s="119" t="s">
        <v>959</v>
      </c>
      <c r="C241" s="119" t="s">
        <v>960</v>
      </c>
    </row>
  </sheetData>
  <phoneticPr fontId="2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codeName="Sheet3"/>
  <dimension ref="A1:J18"/>
  <sheetViews>
    <sheetView showGridLines="0" zoomScale="96" workbookViewId="0">
      <selection activeCell="D20" sqref="D20"/>
    </sheetView>
  </sheetViews>
  <sheetFormatPr defaultRowHeight="12.75"/>
  <cols>
    <col min="2" max="2" width="23" customWidth="1"/>
    <col min="3" max="3" width="5.140625" customWidth="1"/>
    <col min="4" max="4" width="19.140625" customWidth="1"/>
    <col min="6" max="6" width="18.5703125" customWidth="1"/>
    <col min="8" max="8" width="20.7109375" customWidth="1"/>
    <col min="10" max="10" width="15.28515625" customWidth="1"/>
  </cols>
  <sheetData>
    <row r="1" spans="1:10" ht="15">
      <c r="A1" s="60" t="s">
        <v>85</v>
      </c>
      <c r="B1" s="54"/>
      <c r="C1" s="54" t="s">
        <v>86</v>
      </c>
      <c r="D1" s="54"/>
      <c r="E1" s="54" t="s">
        <v>331</v>
      </c>
      <c r="F1" s="54"/>
      <c r="G1" s="54" t="s">
        <v>355</v>
      </c>
      <c r="H1" s="54"/>
      <c r="I1" s="60" t="s">
        <v>87</v>
      </c>
      <c r="J1" s="54"/>
    </row>
    <row r="2" spans="1:10">
      <c r="A2" s="59" t="s">
        <v>91</v>
      </c>
      <c r="B2" t="s">
        <v>332</v>
      </c>
      <c r="C2" s="59" t="s">
        <v>372</v>
      </c>
      <c r="D2" t="s">
        <v>476</v>
      </c>
      <c r="E2" s="59" t="s">
        <v>312</v>
      </c>
      <c r="F2" t="s">
        <v>333</v>
      </c>
      <c r="G2" s="59" t="s">
        <v>149</v>
      </c>
      <c r="H2" t="s">
        <v>334</v>
      </c>
      <c r="I2" s="58">
        <v>1</v>
      </c>
      <c r="J2" s="57" t="s">
        <v>304</v>
      </c>
    </row>
    <row r="3" spans="1:10">
      <c r="A3" s="59" t="s">
        <v>90</v>
      </c>
      <c r="B3" t="s">
        <v>373</v>
      </c>
      <c r="C3" s="59" t="s">
        <v>330</v>
      </c>
      <c r="D3" t="s">
        <v>354</v>
      </c>
      <c r="E3" s="59" t="s">
        <v>318</v>
      </c>
      <c r="F3" t="s">
        <v>342</v>
      </c>
      <c r="G3" s="59" t="s">
        <v>316</v>
      </c>
      <c r="H3" t="s">
        <v>335</v>
      </c>
      <c r="I3" s="58">
        <v>2</v>
      </c>
      <c r="J3" s="57" t="s">
        <v>305</v>
      </c>
    </row>
    <row r="4" spans="1:10">
      <c r="A4" s="59" t="s">
        <v>236</v>
      </c>
      <c r="B4" t="s">
        <v>348</v>
      </c>
      <c r="C4" s="59"/>
      <c r="D4" s="57"/>
      <c r="E4" s="59" t="s">
        <v>320</v>
      </c>
      <c r="F4" t="s">
        <v>344</v>
      </c>
      <c r="G4" s="59" t="s">
        <v>150</v>
      </c>
      <c r="H4" t="s">
        <v>336</v>
      </c>
      <c r="I4" s="58">
        <v>3</v>
      </c>
      <c r="J4" s="57" t="s">
        <v>306</v>
      </c>
    </row>
    <row r="5" spans="1:10">
      <c r="A5" s="59" t="s">
        <v>241</v>
      </c>
      <c r="B5" t="s">
        <v>349</v>
      </c>
      <c r="C5" s="59"/>
      <c r="D5" s="57"/>
      <c r="E5" s="59" t="s">
        <v>321</v>
      </c>
      <c r="F5" t="s">
        <v>345</v>
      </c>
      <c r="G5" s="59" t="s">
        <v>152</v>
      </c>
      <c r="H5" t="s">
        <v>337</v>
      </c>
      <c r="I5" s="58">
        <v>4</v>
      </c>
      <c r="J5" s="57" t="s">
        <v>307</v>
      </c>
    </row>
    <row r="6" spans="1:10">
      <c r="A6" s="59" t="s">
        <v>89</v>
      </c>
      <c r="B6" t="s">
        <v>353</v>
      </c>
      <c r="C6" s="59"/>
      <c r="D6" s="57"/>
      <c r="E6" s="59" t="s">
        <v>322</v>
      </c>
      <c r="F6" t="s">
        <v>346</v>
      </c>
      <c r="G6" s="59" t="s">
        <v>156</v>
      </c>
      <c r="H6" t="s">
        <v>338</v>
      </c>
      <c r="I6" s="58">
        <v>5</v>
      </c>
      <c r="J6" s="57" t="s">
        <v>308</v>
      </c>
    </row>
    <row r="7" spans="1:10">
      <c r="A7" s="59" t="s">
        <v>88</v>
      </c>
      <c r="B7" t="s">
        <v>352</v>
      </c>
      <c r="C7" s="59"/>
      <c r="D7" s="57"/>
      <c r="E7" s="59" t="s">
        <v>227</v>
      </c>
      <c r="F7" t="s">
        <v>347</v>
      </c>
      <c r="G7" s="59" t="s">
        <v>158</v>
      </c>
      <c r="H7" t="s">
        <v>339</v>
      </c>
      <c r="I7" s="58">
        <v>6</v>
      </c>
      <c r="J7" s="57" t="s">
        <v>309</v>
      </c>
    </row>
    <row r="8" spans="1:10">
      <c r="A8" s="59" t="s">
        <v>325</v>
      </c>
      <c r="B8" s="56" t="s">
        <v>374</v>
      </c>
      <c r="C8" s="59"/>
      <c r="D8" s="57"/>
      <c r="E8" s="59" t="s">
        <v>323</v>
      </c>
      <c r="G8" s="59" t="s">
        <v>317</v>
      </c>
      <c r="H8" t="s">
        <v>340</v>
      </c>
      <c r="I8" s="58">
        <v>7</v>
      </c>
      <c r="J8" s="57" t="s">
        <v>310</v>
      </c>
    </row>
    <row r="9" spans="1:10">
      <c r="A9" s="59" t="s">
        <v>326</v>
      </c>
      <c r="B9" s="56" t="s">
        <v>374</v>
      </c>
      <c r="C9" s="59"/>
      <c r="D9" s="57"/>
      <c r="E9" s="59" t="s">
        <v>324</v>
      </c>
      <c r="F9" t="s">
        <v>347</v>
      </c>
      <c r="G9" s="59" t="s">
        <v>163</v>
      </c>
      <c r="H9" t="s">
        <v>341</v>
      </c>
      <c r="I9" s="58">
        <v>8</v>
      </c>
      <c r="J9" s="57" t="s">
        <v>311</v>
      </c>
    </row>
    <row r="10" spans="1:10">
      <c r="A10" s="59" t="s">
        <v>327</v>
      </c>
      <c r="B10" s="56" t="s">
        <v>374</v>
      </c>
      <c r="C10" s="59"/>
      <c r="D10" s="57"/>
      <c r="E10" s="59" t="s">
        <v>328</v>
      </c>
      <c r="F10" t="s">
        <v>350</v>
      </c>
      <c r="G10" s="59" t="s">
        <v>474</v>
      </c>
      <c r="H10" t="s">
        <v>475</v>
      </c>
      <c r="I10" s="58"/>
      <c r="J10" s="57"/>
    </row>
    <row r="11" spans="1:10">
      <c r="A11" s="59"/>
      <c r="B11" s="56"/>
      <c r="C11" s="59"/>
      <c r="D11" s="57"/>
      <c r="E11" s="59" t="s">
        <v>253</v>
      </c>
      <c r="F11" t="s">
        <v>351</v>
      </c>
      <c r="G11" s="59" t="s">
        <v>319</v>
      </c>
      <c r="H11" t="s">
        <v>343</v>
      </c>
      <c r="I11" s="58"/>
      <c r="J11" s="57"/>
    </row>
    <row r="12" spans="1:10">
      <c r="A12" s="59"/>
      <c r="B12" s="56"/>
      <c r="C12" s="59"/>
      <c r="D12" s="57"/>
      <c r="E12" s="59" t="s">
        <v>329</v>
      </c>
      <c r="F12" t="s">
        <v>351</v>
      </c>
      <c r="G12" s="59" t="s">
        <v>313</v>
      </c>
      <c r="H12" s="56" t="s">
        <v>375</v>
      </c>
      <c r="I12" s="58"/>
      <c r="J12" s="57"/>
    </row>
    <row r="13" spans="1:10">
      <c r="G13" s="59" t="s">
        <v>314</v>
      </c>
      <c r="H13" s="56" t="s">
        <v>375</v>
      </c>
      <c r="I13" s="58"/>
      <c r="J13" s="57"/>
    </row>
    <row r="14" spans="1:10">
      <c r="A14" s="59"/>
      <c r="B14" s="56"/>
      <c r="C14" s="59"/>
      <c r="D14" s="57"/>
      <c r="E14" s="59"/>
      <c r="F14" s="56"/>
      <c r="G14" s="59" t="s">
        <v>315</v>
      </c>
      <c r="H14" s="56" t="s">
        <v>375</v>
      </c>
      <c r="I14" s="58"/>
      <c r="J14" s="57"/>
    </row>
    <row r="15" spans="1:10">
      <c r="A15" s="59"/>
      <c r="B15" s="56"/>
      <c r="C15" s="59"/>
      <c r="D15" s="57"/>
      <c r="E15" s="59"/>
      <c r="F15" s="56"/>
      <c r="G15" s="59" t="s">
        <v>477</v>
      </c>
      <c r="H15" s="56" t="s">
        <v>375</v>
      </c>
      <c r="I15" s="58"/>
      <c r="J15" s="57"/>
    </row>
    <row r="16" spans="1:10">
      <c r="A16" s="59"/>
      <c r="B16" s="56"/>
      <c r="C16" s="59"/>
      <c r="D16" s="57"/>
      <c r="E16" s="59"/>
      <c r="F16" s="56"/>
      <c r="G16" s="59" t="s">
        <v>478</v>
      </c>
      <c r="H16" s="56" t="s">
        <v>375</v>
      </c>
      <c r="I16" s="58"/>
      <c r="J16" s="57"/>
    </row>
    <row r="17" spans="1:10">
      <c r="A17" s="59"/>
      <c r="B17" s="56"/>
      <c r="C17" s="59"/>
      <c r="D17" s="57"/>
      <c r="E17" s="59"/>
      <c r="F17" s="56"/>
      <c r="G17" s="59" t="s">
        <v>376</v>
      </c>
      <c r="H17" s="56" t="s">
        <v>375</v>
      </c>
      <c r="I17" s="58"/>
      <c r="J17" s="57"/>
    </row>
    <row r="18" spans="1:10">
      <c r="A18" s="59"/>
      <c r="B18" s="56"/>
      <c r="C18" s="59"/>
      <c r="D18" s="57"/>
      <c r="E18" s="59"/>
      <c r="F18" s="56"/>
      <c r="G18" s="59" t="s">
        <v>232</v>
      </c>
      <c r="H18" s="55" t="s">
        <v>361</v>
      </c>
      <c r="I18" s="58"/>
      <c r="J18" s="57"/>
    </row>
  </sheetData>
  <phoneticPr fontId="2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5"/>
  <dimension ref="A1:AL2"/>
  <sheetViews>
    <sheetView zoomScale="96" workbookViewId="0">
      <selection activeCell="A2" sqref="A2"/>
    </sheetView>
  </sheetViews>
  <sheetFormatPr defaultRowHeight="12.75"/>
  <cols>
    <col min="3" max="3" width="6.42578125" bestFit="1" customWidth="1"/>
    <col min="4" max="5" width="12.7109375" customWidth="1"/>
    <col min="6" max="8" width="6.42578125" customWidth="1"/>
    <col min="9" max="9" width="10.7109375" customWidth="1"/>
    <col min="10" max="10" width="12.140625" customWidth="1"/>
    <col min="11" max="11" width="15.140625" bestFit="1" customWidth="1"/>
    <col min="12" max="12" width="9.42578125" bestFit="1" customWidth="1"/>
    <col min="13" max="13" width="10.85546875" bestFit="1" customWidth="1"/>
    <col min="14" max="14" width="8.28515625" bestFit="1" customWidth="1"/>
    <col min="15" max="15" width="8" bestFit="1" customWidth="1"/>
    <col min="16" max="16" width="9.85546875" bestFit="1" customWidth="1"/>
    <col min="17" max="17" width="5.28515625" bestFit="1" customWidth="1"/>
    <col min="18" max="18" width="11.140625" bestFit="1" customWidth="1"/>
    <col min="19" max="19" width="12.28515625" bestFit="1" customWidth="1"/>
    <col min="20" max="20" width="10" bestFit="1" customWidth="1"/>
    <col min="21" max="21" width="16.7109375" customWidth="1"/>
    <col min="22" max="22" width="20.5703125" customWidth="1"/>
    <col min="23" max="23" width="11.140625" bestFit="1" customWidth="1"/>
    <col min="24" max="24" width="13" customWidth="1"/>
  </cols>
  <sheetData>
    <row r="1" spans="1:38" s="117" customFormat="1" ht="75">
      <c r="A1" s="114" t="s">
        <v>479</v>
      </c>
      <c r="B1" s="114" t="s">
        <v>498</v>
      </c>
      <c r="C1" s="114" t="s">
        <v>499</v>
      </c>
      <c r="D1" s="114" t="s">
        <v>500</v>
      </c>
      <c r="E1" s="114" t="s">
        <v>501</v>
      </c>
      <c r="F1" s="115" t="s">
        <v>502</v>
      </c>
      <c r="G1" s="115" t="s">
        <v>503</v>
      </c>
      <c r="H1" s="115" t="s">
        <v>504</v>
      </c>
      <c r="I1" s="116" t="s">
        <v>505</v>
      </c>
      <c r="J1" s="116" t="s">
        <v>506</v>
      </c>
      <c r="K1" s="114" t="s">
        <v>507</v>
      </c>
      <c r="L1" s="114" t="s">
        <v>508</v>
      </c>
      <c r="M1" s="115" t="s">
        <v>509</v>
      </c>
      <c r="N1" s="114" t="s">
        <v>510</v>
      </c>
      <c r="O1" s="114" t="s">
        <v>511</v>
      </c>
      <c r="P1" s="114" t="s">
        <v>512</v>
      </c>
      <c r="Q1" s="114" t="s">
        <v>513</v>
      </c>
      <c r="R1" s="115" t="s">
        <v>514</v>
      </c>
      <c r="S1" s="116" t="s">
        <v>515</v>
      </c>
      <c r="T1" s="114" t="s">
        <v>516</v>
      </c>
      <c r="U1" s="114" t="s">
        <v>517</v>
      </c>
      <c r="V1" s="114" t="s">
        <v>518</v>
      </c>
      <c r="W1" s="115" t="s">
        <v>519</v>
      </c>
      <c r="X1" s="116" t="s">
        <v>520</v>
      </c>
      <c r="Y1" s="114" t="s">
        <v>521</v>
      </c>
      <c r="Z1" s="114" t="s">
        <v>522</v>
      </c>
      <c r="AA1" s="114" t="s">
        <v>523</v>
      </c>
      <c r="AB1" s="114" t="s">
        <v>524</v>
      </c>
      <c r="AC1" s="114" t="s">
        <v>525</v>
      </c>
      <c r="AD1" s="114" t="s">
        <v>526</v>
      </c>
      <c r="AE1" s="114" t="s">
        <v>527</v>
      </c>
      <c r="AF1" s="114" t="s">
        <v>528</v>
      </c>
      <c r="AG1" s="114" t="s">
        <v>529</v>
      </c>
      <c r="AH1" s="114" t="s">
        <v>530</v>
      </c>
      <c r="AI1" s="114" t="s">
        <v>531</v>
      </c>
      <c r="AJ1" s="114" t="s">
        <v>532</v>
      </c>
      <c r="AK1" s="114" t="s">
        <v>533</v>
      </c>
      <c r="AL1" s="114" t="s">
        <v>534</v>
      </c>
    </row>
    <row r="2" spans="1:38" ht="22.5">
      <c r="A2" s="96"/>
      <c r="B2" s="96"/>
      <c r="C2" s="96" t="s">
        <v>535</v>
      </c>
      <c r="D2" s="96" t="s">
        <v>547</v>
      </c>
      <c r="E2" s="96" t="s">
        <v>547</v>
      </c>
      <c r="F2" s="96"/>
      <c r="G2" s="96"/>
      <c r="H2" s="96"/>
      <c r="I2" s="96" t="s">
        <v>536</v>
      </c>
      <c r="J2" s="96" t="s">
        <v>536</v>
      </c>
      <c r="K2" s="96" t="s">
        <v>537</v>
      </c>
      <c r="L2" s="96" t="s">
        <v>537</v>
      </c>
      <c r="M2" s="96" t="s">
        <v>538</v>
      </c>
      <c r="N2" s="96" t="s">
        <v>538</v>
      </c>
      <c r="O2" s="96" t="s">
        <v>538</v>
      </c>
      <c r="P2" s="96" t="s">
        <v>539</v>
      </c>
      <c r="Q2" s="96" t="s">
        <v>540</v>
      </c>
      <c r="R2" s="96" t="s">
        <v>541</v>
      </c>
      <c r="S2" s="96" t="s">
        <v>542</v>
      </c>
      <c r="T2" s="96" t="s">
        <v>543</v>
      </c>
      <c r="U2" s="96" t="s">
        <v>544</v>
      </c>
      <c r="V2" s="96" t="s">
        <v>544</v>
      </c>
      <c r="X2" s="96" t="s">
        <v>545</v>
      </c>
      <c r="Y2" s="96" t="s">
        <v>539</v>
      </c>
      <c r="Z2" s="96" t="s">
        <v>538</v>
      </c>
      <c r="AA2" s="96" t="s">
        <v>538</v>
      </c>
      <c r="AB2" s="96" t="s">
        <v>538</v>
      </c>
      <c r="AC2" s="96" t="s">
        <v>538</v>
      </c>
      <c r="AD2" s="96" t="s">
        <v>538</v>
      </c>
      <c r="AE2" s="96" t="s">
        <v>538</v>
      </c>
      <c r="AF2" s="96" t="s">
        <v>538</v>
      </c>
      <c r="AG2" s="96" t="s">
        <v>538</v>
      </c>
      <c r="AH2" s="96" t="s">
        <v>538</v>
      </c>
      <c r="AI2" s="96" t="s">
        <v>538</v>
      </c>
      <c r="AJ2" s="96" t="s">
        <v>538</v>
      </c>
      <c r="AK2" s="96" t="s">
        <v>538</v>
      </c>
      <c r="AL2" s="96" t="s">
        <v>538</v>
      </c>
    </row>
  </sheetData>
  <phoneticPr fontId="28" type="noConversion"/>
  <dataValidations count="2">
    <dataValidation type="textLength" allowBlank="1" showInputMessage="1" showErrorMessage="1" errorTitle="12 Characters Max" sqref="D3:E65536">
      <formula1>1</formula1>
      <formula2>12</formula2>
    </dataValidation>
    <dataValidation type="textLength" allowBlank="1" showInputMessage="1" showErrorMessage="1" sqref="U3:V65536">
      <formula1>1</formula1>
      <formula2>1760</formula2>
    </dataValidation>
  </dataValidation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vt:lpstr>
      <vt:lpstr>Margin Calculation</vt:lpstr>
      <vt:lpstr>Country of Origin</vt:lpstr>
      <vt:lpstr>Warehouse List</vt:lpstr>
      <vt:lpstr>PLU Data</vt:lpstr>
    </vt:vector>
  </TitlesOfParts>
  <Company>Wal-Mart Stores,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Item Input Form</dc:title>
  <dc:creator>Wal-Mart Item File;ISD</dc:creator>
  <dc:description>Item Creation Template; contains appropriate headers with definitions.</dc:description>
  <cp:lastModifiedBy>pris</cp:lastModifiedBy>
  <cp:lastPrinted>2004-01-23T22:36:06Z</cp:lastPrinted>
  <dcterms:created xsi:type="dcterms:W3CDTF">2003-08-01T18:09:42Z</dcterms:created>
  <dcterms:modified xsi:type="dcterms:W3CDTF">2015-12-02T02:18:04Z</dcterms:modified>
  <cp:category>Online Item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1298721809</vt:i4>
  </property>
  <property fmtid="{D5CDD505-2E9C-101B-9397-08002B2CF9AE}" pid="4" name="_EmailSubject">
    <vt:lpwstr>Greeting from Smile @ Al Premium</vt:lpwstr>
  </property>
  <property fmtid="{D5CDD505-2E9C-101B-9397-08002B2CF9AE}" pid="5" name="_AuthorEmail">
    <vt:lpwstr>Darren.Dilollo@walmart.com</vt:lpwstr>
  </property>
  <property fmtid="{D5CDD505-2E9C-101B-9397-08002B2CF9AE}" pid="6" name="_AuthorEmailDisplayName">
    <vt:lpwstr>Darren DiLollo</vt:lpwstr>
  </property>
  <property fmtid="{D5CDD505-2E9C-101B-9397-08002B2CF9AE}" pid="7" name="_ReviewingToolsShownOnce">
    <vt:lpwstr/>
  </property>
</Properties>
</file>