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480" windowHeight="11835"/>
  </bookViews>
  <sheets>
    <sheet name="samata" sheetId="1" r:id="rId1"/>
    <sheet name="medziagu kaina" sheetId="2" r:id="rId2"/>
    <sheet name="suvestine" sheetId="3" r:id="rId3"/>
    <sheet name="pamatas" sheetId="4" r:id="rId4"/>
    <sheet name="ka pasiruosti isanksto" sheetId="5" r:id="rId5"/>
  </sheets>
  <definedNames>
    <definedName name="_xlnm._FilterDatabase" localSheetId="1" hidden="1">'medziagu kaina'!$A$1:$C$1</definedName>
    <definedName name="_xlnm._FilterDatabase" localSheetId="0" hidden="1">samata!$B$1:$K$92</definedName>
  </definedNames>
  <calcPr calcId="145621"/>
  <pivotCaches>
    <pivotCache cacheId="1" r:id="rId6"/>
  </pivotCaches>
</workbook>
</file>

<file path=xl/calcChain.xml><?xml version="1.0" encoding="utf-8"?>
<calcChain xmlns="http://schemas.openxmlformats.org/spreadsheetml/2006/main">
  <c r="F24" i="1" l="1"/>
  <c r="F58" i="1"/>
  <c r="F85" i="1"/>
  <c r="F86" i="1"/>
  <c r="F87" i="1"/>
  <c r="F88" i="1"/>
  <c r="F89" i="1"/>
  <c r="F90" i="1"/>
  <c r="F91" i="1"/>
  <c r="F92" i="1"/>
  <c r="F57" i="1"/>
  <c r="F20" i="1" l="1"/>
  <c r="F21" i="1"/>
  <c r="F22" i="1"/>
  <c r="F23" i="1"/>
  <c r="F79" i="1"/>
  <c r="F80" i="1"/>
  <c r="F81" i="1"/>
  <c r="F82" i="1"/>
  <c r="F83" i="1"/>
  <c r="F84" i="1"/>
  <c r="F19" i="1"/>
  <c r="F75" i="1"/>
  <c r="F76" i="1"/>
  <c r="F77" i="1"/>
  <c r="F78" i="1"/>
  <c r="F9" i="1"/>
  <c r="F8" i="1"/>
  <c r="F71" i="1"/>
  <c r="F72" i="1"/>
  <c r="F73" i="1"/>
  <c r="F74" i="1"/>
  <c r="F70" i="1"/>
  <c r="F69" i="1"/>
  <c r="F67" i="1"/>
  <c r="F68" i="1"/>
  <c r="F66" i="1"/>
  <c r="F51" i="1"/>
  <c r="F50" i="1"/>
  <c r="F49" i="1"/>
  <c r="F48" i="1"/>
  <c r="F47" i="1"/>
  <c r="F40" i="1" l="1"/>
  <c r="F39" i="1"/>
  <c r="F38" i="1"/>
  <c r="F37" i="1"/>
  <c r="F36" i="1"/>
  <c r="F35" i="1"/>
  <c r="F34" i="1"/>
  <c r="F18" i="1" l="1"/>
  <c r="F17" i="1"/>
  <c r="F16" i="1"/>
  <c r="F65" i="1"/>
  <c r="F64" i="1"/>
  <c r="F15" i="1"/>
  <c r="F14" i="1"/>
  <c r="F56" i="1"/>
  <c r="F55" i="1"/>
  <c r="F54" i="1"/>
  <c r="F46" i="1"/>
  <c r="F45" i="1"/>
  <c r="F33" i="1"/>
  <c r="F7" i="1"/>
  <c r="F53" i="1" l="1"/>
  <c r="F29" i="1" l="1"/>
  <c r="F28" i="1"/>
  <c r="F43" i="1"/>
  <c r="F27" i="1"/>
  <c r="F10" i="1"/>
  <c r="F26" i="1" l="1"/>
  <c r="F30" i="1"/>
  <c r="F31" i="1"/>
  <c r="F32" i="1"/>
  <c r="F41" i="1"/>
  <c r="F42" i="1"/>
  <c r="F52" i="1"/>
  <c r="F2" i="1"/>
  <c r="F3" i="1"/>
  <c r="F4" i="1"/>
  <c r="F5" i="1"/>
  <c r="F59" i="1"/>
  <c r="F60" i="1"/>
  <c r="F61" i="1"/>
  <c r="F62" i="1"/>
  <c r="F63" i="1"/>
  <c r="F6" i="1"/>
  <c r="F44" i="1"/>
  <c r="F11" i="1"/>
  <c r="F12" i="1"/>
  <c r="F13" i="1"/>
  <c r="F25" i="1"/>
</calcChain>
</file>

<file path=xl/sharedStrings.xml><?xml version="1.0" encoding="utf-8"?>
<sst xmlns="http://schemas.openxmlformats.org/spreadsheetml/2006/main" count="311" uniqueCount="158">
  <si>
    <t>medziagos</t>
  </si>
  <si>
    <t>kiekis</t>
  </si>
  <si>
    <t>kaina</t>
  </si>
  <si>
    <t xml:space="preserve">namas </t>
  </si>
  <si>
    <t>paaiskinimas</t>
  </si>
  <si>
    <t>suma</t>
  </si>
  <si>
    <t>armatura 12 ir 10 mm</t>
  </si>
  <si>
    <t>sujungimu armatura 6</t>
  </si>
  <si>
    <t xml:space="preserve">isores blokeliai </t>
  </si>
  <si>
    <t>vidine nesanti blokeliu pertvara</t>
  </si>
  <si>
    <t>polistirolas grindims</t>
  </si>
  <si>
    <t>10 mm grindims</t>
  </si>
  <si>
    <t>armavimo tinklas</t>
  </si>
  <si>
    <t>betonavimas darbai</t>
  </si>
  <si>
    <t>betonas grindims</t>
  </si>
  <si>
    <t>mediena stogui gegnes</t>
  </si>
  <si>
    <t>150x150 24 m</t>
  </si>
  <si>
    <t>bruseliai 50x50</t>
  </si>
  <si>
    <t>stogo skarda</t>
  </si>
  <si>
    <t>stogo vata</t>
  </si>
  <si>
    <t>storis 30 cm</t>
  </si>
  <si>
    <t>grindinis sildymo vamzdis</t>
  </si>
  <si>
    <t>skaiciuota kas 10 cm</t>
  </si>
  <si>
    <t>langai</t>
  </si>
  <si>
    <t>kvadratas apie 70 e</t>
  </si>
  <si>
    <t>vandens grezinys</t>
  </si>
  <si>
    <t>grezimo kaina apie 30 e/m</t>
  </si>
  <si>
    <t>valymo irenginys</t>
  </si>
  <si>
    <t>valymo irenginys apie 1200 e</t>
  </si>
  <si>
    <t>granulinis katilas</t>
  </si>
  <si>
    <t>malku katilas</t>
  </si>
  <si>
    <t xml:space="preserve">betono tankis apie 2,5, uz km apie 2,5 eur, </t>
  </si>
  <si>
    <t>skiedinys blokeliams</t>
  </si>
  <si>
    <t>traktorius nuoma</t>
  </si>
  <si>
    <t>val 30 eur</t>
  </si>
  <si>
    <t>klojiniu nuoma</t>
  </si>
  <si>
    <t>pamato poliai betonas</t>
  </si>
  <si>
    <t>pamato perimetras betonas</t>
  </si>
  <si>
    <t>savivartis betonui atvezti</t>
  </si>
  <si>
    <t>polistorolo isores tinkas ir klijai polistirolo</t>
  </si>
  <si>
    <t>5 kg/m2 ir klijuojant ir armuojant, 25 kg kaina 6 eur</t>
  </si>
  <si>
    <t>paroc minksta-35t</t>
  </si>
  <si>
    <t>mato vienetas</t>
  </si>
  <si>
    <t>m3</t>
  </si>
  <si>
    <t xml:space="preserve">statybine mediena </t>
  </si>
  <si>
    <t>pavadinimas</t>
  </si>
  <si>
    <t>pamatas</t>
  </si>
  <si>
    <t>sienos</t>
  </si>
  <si>
    <t>grindys</t>
  </si>
  <si>
    <t>stogas</t>
  </si>
  <si>
    <t>inzinerija</t>
  </si>
  <si>
    <t>fasadinis neoporas eps70</t>
  </si>
  <si>
    <t xml:space="preserve">akyto betono blokeliai </t>
  </si>
  <si>
    <t xml:space="preserve">langai </t>
  </si>
  <si>
    <t>m2</t>
  </si>
  <si>
    <t xml:space="preserve">polistirolas ant grindu </t>
  </si>
  <si>
    <t>plevele juoda 200 mkr</t>
  </si>
  <si>
    <t>polistirenas isores sienom</t>
  </si>
  <si>
    <t>20 mm storio</t>
  </si>
  <si>
    <t>virsutinis rostverkas betonas</t>
  </si>
  <si>
    <t>armatura 10</t>
  </si>
  <si>
    <t>m</t>
  </si>
  <si>
    <t>armatura 12</t>
  </si>
  <si>
    <t>plastikinis armavimo tinklelis</t>
  </si>
  <si>
    <t>0,81 uz 1 m2</t>
  </si>
  <si>
    <t>plastikines polistirolo smeiges</t>
  </si>
  <si>
    <t>0,33 uz vnt</t>
  </si>
  <si>
    <t>armavimo kampai</t>
  </si>
  <si>
    <t>0,55 uz 1 m</t>
  </si>
  <si>
    <t>elektra</t>
  </si>
  <si>
    <t>difuzine plevele</t>
  </si>
  <si>
    <t>sildymo iranga</t>
  </si>
  <si>
    <t>boileris</t>
  </si>
  <si>
    <t>projektas namo</t>
  </si>
  <si>
    <t>etapas</t>
  </si>
  <si>
    <t>Row Labels</t>
  </si>
  <si>
    <t>Grand Total</t>
  </si>
  <si>
    <t>Sum of suma</t>
  </si>
  <si>
    <t>sienos apsiltinimas</t>
  </si>
  <si>
    <t>(blank)</t>
  </si>
  <si>
    <t>(All)</t>
  </si>
  <si>
    <t>eiliskumas</t>
  </si>
  <si>
    <t>isgreziame skyles</t>
  </si>
  <si>
    <t>dedame I apacia polistirola</t>
  </si>
  <si>
    <t>klojinius libdome</t>
  </si>
  <si>
    <t>uzpilame betona I polius</t>
  </si>
  <si>
    <t>dedame rostverko armaturas</t>
  </si>
  <si>
    <t>uzpilame rostverko betona</t>
  </si>
  <si>
    <t>issinuomuojame vibratoriu</t>
  </si>
  <si>
    <t>10x10 m</t>
  </si>
  <si>
    <t>poliu armaturos</t>
  </si>
  <si>
    <t xml:space="preserve"> rostverko armaturas</t>
  </si>
  <si>
    <t>polistirolas I pamato apacia</t>
  </si>
  <si>
    <t>oziai aukstesniam murijimui</t>
  </si>
  <si>
    <t>pamtu klojiniai ir atramu stulpeliai</t>
  </si>
  <si>
    <t xml:space="preserve"> virsutinio ziedo klojiniai</t>
  </si>
  <si>
    <t>saramu liejimo atramos</t>
  </si>
  <si>
    <t>virsutinio ziedo armaturos</t>
  </si>
  <si>
    <t>virsutinio ziedo kaisciai</t>
  </si>
  <si>
    <t xml:space="preserve"> saramu armaturos</t>
  </si>
  <si>
    <t>pagaliukai ploto rostverkui</t>
  </si>
  <si>
    <t>viena polis 0,147</t>
  </si>
  <si>
    <t>25 plocio*40 cm aukscio, ilgis pamato 40 m</t>
  </si>
  <si>
    <t>polistirolas is apacios 10 cm aukscio</t>
  </si>
  <si>
    <t>poliu armatura 12 mm</t>
  </si>
  <si>
    <t>D25, 16 vnt po 3 m, vienas polis 0,147 m3</t>
  </si>
  <si>
    <t>pamato rostverko armatura 12</t>
  </si>
  <si>
    <t>vidurkis 80 cm vienas sujungimui</t>
  </si>
  <si>
    <t>apsiltinimas is isores</t>
  </si>
  <si>
    <t>apsiltinimas is vidaus</t>
  </si>
  <si>
    <t xml:space="preserve">transportas </t>
  </si>
  <si>
    <t>vienas kartas</t>
  </si>
  <si>
    <t>smelis</t>
  </si>
  <si>
    <t>plautas zvyras</t>
  </si>
  <si>
    <t>smelis uzpylimui</t>
  </si>
  <si>
    <t>juosta pamatine</t>
  </si>
  <si>
    <t>osb 22 mm</t>
  </si>
  <si>
    <t>osb klojiniams</t>
  </si>
  <si>
    <t>taseliai klojiniams</t>
  </si>
  <si>
    <t>taseliai atraminiai</t>
  </si>
  <si>
    <t>1000 kg, 4,23/25 kg</t>
  </si>
  <si>
    <t>saramu betonas</t>
  </si>
  <si>
    <t>apie  16 m</t>
  </si>
  <si>
    <t>virsutinis rostvekas metalai 12 mm</t>
  </si>
  <si>
    <t>akytas betonas 25 mm</t>
  </si>
  <si>
    <t>saramu metalai</t>
  </si>
  <si>
    <t>katilines pertvara</t>
  </si>
  <si>
    <t>muro armavimo tinklas</t>
  </si>
  <si>
    <t>2m</t>
  </si>
  <si>
    <t>70 cm</t>
  </si>
  <si>
    <t>inkarai ant virsutinio ziedo</t>
  </si>
  <si>
    <t>gegnes 250x50, kubo kaina 120 e, 40 vnt</t>
  </si>
  <si>
    <t xml:space="preserve">verzles, vinys, </t>
  </si>
  <si>
    <t>kampai</t>
  </si>
  <si>
    <t>murlotai</t>
  </si>
  <si>
    <t>50x50x500 m</t>
  </si>
  <si>
    <t>lentos po skarda</t>
  </si>
  <si>
    <t>srieginiai strypai</t>
  </si>
  <si>
    <t>plevele melyna</t>
  </si>
  <si>
    <t>apskardinimas</t>
  </si>
  <si>
    <t>vejalente skarda</t>
  </si>
  <si>
    <t>lietvamzdiai</t>
  </si>
  <si>
    <t>latakai</t>
  </si>
  <si>
    <t>apskardinimo detales</t>
  </si>
  <si>
    <t>1 m kaina 4,25</t>
  </si>
  <si>
    <t>1 m kaina 5,1</t>
  </si>
  <si>
    <t>sutankinimo irenginys</t>
  </si>
  <si>
    <t>kompensacine juosta</t>
  </si>
  <si>
    <t>kanalizacijos nusesdinimo ziedai</t>
  </si>
  <si>
    <t>kanalizacijos vamzdziai</t>
  </si>
  <si>
    <t>1 m kaina 3 eur</t>
  </si>
  <si>
    <t>vidaus kanalizacija</t>
  </si>
  <si>
    <t>katilo pajungimas</t>
  </si>
  <si>
    <t>vandens-sildymo iranga</t>
  </si>
  <si>
    <t>polistireno kepureles</t>
  </si>
  <si>
    <t>cokolio profilis</t>
  </si>
  <si>
    <t>garazo vartai</t>
  </si>
  <si>
    <t>nuimame augalini sluoksni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</si>
</sst>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Šiupienis, Raimondas" refreshedDate="42971.41128310185" createdVersion="6" refreshedVersion="4" minRefreshableVersion="3" recordCount="92">
  <cacheSource type="worksheet">
    <worksheetSource ref="B1:G100" sheet="samata"/>
  </cacheSource>
  <cacheFields count="6">
    <cacheField name="etapas" numFmtId="0">
      <sharedItems containsBlank="1" count="7">
        <s v="grindys"/>
        <s v="inzinerija"/>
        <s v="pamatas"/>
        <s v="sienos"/>
        <s v="sienos apsiltinimas"/>
        <s v="stogas"/>
        <m/>
      </sharedItems>
    </cacheField>
    <cacheField name="medziagos" numFmtId="0">
      <sharedItems containsBlank="1" count="72">
        <s v="polistirolas grindims"/>
        <s v="armavimo tinklas"/>
        <s v="betonavimas darbai"/>
        <s v="betonas grindims"/>
        <s v="grindinis sildymo vamzdis"/>
        <s v="plevele juoda 200 mkr"/>
        <s v="sutankinimo irenginys"/>
        <s v="kompensacine juosta"/>
        <s v="vandens grezinys"/>
        <s v="valymo irenginys"/>
        <s v="granulinis katilas"/>
        <s v="malku katilas"/>
        <m/>
        <s v="elektra"/>
        <s v="sildymo iranga"/>
        <s v="boileris"/>
        <s v="projektas namo"/>
        <s v="kanalizacijos nusesdinimo ziedai"/>
        <s v="kanalizacijos vamzdziai"/>
        <s v="vidaus kanalizacija"/>
        <s v="katilo pajungimas"/>
        <s v="vandens-sildymo iranga"/>
        <s v="garazo vartai"/>
        <s v="pamato poliai betonas"/>
        <s v="pamato perimetras betonas"/>
        <s v="savivartis betonui atvezti"/>
        <s v="traktorius nuoma"/>
        <s v="klojiniu nuoma"/>
        <s v="pamato rostverko armatura 12"/>
        <s v="poliu armatura 12 mm"/>
        <s v="sujungimu armatura 6"/>
        <s v="polistirolas is apacios 10 cm aukscio"/>
        <s v="apsiltinimas is isores"/>
        <s v="apsiltinimas is vidaus"/>
        <s v="smelis uzpylimui"/>
        <s v="juosta pamatine"/>
        <s v="osb klojiniams"/>
        <s v="taseliai klojiniams"/>
        <s v="taseliai atraminiai"/>
        <s v="isores blokeliai "/>
        <s v="vidine nesanti blokeliu pertvara"/>
        <s v="skiedinys blokeliams"/>
        <s v="langai"/>
        <s v="virsutinis rostverkas betonas"/>
        <s v="virsutinis rostvekas metalai 12 mm"/>
        <s v="saramu betonas"/>
        <s v="saramu metalai"/>
        <s v="katilines pertvara"/>
        <s v="muro armavimo tinklas"/>
        <s v="inkarai ant virsutinio ziedo"/>
        <s v="polistirenas isores sienom"/>
        <s v="polistorolo isores tinkas ir klijai polistirolo"/>
        <s v="plastikinis armavimo tinklelis"/>
        <s v="plastikines polistirolo smeiges"/>
        <s v="armavimo kampai"/>
        <s v="polistireno kepureles"/>
        <s v="cokolio profilis"/>
        <s v="mediena stogui gegnes"/>
        <s v="lentos po skarda"/>
        <s v="bruseliai 50x50"/>
        <s v="stogo skarda"/>
        <s v="stogo vata"/>
        <s v="difuzine plevele"/>
        <s v="plevele melyna"/>
        <s v="murlotai"/>
        <s v="verzles, vinys, "/>
        <s v="kampai"/>
        <s v="srieginiai strypai"/>
        <s v="apskardinimas"/>
        <s v="lietvamzdiai"/>
        <s v="latakai"/>
        <s v="apskardinimo detales"/>
      </sharedItems>
    </cacheField>
    <cacheField name="kiekis" numFmtId="0">
      <sharedItems containsString="0" containsBlank="1" containsNumber="1" minValue="0" maxValue="1000"/>
    </cacheField>
    <cacheField name="kaina" numFmtId="0">
      <sharedItems containsString="0" containsBlank="1" containsNumber="1" minValue="0.05" maxValue="4000"/>
    </cacheField>
    <cacheField name="suma" numFmtId="0">
      <sharedItems containsString="0" containsBlank="1" containsNumber="1" minValue="0" maxValue="4000"/>
    </cacheField>
    <cacheField name="paaiskinima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x v="0"/>
    <x v="0"/>
    <n v="10"/>
    <n v="55"/>
    <n v="550"/>
    <s v="10 mm grindims"/>
  </r>
  <r>
    <x v="0"/>
    <x v="1"/>
    <n v="100"/>
    <n v="2.5"/>
    <n v="250"/>
    <m/>
  </r>
  <r>
    <x v="0"/>
    <x v="2"/>
    <n v="100"/>
    <n v="3"/>
    <n v="300"/>
    <m/>
  </r>
  <r>
    <x v="0"/>
    <x v="3"/>
    <n v="8"/>
    <n v="80"/>
    <n v="640"/>
    <m/>
  </r>
  <r>
    <x v="0"/>
    <x v="4"/>
    <n v="100"/>
    <n v="0.7"/>
    <n v="70"/>
    <s v="skaiciuota kas 10 cm"/>
  </r>
  <r>
    <x v="0"/>
    <x v="5"/>
    <n v="100"/>
    <n v="0.24"/>
    <n v="24"/>
    <m/>
  </r>
  <r>
    <x v="0"/>
    <x v="6"/>
    <n v="1"/>
    <n v="30"/>
    <n v="30"/>
    <m/>
  </r>
  <r>
    <x v="0"/>
    <x v="7"/>
    <n v="1"/>
    <n v="20"/>
    <n v="20"/>
    <m/>
  </r>
  <r>
    <x v="1"/>
    <x v="8"/>
    <n v="1"/>
    <n v="4000"/>
    <n v="4000"/>
    <s v="grezimo kaina apie 30 e/m"/>
  </r>
  <r>
    <x v="1"/>
    <x v="9"/>
    <n v="1"/>
    <n v="1200"/>
    <n v="1200"/>
    <s v="valymo irenginys apie 1200 e"/>
  </r>
  <r>
    <x v="1"/>
    <x v="10"/>
    <n v="1"/>
    <n v="2000"/>
    <n v="2000"/>
    <m/>
  </r>
  <r>
    <x v="1"/>
    <x v="11"/>
    <m/>
    <n v="1000"/>
    <n v="0"/>
    <m/>
  </r>
  <r>
    <x v="1"/>
    <x v="12"/>
    <m/>
    <m/>
    <n v="0"/>
    <m/>
  </r>
  <r>
    <x v="1"/>
    <x v="13"/>
    <n v="1"/>
    <n v="1500"/>
    <n v="1500"/>
    <m/>
  </r>
  <r>
    <x v="1"/>
    <x v="14"/>
    <n v="1"/>
    <n v="1000"/>
    <n v="1000"/>
    <m/>
  </r>
  <r>
    <x v="1"/>
    <x v="15"/>
    <n v="1"/>
    <n v="300"/>
    <n v="300"/>
    <m/>
  </r>
  <r>
    <x v="1"/>
    <x v="16"/>
    <n v="1"/>
    <n v="1500"/>
    <n v="1500"/>
    <m/>
  </r>
  <r>
    <x v="1"/>
    <x v="17"/>
    <n v="1"/>
    <n v="100"/>
    <n v="100"/>
    <m/>
  </r>
  <r>
    <x v="1"/>
    <x v="18"/>
    <n v="10"/>
    <n v="3"/>
    <n v="30"/>
    <s v="1 m kaina 3 eur"/>
  </r>
  <r>
    <x v="1"/>
    <x v="19"/>
    <n v="20"/>
    <n v="1.4"/>
    <n v="28"/>
    <m/>
  </r>
  <r>
    <x v="1"/>
    <x v="20"/>
    <n v="1"/>
    <n v="500"/>
    <n v="500"/>
    <m/>
  </r>
  <r>
    <x v="1"/>
    <x v="21"/>
    <n v="1"/>
    <n v="1000"/>
    <n v="1000"/>
    <m/>
  </r>
  <r>
    <x v="1"/>
    <x v="22"/>
    <n v="1"/>
    <n v="550"/>
    <n v="550"/>
    <m/>
  </r>
  <r>
    <x v="2"/>
    <x v="23"/>
    <n v="2.4"/>
    <n v="80"/>
    <n v="192"/>
    <s v="D25, 16 vnt po 3 m, vienas polis 0,147 m3"/>
  </r>
  <r>
    <x v="2"/>
    <x v="24"/>
    <n v="4"/>
    <n v="80"/>
    <n v="320"/>
    <s v="25 plocio*40 cm aukscio, ilgis pamato 40 m"/>
  </r>
  <r>
    <x v="2"/>
    <x v="25"/>
    <n v="50"/>
    <n v="2.5"/>
    <n v="125"/>
    <s v="betono tankis apie 2,5, uz km apie 2,5 eur, "/>
  </r>
  <r>
    <x v="2"/>
    <x v="26"/>
    <n v="8"/>
    <n v="30"/>
    <n v="240"/>
    <s v="val 30 eur"/>
  </r>
  <r>
    <x v="2"/>
    <x v="27"/>
    <n v="0"/>
    <n v="200"/>
    <n v="0"/>
    <m/>
  </r>
  <r>
    <x v="2"/>
    <x v="28"/>
    <n v="180"/>
    <n v="0.6"/>
    <n v="108"/>
    <s v="armatura 12 ir 10 mm"/>
  </r>
  <r>
    <x v="2"/>
    <x v="29"/>
    <n v="192"/>
    <n v="0.6"/>
    <n v="115.19999999999999"/>
    <m/>
  </r>
  <r>
    <x v="2"/>
    <x v="30"/>
    <n v="200"/>
    <n v="0.22"/>
    <n v="44"/>
    <s v="vidurkis 80 cm vienas sujungimui"/>
  </r>
  <r>
    <x v="2"/>
    <x v="31"/>
    <n v="1"/>
    <n v="55"/>
    <n v="55"/>
    <m/>
  </r>
  <r>
    <x v="2"/>
    <x v="32"/>
    <n v="1.6"/>
    <n v="55"/>
    <n v="88"/>
    <m/>
  </r>
  <r>
    <x v="2"/>
    <x v="33"/>
    <n v="0.8"/>
    <n v="55"/>
    <n v="44"/>
    <m/>
  </r>
  <r>
    <x v="2"/>
    <x v="34"/>
    <n v="30"/>
    <n v="7"/>
    <n v="210"/>
    <m/>
  </r>
  <r>
    <x v="2"/>
    <x v="35"/>
    <n v="40"/>
    <n v="0.5"/>
    <n v="20"/>
    <m/>
  </r>
  <r>
    <x v="2"/>
    <x v="36"/>
    <n v="32"/>
    <n v="5.2"/>
    <n v="166.4"/>
    <m/>
  </r>
  <r>
    <x v="2"/>
    <x v="37"/>
    <n v="0.2"/>
    <n v="120"/>
    <n v="24"/>
    <m/>
  </r>
  <r>
    <x v="2"/>
    <x v="38"/>
    <n v="0.4"/>
    <n v="120"/>
    <n v="48"/>
    <m/>
  </r>
  <r>
    <x v="3"/>
    <x v="39"/>
    <n v="25"/>
    <n v="60"/>
    <n v="1500"/>
    <s v="akytas betonas 25 mm"/>
  </r>
  <r>
    <x v="3"/>
    <x v="40"/>
    <n v="0"/>
    <n v="60"/>
    <n v="0"/>
    <m/>
  </r>
  <r>
    <x v="3"/>
    <x v="41"/>
    <n v="1000"/>
    <n v="0.17"/>
    <n v="170"/>
    <s v="1000 kg, 4,23/25 kg"/>
  </r>
  <r>
    <x v="3"/>
    <x v="42"/>
    <n v="35"/>
    <n v="70"/>
    <n v="2450"/>
    <s v="kvadratas apie 70 e"/>
  </r>
  <r>
    <x v="3"/>
    <x v="43"/>
    <n v="2.5"/>
    <n v="80"/>
    <n v="200"/>
    <m/>
  </r>
  <r>
    <x v="3"/>
    <x v="44"/>
    <n v="80"/>
    <n v="0.45"/>
    <n v="36"/>
    <m/>
  </r>
  <r>
    <x v="3"/>
    <x v="45"/>
    <n v="1.2"/>
    <n v="80"/>
    <n v="96"/>
    <s v="apie  16 m"/>
  </r>
  <r>
    <x v="3"/>
    <x v="46"/>
    <n v="80"/>
    <n v="0.45"/>
    <n v="36"/>
    <m/>
  </r>
  <r>
    <x v="3"/>
    <x v="47"/>
    <n v="6"/>
    <n v="60"/>
    <n v="360"/>
    <m/>
  </r>
  <r>
    <x v="3"/>
    <x v="48"/>
    <n v="0"/>
    <n v="1.5"/>
    <n v="0"/>
    <m/>
  </r>
  <r>
    <x v="3"/>
    <x v="49"/>
    <n v="20"/>
    <n v="2"/>
    <n v="40"/>
    <s v="70 cm"/>
  </r>
  <r>
    <x v="4"/>
    <x v="50"/>
    <n v="18"/>
    <n v="56"/>
    <n v="1008"/>
    <s v="20 mm storio"/>
  </r>
  <r>
    <x v="4"/>
    <x v="51"/>
    <n v="40"/>
    <n v="6"/>
    <n v="240"/>
    <s v="5 kg/m2 ir klijuojant ir armuojant, 25 kg kaina 6 eur"/>
  </r>
  <r>
    <x v="4"/>
    <x v="52"/>
    <n v="90"/>
    <n v="0.81"/>
    <n v="72.900000000000006"/>
    <s v="0,81 uz 1 m2"/>
  </r>
  <r>
    <x v="4"/>
    <x v="53"/>
    <n v="300"/>
    <n v="0.33"/>
    <n v="99"/>
    <s v="0,33 uz vnt"/>
  </r>
  <r>
    <x v="4"/>
    <x v="54"/>
    <n v="70"/>
    <n v="0.55000000000000004"/>
    <n v="38.5"/>
    <s v="0,55 uz 1 m"/>
  </r>
  <r>
    <x v="4"/>
    <x v="55"/>
    <n v="300"/>
    <n v="0.05"/>
    <n v="15"/>
    <m/>
  </r>
  <r>
    <x v="4"/>
    <x v="56"/>
    <n v="35"/>
    <n v="2"/>
    <n v="70"/>
    <m/>
  </r>
  <r>
    <x v="5"/>
    <x v="57"/>
    <n v="3"/>
    <n v="120"/>
    <n v="360"/>
    <s v="gegnes 250x50, kubo kaina 120 e, 40 vnt"/>
  </r>
  <r>
    <x v="5"/>
    <x v="58"/>
    <n v="1.8"/>
    <n v="120"/>
    <n v="216"/>
    <m/>
  </r>
  <r>
    <x v="5"/>
    <x v="59"/>
    <n v="1.2"/>
    <n v="120"/>
    <n v="144"/>
    <s v="50x50x500 m"/>
  </r>
  <r>
    <x v="5"/>
    <x v="60"/>
    <n v="144"/>
    <n v="7"/>
    <n v="1008"/>
    <m/>
  </r>
  <r>
    <x v="5"/>
    <x v="61"/>
    <n v="36"/>
    <n v="35"/>
    <n v="1260"/>
    <s v="storis 30 cm"/>
  </r>
  <r>
    <x v="5"/>
    <x v="62"/>
    <n v="144"/>
    <n v="0.9"/>
    <n v="129.6"/>
    <m/>
  </r>
  <r>
    <x v="5"/>
    <x v="63"/>
    <n v="130"/>
    <n v="0.35"/>
    <n v="45.5"/>
    <m/>
  </r>
  <r>
    <x v="5"/>
    <x v="64"/>
    <n v="0.54"/>
    <n v="120"/>
    <n v="64.800000000000011"/>
    <s v="150x150 24 m"/>
  </r>
  <r>
    <x v="5"/>
    <x v="65"/>
    <n v="1"/>
    <n v="100"/>
    <n v="100"/>
    <m/>
  </r>
  <r>
    <x v="5"/>
    <x v="66"/>
    <n v="100"/>
    <n v="0.8"/>
    <n v="80"/>
    <m/>
  </r>
  <r>
    <x v="5"/>
    <x v="67"/>
    <n v="1"/>
    <n v="50"/>
    <n v="50"/>
    <m/>
  </r>
  <r>
    <x v="5"/>
    <x v="68"/>
    <n v="60"/>
    <n v="3.5"/>
    <n v="210"/>
    <m/>
  </r>
  <r>
    <x v="5"/>
    <x v="69"/>
    <n v="12"/>
    <n v="5.0999999999999996"/>
    <n v="61.199999999999996"/>
    <s v="1 m kaina 5,1"/>
  </r>
  <r>
    <x v="5"/>
    <x v="70"/>
    <n v="24"/>
    <n v="4.25"/>
    <n v="102"/>
    <s v="1 m kaina 4,25"/>
  </r>
  <r>
    <x v="5"/>
    <x v="71"/>
    <n v="1"/>
    <n v="100"/>
    <n v="10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B3:C76" firstHeaderRow="1" firstDataRow="1" firstDataCol="1" rowPageCount="1" colPageCount="1"/>
  <pivotFields count="6">
    <pivotField axis="axisPage" showAll="0">
      <items count="8">
        <item x="0"/>
        <item x="1"/>
        <item x="2"/>
        <item x="3"/>
        <item x="5"/>
        <item x="6"/>
        <item x="4"/>
        <item t="default"/>
      </items>
    </pivotField>
    <pivotField axis="axisRow" showAll="0">
      <items count="73">
        <item x="54"/>
        <item x="1"/>
        <item x="3"/>
        <item x="2"/>
        <item x="15"/>
        <item x="59"/>
        <item x="62"/>
        <item x="13"/>
        <item x="10"/>
        <item x="4"/>
        <item x="39"/>
        <item x="27"/>
        <item x="42"/>
        <item x="11"/>
        <item x="57"/>
        <item x="24"/>
        <item x="23"/>
        <item x="53"/>
        <item x="52"/>
        <item x="5"/>
        <item x="50"/>
        <item x="0"/>
        <item x="51"/>
        <item x="16"/>
        <item x="25"/>
        <item x="14"/>
        <item x="41"/>
        <item x="60"/>
        <item x="61"/>
        <item x="30"/>
        <item x="26"/>
        <item x="9"/>
        <item x="8"/>
        <item x="40"/>
        <item x="43"/>
        <item x="12"/>
        <item x="6"/>
        <item x="7"/>
        <item x="17"/>
        <item x="18"/>
        <item x="19"/>
        <item x="20"/>
        <item x="21"/>
        <item x="28"/>
        <item x="29"/>
        <item x="31"/>
        <item x="32"/>
        <item x="33"/>
        <item x="34"/>
        <item x="35"/>
        <item x="36"/>
        <item x="37"/>
        <item x="38"/>
        <item x="44"/>
        <item x="45"/>
        <item x="46"/>
        <item x="47"/>
        <item x="48"/>
        <item x="49"/>
        <item x="58"/>
        <item x="63"/>
        <item x="64"/>
        <item x="65"/>
        <item x="66"/>
        <item x="67"/>
        <item x="68"/>
        <item x="69"/>
        <item x="70"/>
        <item x="71"/>
        <item x="22"/>
        <item x="55"/>
        <item x="56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pageFields count="1">
    <pageField fld="0" hier="-1"/>
  </pageFields>
  <dataFields count="1">
    <dataField name="Sum of suma" fld="4" baseField="0" baseItem="176259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92"/>
  <sheetViews>
    <sheetView tabSelected="1" workbookViewId="0">
      <selection activeCell="E103" sqref="E103"/>
    </sheetView>
  </sheetViews>
  <sheetFormatPr defaultRowHeight="15" x14ac:dyDescent="0.25"/>
  <cols>
    <col min="1" max="1" width="10.42578125" bestFit="1" customWidth="1"/>
    <col min="2" max="2" width="18.140625" bestFit="1" customWidth="1"/>
    <col min="3" max="3" width="38.5703125" customWidth="1"/>
    <col min="4" max="4" width="8.42578125" bestFit="1" customWidth="1"/>
    <col min="5" max="6" width="8" bestFit="1" customWidth="1"/>
    <col min="7" max="7" width="46.5703125" bestFit="1" customWidth="1"/>
    <col min="8" max="8" width="15.7109375" bestFit="1" customWidth="1"/>
  </cols>
  <sheetData>
    <row r="1" spans="1:11" s="1" customFormat="1" x14ac:dyDescent="0.25">
      <c r="A1" s="1" t="s">
        <v>81</v>
      </c>
      <c r="B1" s="1" t="s">
        <v>74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4</v>
      </c>
      <c r="J1" s="1" t="s">
        <v>3</v>
      </c>
      <c r="K1" s="1" t="s">
        <v>89</v>
      </c>
    </row>
    <row r="2" spans="1:11" hidden="1" x14ac:dyDescent="0.25">
      <c r="B2" t="s">
        <v>48</v>
      </c>
      <c r="C2" t="s">
        <v>10</v>
      </c>
      <c r="D2">
        <v>10</v>
      </c>
      <c r="E2">
        <v>55</v>
      </c>
      <c r="F2">
        <f t="shared" ref="F2:F33" si="0">D2*E2</f>
        <v>550</v>
      </c>
      <c r="G2" t="s">
        <v>11</v>
      </c>
    </row>
    <row r="3" spans="1:11" hidden="1" x14ac:dyDescent="0.25">
      <c r="B3" t="s">
        <v>48</v>
      </c>
      <c r="C3" t="s">
        <v>12</v>
      </c>
      <c r="D3">
        <v>100</v>
      </c>
      <c r="E3">
        <v>2.5</v>
      </c>
      <c r="F3">
        <f t="shared" si="0"/>
        <v>250</v>
      </c>
    </row>
    <row r="4" spans="1:11" hidden="1" x14ac:dyDescent="0.25">
      <c r="B4" t="s">
        <v>48</v>
      </c>
      <c r="C4" t="s">
        <v>13</v>
      </c>
      <c r="D4">
        <v>100</v>
      </c>
      <c r="E4">
        <v>3</v>
      </c>
      <c r="F4">
        <f t="shared" si="0"/>
        <v>300</v>
      </c>
    </row>
    <row r="5" spans="1:11" hidden="1" x14ac:dyDescent="0.25">
      <c r="B5" t="s">
        <v>48</v>
      </c>
      <c r="C5" t="s">
        <v>14</v>
      </c>
      <c r="D5">
        <v>8</v>
      </c>
      <c r="E5">
        <v>80</v>
      </c>
      <c r="F5">
        <f t="shared" si="0"/>
        <v>640</v>
      </c>
    </row>
    <row r="6" spans="1:11" hidden="1" x14ac:dyDescent="0.25">
      <c r="B6" t="s">
        <v>48</v>
      </c>
      <c r="C6" t="s">
        <v>21</v>
      </c>
      <c r="D6">
        <v>100</v>
      </c>
      <c r="E6">
        <v>0.7</v>
      </c>
      <c r="F6">
        <f t="shared" si="0"/>
        <v>70</v>
      </c>
      <c r="G6" t="s">
        <v>22</v>
      </c>
    </row>
    <row r="7" spans="1:11" hidden="1" x14ac:dyDescent="0.25">
      <c r="B7" t="s">
        <v>48</v>
      </c>
      <c r="C7" t="s">
        <v>56</v>
      </c>
      <c r="D7">
        <v>100</v>
      </c>
      <c r="E7">
        <v>0.24</v>
      </c>
      <c r="F7">
        <f t="shared" si="0"/>
        <v>24</v>
      </c>
    </row>
    <row r="8" spans="1:11" hidden="1" x14ac:dyDescent="0.25">
      <c r="B8" t="s">
        <v>48</v>
      </c>
      <c r="C8" t="s">
        <v>146</v>
      </c>
      <c r="D8">
        <v>1</v>
      </c>
      <c r="E8">
        <v>30</v>
      </c>
      <c r="F8">
        <f t="shared" si="0"/>
        <v>30</v>
      </c>
    </row>
    <row r="9" spans="1:11" hidden="1" x14ac:dyDescent="0.25">
      <c r="B9" t="s">
        <v>48</v>
      </c>
      <c r="C9" t="s">
        <v>147</v>
      </c>
      <c r="D9">
        <v>1</v>
      </c>
      <c r="E9">
        <v>20</v>
      </c>
      <c r="F9">
        <f t="shared" si="0"/>
        <v>20</v>
      </c>
    </row>
    <row r="10" spans="1:11" x14ac:dyDescent="0.25">
      <c r="B10" t="s">
        <v>50</v>
      </c>
      <c r="C10" t="s">
        <v>25</v>
      </c>
      <c r="D10">
        <v>1</v>
      </c>
      <c r="E10">
        <v>4000</v>
      </c>
      <c r="F10">
        <f t="shared" si="0"/>
        <v>4000</v>
      </c>
      <c r="G10" t="s">
        <v>26</v>
      </c>
    </row>
    <row r="11" spans="1:11" x14ac:dyDescent="0.25">
      <c r="B11" t="s">
        <v>50</v>
      </c>
      <c r="C11" t="s">
        <v>27</v>
      </c>
      <c r="D11">
        <v>1</v>
      </c>
      <c r="E11">
        <v>1200</v>
      </c>
      <c r="F11">
        <f t="shared" si="0"/>
        <v>1200</v>
      </c>
      <c r="G11" t="s">
        <v>28</v>
      </c>
    </row>
    <row r="12" spans="1:11" x14ac:dyDescent="0.25">
      <c r="B12" t="s">
        <v>50</v>
      </c>
      <c r="C12" t="s">
        <v>29</v>
      </c>
      <c r="D12">
        <v>1</v>
      </c>
      <c r="E12">
        <v>2000</v>
      </c>
      <c r="F12">
        <f t="shared" si="0"/>
        <v>2000</v>
      </c>
    </row>
    <row r="13" spans="1:11" x14ac:dyDescent="0.25">
      <c r="B13" t="s">
        <v>50</v>
      </c>
      <c r="C13" t="s">
        <v>30</v>
      </c>
      <c r="E13">
        <v>1000</v>
      </c>
      <c r="F13">
        <f t="shared" si="0"/>
        <v>0</v>
      </c>
    </row>
    <row r="14" spans="1:11" x14ac:dyDescent="0.25">
      <c r="B14" t="s">
        <v>50</v>
      </c>
      <c r="F14">
        <f t="shared" si="0"/>
        <v>0</v>
      </c>
    </row>
    <row r="15" spans="1:11" x14ac:dyDescent="0.25">
      <c r="B15" t="s">
        <v>50</v>
      </c>
      <c r="C15" t="s">
        <v>69</v>
      </c>
      <c r="D15">
        <v>1</v>
      </c>
      <c r="E15">
        <v>1500</v>
      </c>
      <c r="F15">
        <f t="shared" si="0"/>
        <v>1500</v>
      </c>
    </row>
    <row r="16" spans="1:11" x14ac:dyDescent="0.25">
      <c r="B16" t="s">
        <v>50</v>
      </c>
      <c r="C16" t="s">
        <v>71</v>
      </c>
      <c r="D16">
        <v>1</v>
      </c>
      <c r="E16">
        <v>1000</v>
      </c>
      <c r="F16">
        <f t="shared" si="0"/>
        <v>1000</v>
      </c>
    </row>
    <row r="17" spans="2:8" x14ac:dyDescent="0.25">
      <c r="B17" t="s">
        <v>50</v>
      </c>
      <c r="C17" t="s">
        <v>72</v>
      </c>
      <c r="D17">
        <v>1</v>
      </c>
      <c r="E17">
        <v>300</v>
      </c>
      <c r="F17">
        <f t="shared" si="0"/>
        <v>300</v>
      </c>
    </row>
    <row r="18" spans="2:8" x14ac:dyDescent="0.25">
      <c r="B18" t="s">
        <v>50</v>
      </c>
      <c r="C18" t="s">
        <v>73</v>
      </c>
      <c r="D18">
        <v>1</v>
      </c>
      <c r="E18">
        <v>1500</v>
      </c>
      <c r="F18">
        <f t="shared" si="0"/>
        <v>1500</v>
      </c>
    </row>
    <row r="19" spans="2:8" x14ac:dyDescent="0.25">
      <c r="B19" t="s">
        <v>50</v>
      </c>
      <c r="C19" t="s">
        <v>148</v>
      </c>
      <c r="D19">
        <v>3</v>
      </c>
      <c r="E19">
        <v>40</v>
      </c>
      <c r="F19">
        <f t="shared" si="0"/>
        <v>120</v>
      </c>
    </row>
    <row r="20" spans="2:8" x14ac:dyDescent="0.25">
      <c r="B20" t="s">
        <v>50</v>
      </c>
      <c r="C20" t="s">
        <v>149</v>
      </c>
      <c r="D20">
        <v>10</v>
      </c>
      <c r="E20">
        <v>3</v>
      </c>
      <c r="F20">
        <f t="shared" si="0"/>
        <v>30</v>
      </c>
      <c r="G20" t="s">
        <v>150</v>
      </c>
    </row>
    <row r="21" spans="2:8" x14ac:dyDescent="0.25">
      <c r="B21" t="s">
        <v>50</v>
      </c>
      <c r="C21" t="s">
        <v>151</v>
      </c>
      <c r="D21">
        <v>20</v>
      </c>
      <c r="E21">
        <v>1.4</v>
      </c>
      <c r="F21">
        <f t="shared" si="0"/>
        <v>28</v>
      </c>
    </row>
    <row r="22" spans="2:8" x14ac:dyDescent="0.25">
      <c r="B22" t="s">
        <v>50</v>
      </c>
      <c r="C22" t="s">
        <v>152</v>
      </c>
      <c r="D22">
        <v>1</v>
      </c>
      <c r="E22">
        <v>500</v>
      </c>
      <c r="F22">
        <f t="shared" si="0"/>
        <v>500</v>
      </c>
    </row>
    <row r="23" spans="2:8" x14ac:dyDescent="0.25">
      <c r="B23" t="s">
        <v>50</v>
      </c>
      <c r="C23" t="s">
        <v>153</v>
      </c>
      <c r="D23">
        <v>1</v>
      </c>
      <c r="E23">
        <v>1000</v>
      </c>
      <c r="F23">
        <f t="shared" si="0"/>
        <v>1000</v>
      </c>
    </row>
    <row r="24" spans="2:8" x14ac:dyDescent="0.25">
      <c r="B24" t="s">
        <v>50</v>
      </c>
      <c r="C24" t="s">
        <v>156</v>
      </c>
      <c r="D24">
        <v>1</v>
      </c>
      <c r="E24">
        <v>550</v>
      </c>
      <c r="F24">
        <f t="shared" si="0"/>
        <v>550</v>
      </c>
    </row>
    <row r="25" spans="2:8" hidden="1" x14ac:dyDescent="0.25">
      <c r="B25" t="s">
        <v>46</v>
      </c>
      <c r="C25" t="s">
        <v>36</v>
      </c>
      <c r="D25">
        <v>2.4</v>
      </c>
      <c r="E25">
        <v>80</v>
      </c>
      <c r="F25">
        <f t="shared" si="0"/>
        <v>192</v>
      </c>
      <c r="G25" t="s">
        <v>105</v>
      </c>
      <c r="H25" t="s">
        <v>101</v>
      </c>
    </row>
    <row r="26" spans="2:8" hidden="1" x14ac:dyDescent="0.25">
      <c r="B26" t="s">
        <v>46</v>
      </c>
      <c r="C26" t="s">
        <v>37</v>
      </c>
      <c r="D26">
        <v>4</v>
      </c>
      <c r="E26">
        <v>80</v>
      </c>
      <c r="F26">
        <f t="shared" si="0"/>
        <v>320</v>
      </c>
      <c r="G26" t="s">
        <v>102</v>
      </c>
    </row>
    <row r="27" spans="2:8" hidden="1" x14ac:dyDescent="0.25">
      <c r="B27" t="s">
        <v>46</v>
      </c>
      <c r="C27" t="s">
        <v>38</v>
      </c>
      <c r="D27">
        <v>50</v>
      </c>
      <c r="E27">
        <v>2.5</v>
      </c>
      <c r="F27">
        <f t="shared" si="0"/>
        <v>125</v>
      </c>
      <c r="G27" t="s">
        <v>31</v>
      </c>
    </row>
    <row r="28" spans="2:8" hidden="1" x14ac:dyDescent="0.25">
      <c r="B28" t="s">
        <v>46</v>
      </c>
      <c r="C28" t="s">
        <v>33</v>
      </c>
      <c r="D28">
        <v>8</v>
      </c>
      <c r="E28">
        <v>30</v>
      </c>
      <c r="F28">
        <f t="shared" si="0"/>
        <v>240</v>
      </c>
      <c r="G28" t="s">
        <v>34</v>
      </c>
    </row>
    <row r="29" spans="2:8" hidden="1" x14ac:dyDescent="0.25">
      <c r="B29" t="s">
        <v>46</v>
      </c>
      <c r="C29" t="s">
        <v>35</v>
      </c>
      <c r="D29">
        <v>0</v>
      </c>
      <c r="E29">
        <v>200</v>
      </c>
      <c r="F29">
        <f t="shared" si="0"/>
        <v>0</v>
      </c>
    </row>
    <row r="30" spans="2:8" hidden="1" x14ac:dyDescent="0.25">
      <c r="B30" t="s">
        <v>46</v>
      </c>
      <c r="C30" t="s">
        <v>106</v>
      </c>
      <c r="D30">
        <v>180</v>
      </c>
      <c r="E30">
        <v>0.6</v>
      </c>
      <c r="F30">
        <f t="shared" si="0"/>
        <v>108</v>
      </c>
      <c r="G30" t="s">
        <v>6</v>
      </c>
    </row>
    <row r="31" spans="2:8" hidden="1" x14ac:dyDescent="0.25">
      <c r="B31" t="s">
        <v>46</v>
      </c>
      <c r="C31" t="s">
        <v>104</v>
      </c>
      <c r="D31">
        <v>192</v>
      </c>
      <c r="E31">
        <v>0.6</v>
      </c>
      <c r="F31">
        <f t="shared" si="0"/>
        <v>115.19999999999999</v>
      </c>
    </row>
    <row r="32" spans="2:8" hidden="1" x14ac:dyDescent="0.25">
      <c r="B32" t="s">
        <v>46</v>
      </c>
      <c r="C32" t="s">
        <v>7</v>
      </c>
      <c r="D32">
        <v>200</v>
      </c>
      <c r="E32">
        <v>0.22</v>
      </c>
      <c r="F32">
        <f t="shared" si="0"/>
        <v>44</v>
      </c>
      <c r="G32" t="s">
        <v>107</v>
      </c>
    </row>
    <row r="33" spans="2:7" hidden="1" x14ac:dyDescent="0.25">
      <c r="B33" t="s">
        <v>46</v>
      </c>
      <c r="C33" t="s">
        <v>103</v>
      </c>
      <c r="D33">
        <v>1</v>
      </c>
      <c r="E33">
        <v>55</v>
      </c>
      <c r="F33">
        <f t="shared" si="0"/>
        <v>55</v>
      </c>
    </row>
    <row r="34" spans="2:7" hidden="1" x14ac:dyDescent="0.25">
      <c r="B34" t="s">
        <v>46</v>
      </c>
      <c r="C34" t="s">
        <v>108</v>
      </c>
      <c r="D34">
        <v>1.6</v>
      </c>
      <c r="E34">
        <v>55</v>
      </c>
      <c r="F34">
        <f t="shared" ref="F34:F65" si="1">D34*E34</f>
        <v>88</v>
      </c>
    </row>
    <row r="35" spans="2:7" hidden="1" x14ac:dyDescent="0.25">
      <c r="B35" t="s">
        <v>46</v>
      </c>
      <c r="C35" t="s">
        <v>109</v>
      </c>
      <c r="D35">
        <v>0.8</v>
      </c>
      <c r="E35">
        <v>55</v>
      </c>
      <c r="F35">
        <f t="shared" si="1"/>
        <v>44</v>
      </c>
    </row>
    <row r="36" spans="2:7" hidden="1" x14ac:dyDescent="0.25">
      <c r="B36" t="s">
        <v>46</v>
      </c>
      <c r="C36" t="s">
        <v>114</v>
      </c>
      <c r="D36">
        <v>30</v>
      </c>
      <c r="E36">
        <v>7</v>
      </c>
      <c r="F36">
        <f t="shared" si="1"/>
        <v>210</v>
      </c>
    </row>
    <row r="37" spans="2:7" hidden="1" x14ac:dyDescent="0.25">
      <c r="B37" t="s">
        <v>46</v>
      </c>
      <c r="C37" t="s">
        <v>115</v>
      </c>
      <c r="D37">
        <v>40</v>
      </c>
      <c r="E37">
        <v>0.5</v>
      </c>
      <c r="F37">
        <f t="shared" si="1"/>
        <v>20</v>
      </c>
    </row>
    <row r="38" spans="2:7" hidden="1" x14ac:dyDescent="0.25">
      <c r="B38" t="s">
        <v>46</v>
      </c>
      <c r="C38" t="s">
        <v>117</v>
      </c>
      <c r="D38">
        <v>32</v>
      </c>
      <c r="E38">
        <v>5.2</v>
      </c>
      <c r="F38">
        <f t="shared" si="1"/>
        <v>166.4</v>
      </c>
    </row>
    <row r="39" spans="2:7" hidden="1" x14ac:dyDescent="0.25">
      <c r="B39" t="s">
        <v>46</v>
      </c>
      <c r="C39" t="s">
        <v>118</v>
      </c>
      <c r="D39">
        <v>0.2</v>
      </c>
      <c r="E39">
        <v>120</v>
      </c>
      <c r="F39">
        <f t="shared" si="1"/>
        <v>24</v>
      </c>
    </row>
    <row r="40" spans="2:7" hidden="1" x14ac:dyDescent="0.25">
      <c r="B40" t="s">
        <v>46</v>
      </c>
      <c r="C40" t="s">
        <v>119</v>
      </c>
      <c r="D40">
        <v>0.4</v>
      </c>
      <c r="E40">
        <v>120</v>
      </c>
      <c r="F40">
        <f t="shared" si="1"/>
        <v>48</v>
      </c>
    </row>
    <row r="41" spans="2:7" hidden="1" x14ac:dyDescent="0.25">
      <c r="B41" t="s">
        <v>47</v>
      </c>
      <c r="C41" t="s">
        <v>8</v>
      </c>
      <c r="D41">
        <v>25</v>
      </c>
      <c r="E41">
        <v>60</v>
      </c>
      <c r="F41">
        <f t="shared" si="1"/>
        <v>1500</v>
      </c>
      <c r="G41" t="s">
        <v>124</v>
      </c>
    </row>
    <row r="42" spans="2:7" hidden="1" x14ac:dyDescent="0.25">
      <c r="B42" t="s">
        <v>47</v>
      </c>
      <c r="C42" t="s">
        <v>9</v>
      </c>
      <c r="D42">
        <v>0</v>
      </c>
      <c r="E42">
        <v>60</v>
      </c>
      <c r="F42">
        <f t="shared" si="1"/>
        <v>0</v>
      </c>
    </row>
    <row r="43" spans="2:7" hidden="1" x14ac:dyDescent="0.25">
      <c r="B43" t="s">
        <v>47</v>
      </c>
      <c r="C43" t="s">
        <v>32</v>
      </c>
      <c r="D43">
        <v>1000</v>
      </c>
      <c r="E43">
        <v>0.17</v>
      </c>
      <c r="F43">
        <f t="shared" si="1"/>
        <v>170</v>
      </c>
      <c r="G43" t="s">
        <v>120</v>
      </c>
    </row>
    <row r="44" spans="2:7" hidden="1" x14ac:dyDescent="0.25">
      <c r="B44" t="s">
        <v>47</v>
      </c>
      <c r="C44" t="s">
        <v>23</v>
      </c>
      <c r="D44">
        <v>35</v>
      </c>
      <c r="E44">
        <v>70</v>
      </c>
      <c r="F44">
        <f t="shared" si="1"/>
        <v>2450</v>
      </c>
      <c r="G44" t="s">
        <v>24</v>
      </c>
    </row>
    <row r="45" spans="2:7" hidden="1" x14ac:dyDescent="0.25">
      <c r="B45" t="s">
        <v>47</v>
      </c>
      <c r="C45" t="s">
        <v>59</v>
      </c>
      <c r="D45">
        <v>2.5</v>
      </c>
      <c r="E45">
        <v>80</v>
      </c>
      <c r="F45">
        <f t="shared" si="1"/>
        <v>200</v>
      </c>
    </row>
    <row r="46" spans="2:7" hidden="1" x14ac:dyDescent="0.25">
      <c r="B46" t="s">
        <v>47</v>
      </c>
      <c r="C46" t="s">
        <v>123</v>
      </c>
      <c r="D46">
        <v>80</v>
      </c>
      <c r="E46">
        <v>0.45</v>
      </c>
      <c r="F46">
        <f t="shared" si="1"/>
        <v>36</v>
      </c>
    </row>
    <row r="47" spans="2:7" hidden="1" x14ac:dyDescent="0.25">
      <c r="B47" t="s">
        <v>47</v>
      </c>
      <c r="C47" t="s">
        <v>121</v>
      </c>
      <c r="D47">
        <v>1.2</v>
      </c>
      <c r="E47">
        <v>80</v>
      </c>
      <c r="F47">
        <f t="shared" si="1"/>
        <v>96</v>
      </c>
      <c r="G47" t="s">
        <v>122</v>
      </c>
    </row>
    <row r="48" spans="2:7" hidden="1" x14ac:dyDescent="0.25">
      <c r="B48" t="s">
        <v>47</v>
      </c>
      <c r="C48" t="s">
        <v>125</v>
      </c>
      <c r="D48">
        <v>80</v>
      </c>
      <c r="E48">
        <v>0.45</v>
      </c>
      <c r="F48">
        <f t="shared" si="1"/>
        <v>36</v>
      </c>
    </row>
    <row r="49" spans="2:7" hidden="1" x14ac:dyDescent="0.25">
      <c r="B49" t="s">
        <v>47</v>
      </c>
      <c r="C49" t="s">
        <v>126</v>
      </c>
      <c r="D49">
        <v>6</v>
      </c>
      <c r="E49">
        <v>60</v>
      </c>
      <c r="F49">
        <f t="shared" si="1"/>
        <v>360</v>
      </c>
    </row>
    <row r="50" spans="2:7" hidden="1" x14ac:dyDescent="0.25">
      <c r="B50" t="s">
        <v>47</v>
      </c>
      <c r="C50" t="s">
        <v>127</v>
      </c>
      <c r="D50">
        <v>0</v>
      </c>
      <c r="E50">
        <v>1.5</v>
      </c>
      <c r="F50">
        <f t="shared" si="1"/>
        <v>0</v>
      </c>
    </row>
    <row r="51" spans="2:7" hidden="1" x14ac:dyDescent="0.25">
      <c r="B51" t="s">
        <v>47</v>
      </c>
      <c r="C51" t="s">
        <v>130</v>
      </c>
      <c r="D51">
        <v>20</v>
      </c>
      <c r="E51">
        <v>2</v>
      </c>
      <c r="F51">
        <f t="shared" si="1"/>
        <v>40</v>
      </c>
      <c r="G51" t="s">
        <v>129</v>
      </c>
    </row>
    <row r="52" spans="2:7" hidden="1" x14ac:dyDescent="0.25">
      <c r="B52" t="s">
        <v>78</v>
      </c>
      <c r="C52" t="s">
        <v>57</v>
      </c>
      <c r="D52">
        <v>18</v>
      </c>
      <c r="E52">
        <v>56</v>
      </c>
      <c r="F52">
        <f t="shared" si="1"/>
        <v>1008</v>
      </c>
      <c r="G52" t="s">
        <v>58</v>
      </c>
    </row>
    <row r="53" spans="2:7" hidden="1" x14ac:dyDescent="0.25">
      <c r="B53" t="s">
        <v>78</v>
      </c>
      <c r="C53" t="s">
        <v>39</v>
      </c>
      <c r="D53">
        <v>40</v>
      </c>
      <c r="E53">
        <v>6</v>
      </c>
      <c r="F53">
        <f t="shared" si="1"/>
        <v>240</v>
      </c>
      <c r="G53" t="s">
        <v>40</v>
      </c>
    </row>
    <row r="54" spans="2:7" hidden="1" x14ac:dyDescent="0.25">
      <c r="B54" t="s">
        <v>78</v>
      </c>
      <c r="C54" t="s">
        <v>63</v>
      </c>
      <c r="D54">
        <v>90</v>
      </c>
      <c r="E54">
        <v>0.81</v>
      </c>
      <c r="F54">
        <f t="shared" si="1"/>
        <v>72.900000000000006</v>
      </c>
      <c r="G54" t="s">
        <v>64</v>
      </c>
    </row>
    <row r="55" spans="2:7" hidden="1" x14ac:dyDescent="0.25">
      <c r="B55" t="s">
        <v>78</v>
      </c>
      <c r="C55" t="s">
        <v>65</v>
      </c>
      <c r="D55">
        <v>300</v>
      </c>
      <c r="E55">
        <v>0.33</v>
      </c>
      <c r="F55">
        <f t="shared" si="1"/>
        <v>99</v>
      </c>
      <c r="G55" t="s">
        <v>66</v>
      </c>
    </row>
    <row r="56" spans="2:7" hidden="1" x14ac:dyDescent="0.25">
      <c r="B56" t="s">
        <v>78</v>
      </c>
      <c r="C56" t="s">
        <v>67</v>
      </c>
      <c r="D56">
        <v>70</v>
      </c>
      <c r="E56">
        <v>0.55000000000000004</v>
      </c>
      <c r="F56">
        <f t="shared" si="1"/>
        <v>38.5</v>
      </c>
      <c r="G56" t="s">
        <v>68</v>
      </c>
    </row>
    <row r="57" spans="2:7" hidden="1" x14ac:dyDescent="0.25">
      <c r="B57" t="s">
        <v>78</v>
      </c>
      <c r="C57" t="s">
        <v>154</v>
      </c>
      <c r="D57">
        <v>300</v>
      </c>
      <c r="E57">
        <v>0.05</v>
      </c>
      <c r="F57">
        <f t="shared" si="1"/>
        <v>15</v>
      </c>
    </row>
    <row r="58" spans="2:7" hidden="1" x14ac:dyDescent="0.25">
      <c r="B58" t="s">
        <v>78</v>
      </c>
      <c r="C58" t="s">
        <v>155</v>
      </c>
      <c r="D58">
        <v>35</v>
      </c>
      <c r="E58">
        <v>2</v>
      </c>
      <c r="F58">
        <f t="shared" si="1"/>
        <v>70</v>
      </c>
    </row>
    <row r="59" spans="2:7" hidden="1" x14ac:dyDescent="0.25">
      <c r="B59" t="s">
        <v>49</v>
      </c>
      <c r="C59" t="s">
        <v>15</v>
      </c>
      <c r="D59">
        <v>3</v>
      </c>
      <c r="E59">
        <v>120</v>
      </c>
      <c r="F59">
        <f t="shared" si="1"/>
        <v>360</v>
      </c>
      <c r="G59" t="s">
        <v>131</v>
      </c>
    </row>
    <row r="60" spans="2:7" hidden="1" x14ac:dyDescent="0.25">
      <c r="B60" t="s">
        <v>49</v>
      </c>
      <c r="C60" t="s">
        <v>136</v>
      </c>
      <c r="D60">
        <v>1.8</v>
      </c>
      <c r="E60">
        <v>120</v>
      </c>
      <c r="F60">
        <f t="shared" si="1"/>
        <v>216</v>
      </c>
    </row>
    <row r="61" spans="2:7" hidden="1" x14ac:dyDescent="0.25">
      <c r="B61" t="s">
        <v>49</v>
      </c>
      <c r="C61" t="s">
        <v>17</v>
      </c>
      <c r="D61">
        <v>1.2</v>
      </c>
      <c r="E61">
        <v>120</v>
      </c>
      <c r="F61">
        <f t="shared" si="1"/>
        <v>144</v>
      </c>
      <c r="G61" t="s">
        <v>135</v>
      </c>
    </row>
    <row r="62" spans="2:7" hidden="1" x14ac:dyDescent="0.25">
      <c r="B62" t="s">
        <v>49</v>
      </c>
      <c r="C62" t="s">
        <v>18</v>
      </c>
      <c r="D62">
        <v>144</v>
      </c>
      <c r="E62">
        <v>7</v>
      </c>
      <c r="F62">
        <f t="shared" si="1"/>
        <v>1008</v>
      </c>
    </row>
    <row r="63" spans="2:7" hidden="1" x14ac:dyDescent="0.25">
      <c r="B63" t="s">
        <v>49</v>
      </c>
      <c r="C63" t="s">
        <v>19</v>
      </c>
      <c r="D63">
        <v>36</v>
      </c>
      <c r="E63">
        <v>35</v>
      </c>
      <c r="F63">
        <f t="shared" si="1"/>
        <v>1260</v>
      </c>
      <c r="G63" t="s">
        <v>20</v>
      </c>
    </row>
    <row r="64" spans="2:7" hidden="1" x14ac:dyDescent="0.25">
      <c r="B64" t="s">
        <v>49</v>
      </c>
      <c r="C64" t="s">
        <v>70</v>
      </c>
      <c r="D64">
        <v>144</v>
      </c>
      <c r="E64">
        <v>0.9</v>
      </c>
      <c r="F64">
        <f t="shared" si="1"/>
        <v>129.6</v>
      </c>
    </row>
    <row r="65" spans="2:7" hidden="1" x14ac:dyDescent="0.25">
      <c r="B65" t="s">
        <v>49</v>
      </c>
      <c r="C65" t="s">
        <v>138</v>
      </c>
      <c r="D65">
        <v>130</v>
      </c>
      <c r="E65">
        <v>0.35</v>
      </c>
      <c r="F65">
        <f t="shared" si="1"/>
        <v>45.5</v>
      </c>
    </row>
    <row r="66" spans="2:7" hidden="1" x14ac:dyDescent="0.25">
      <c r="B66" t="s">
        <v>49</v>
      </c>
      <c r="C66" t="s">
        <v>134</v>
      </c>
      <c r="D66">
        <v>0.54</v>
      </c>
      <c r="E66">
        <v>120</v>
      </c>
      <c r="F66">
        <f t="shared" ref="F66:F92" si="2">D66*E66</f>
        <v>64.800000000000011</v>
      </c>
      <c r="G66" t="s">
        <v>16</v>
      </c>
    </row>
    <row r="67" spans="2:7" hidden="1" x14ac:dyDescent="0.25">
      <c r="B67" t="s">
        <v>49</v>
      </c>
      <c r="C67" t="s">
        <v>132</v>
      </c>
      <c r="D67">
        <v>1</v>
      </c>
      <c r="E67">
        <v>100</v>
      </c>
      <c r="F67">
        <f t="shared" si="2"/>
        <v>100</v>
      </c>
    </row>
    <row r="68" spans="2:7" hidden="1" x14ac:dyDescent="0.25">
      <c r="B68" t="s">
        <v>49</v>
      </c>
      <c r="C68" t="s">
        <v>133</v>
      </c>
      <c r="D68">
        <v>100</v>
      </c>
      <c r="E68">
        <v>0.8</v>
      </c>
      <c r="F68">
        <f t="shared" si="2"/>
        <v>80</v>
      </c>
    </row>
    <row r="69" spans="2:7" hidden="1" x14ac:dyDescent="0.25">
      <c r="B69" t="s">
        <v>49</v>
      </c>
      <c r="C69" t="s">
        <v>137</v>
      </c>
      <c r="D69">
        <v>1</v>
      </c>
      <c r="E69">
        <v>50</v>
      </c>
      <c r="F69">
        <f t="shared" si="2"/>
        <v>50</v>
      </c>
    </row>
    <row r="70" spans="2:7" hidden="1" x14ac:dyDescent="0.25">
      <c r="B70" t="s">
        <v>49</v>
      </c>
      <c r="C70" t="s">
        <v>139</v>
      </c>
      <c r="D70">
        <v>60</v>
      </c>
      <c r="E70">
        <v>3.5</v>
      </c>
      <c r="F70">
        <f t="shared" si="2"/>
        <v>210</v>
      </c>
    </row>
    <row r="71" spans="2:7" hidden="1" x14ac:dyDescent="0.25">
      <c r="B71" t="s">
        <v>49</v>
      </c>
      <c r="C71" t="s">
        <v>141</v>
      </c>
      <c r="D71">
        <v>12</v>
      </c>
      <c r="E71">
        <v>5.0999999999999996</v>
      </c>
      <c r="F71">
        <f t="shared" si="2"/>
        <v>61.199999999999996</v>
      </c>
      <c r="G71" t="s">
        <v>145</v>
      </c>
    </row>
    <row r="72" spans="2:7" hidden="1" x14ac:dyDescent="0.25">
      <c r="B72" t="s">
        <v>49</v>
      </c>
      <c r="C72" t="s">
        <v>142</v>
      </c>
      <c r="D72">
        <v>24</v>
      </c>
      <c r="E72">
        <v>4.25</v>
      </c>
      <c r="F72">
        <f t="shared" si="2"/>
        <v>102</v>
      </c>
      <c r="G72" t="s">
        <v>144</v>
      </c>
    </row>
    <row r="73" spans="2:7" hidden="1" x14ac:dyDescent="0.25">
      <c r="B73" t="s">
        <v>49</v>
      </c>
      <c r="C73" t="s">
        <v>143</v>
      </c>
      <c r="D73">
        <v>1</v>
      </c>
      <c r="E73">
        <v>100</v>
      </c>
      <c r="F73">
        <f t="shared" si="2"/>
        <v>100</v>
      </c>
    </row>
    <row r="74" spans="2:7" hidden="1" x14ac:dyDescent="0.25">
      <c r="F74">
        <f t="shared" si="2"/>
        <v>0</v>
      </c>
    </row>
    <row r="75" spans="2:7" hidden="1" x14ac:dyDescent="0.25">
      <c r="F75">
        <f t="shared" si="2"/>
        <v>0</v>
      </c>
    </row>
    <row r="76" spans="2:7" hidden="1" x14ac:dyDescent="0.25">
      <c r="F76">
        <f t="shared" si="2"/>
        <v>0</v>
      </c>
    </row>
    <row r="77" spans="2:7" hidden="1" x14ac:dyDescent="0.25">
      <c r="F77">
        <f t="shared" si="2"/>
        <v>0</v>
      </c>
    </row>
    <row r="78" spans="2:7" hidden="1" x14ac:dyDescent="0.25">
      <c r="F78">
        <f t="shared" si="2"/>
        <v>0</v>
      </c>
    </row>
    <row r="79" spans="2:7" hidden="1" x14ac:dyDescent="0.25">
      <c r="F79">
        <f t="shared" si="2"/>
        <v>0</v>
      </c>
    </row>
    <row r="80" spans="2:7" hidden="1" x14ac:dyDescent="0.25">
      <c r="F80">
        <f t="shared" si="2"/>
        <v>0</v>
      </c>
    </row>
    <row r="81" spans="6:6" hidden="1" x14ac:dyDescent="0.25">
      <c r="F81">
        <f t="shared" si="2"/>
        <v>0</v>
      </c>
    </row>
    <row r="82" spans="6:6" hidden="1" x14ac:dyDescent="0.25">
      <c r="F82">
        <f t="shared" si="2"/>
        <v>0</v>
      </c>
    </row>
    <row r="83" spans="6:6" hidden="1" x14ac:dyDescent="0.25">
      <c r="F83">
        <f t="shared" si="2"/>
        <v>0</v>
      </c>
    </row>
    <row r="84" spans="6:6" hidden="1" x14ac:dyDescent="0.25">
      <c r="F84">
        <f t="shared" si="2"/>
        <v>0</v>
      </c>
    </row>
    <row r="85" spans="6:6" hidden="1" x14ac:dyDescent="0.25">
      <c r="F85">
        <f t="shared" si="2"/>
        <v>0</v>
      </c>
    </row>
    <row r="86" spans="6:6" hidden="1" x14ac:dyDescent="0.25">
      <c r="F86">
        <f t="shared" si="2"/>
        <v>0</v>
      </c>
    </row>
    <row r="87" spans="6:6" hidden="1" x14ac:dyDescent="0.25">
      <c r="F87">
        <f t="shared" si="2"/>
        <v>0</v>
      </c>
    </row>
    <row r="88" spans="6:6" hidden="1" x14ac:dyDescent="0.25">
      <c r="F88">
        <f t="shared" si="2"/>
        <v>0</v>
      </c>
    </row>
    <row r="89" spans="6:6" hidden="1" x14ac:dyDescent="0.25">
      <c r="F89">
        <f t="shared" si="2"/>
        <v>0</v>
      </c>
    </row>
    <row r="90" spans="6:6" hidden="1" x14ac:dyDescent="0.25">
      <c r="F90">
        <f t="shared" si="2"/>
        <v>0</v>
      </c>
    </row>
    <row r="91" spans="6:6" hidden="1" x14ac:dyDescent="0.25">
      <c r="F91">
        <f t="shared" si="2"/>
        <v>0</v>
      </c>
    </row>
    <row r="92" spans="6:6" hidden="1" x14ac:dyDescent="0.25">
      <c r="F92">
        <f t="shared" si="2"/>
        <v>0</v>
      </c>
    </row>
  </sheetData>
  <autoFilter ref="B1:K92">
    <filterColumn colId="0">
      <filters>
        <filter val="inzinerija"/>
      </filters>
    </filterColumn>
  </autoFilter>
  <sortState ref="A2:H92">
    <sortCondition ref="B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2" workbookViewId="0">
      <selection activeCell="D17" sqref="D17"/>
    </sheetView>
  </sheetViews>
  <sheetFormatPr defaultRowHeight="15" x14ac:dyDescent="0.25"/>
  <cols>
    <col min="1" max="1" width="26.28515625" bestFit="1" customWidth="1"/>
    <col min="2" max="2" width="13.7109375" bestFit="1" customWidth="1"/>
  </cols>
  <sheetData>
    <row r="1" spans="1:3" x14ac:dyDescent="0.25">
      <c r="A1" t="s">
        <v>45</v>
      </c>
      <c r="B1" t="s">
        <v>42</v>
      </c>
      <c r="C1" t="s">
        <v>2</v>
      </c>
    </row>
    <row r="2" spans="1:3" x14ac:dyDescent="0.25">
      <c r="A2" t="s">
        <v>52</v>
      </c>
      <c r="B2" t="s">
        <v>43</v>
      </c>
      <c r="C2">
        <v>60</v>
      </c>
    </row>
    <row r="3" spans="1:3" x14ac:dyDescent="0.25">
      <c r="A3" t="s">
        <v>60</v>
      </c>
      <c r="B3" t="s">
        <v>61</v>
      </c>
      <c r="C3">
        <v>0.45</v>
      </c>
    </row>
    <row r="4" spans="1:3" x14ac:dyDescent="0.25">
      <c r="A4" t="s">
        <v>62</v>
      </c>
      <c r="B4" t="s">
        <v>61</v>
      </c>
      <c r="C4">
        <v>0.6</v>
      </c>
    </row>
    <row r="5" spans="1:3" x14ac:dyDescent="0.25">
      <c r="A5" t="s">
        <v>51</v>
      </c>
      <c r="B5" t="s">
        <v>43</v>
      </c>
      <c r="C5">
        <v>56</v>
      </c>
    </row>
    <row r="6" spans="1:3" x14ac:dyDescent="0.25">
      <c r="A6" t="s">
        <v>53</v>
      </c>
      <c r="B6" t="s">
        <v>54</v>
      </c>
      <c r="C6">
        <v>70</v>
      </c>
    </row>
    <row r="7" spans="1:3" x14ac:dyDescent="0.25">
      <c r="A7" t="s">
        <v>41</v>
      </c>
      <c r="B7" t="s">
        <v>43</v>
      </c>
      <c r="C7">
        <v>65</v>
      </c>
    </row>
    <row r="8" spans="1:3" x14ac:dyDescent="0.25">
      <c r="A8" t="s">
        <v>56</v>
      </c>
      <c r="B8" t="s">
        <v>54</v>
      </c>
      <c r="C8">
        <v>0.24</v>
      </c>
    </row>
    <row r="9" spans="1:3" x14ac:dyDescent="0.25">
      <c r="A9" t="s">
        <v>55</v>
      </c>
      <c r="B9" t="s">
        <v>43</v>
      </c>
      <c r="C9">
        <v>55</v>
      </c>
    </row>
    <row r="10" spans="1:3" x14ac:dyDescent="0.25">
      <c r="A10" t="s">
        <v>44</v>
      </c>
      <c r="B10" t="s">
        <v>43</v>
      </c>
      <c r="C10">
        <v>120</v>
      </c>
    </row>
    <row r="11" spans="1:3" x14ac:dyDescent="0.25">
      <c r="A11" t="s">
        <v>112</v>
      </c>
      <c r="B11" t="s">
        <v>43</v>
      </c>
      <c r="C11">
        <v>7</v>
      </c>
    </row>
    <row r="12" spans="1:3" x14ac:dyDescent="0.25">
      <c r="A12" t="s">
        <v>110</v>
      </c>
      <c r="B12" t="s">
        <v>111</v>
      </c>
      <c r="C12">
        <v>30</v>
      </c>
    </row>
    <row r="13" spans="1:3" x14ac:dyDescent="0.25">
      <c r="A13" t="s">
        <v>113</v>
      </c>
      <c r="B13" t="s">
        <v>43</v>
      </c>
      <c r="C13">
        <v>12</v>
      </c>
    </row>
    <row r="14" spans="1:3" x14ac:dyDescent="0.25">
      <c r="A14" t="s">
        <v>116</v>
      </c>
      <c r="B14" t="s">
        <v>54</v>
      </c>
      <c r="C14">
        <v>5.2</v>
      </c>
    </row>
    <row r="15" spans="1:3" x14ac:dyDescent="0.25">
      <c r="A15" t="s">
        <v>127</v>
      </c>
      <c r="B15" t="s">
        <v>128</v>
      </c>
      <c r="C15">
        <v>1.5</v>
      </c>
    </row>
    <row r="16" spans="1:3" x14ac:dyDescent="0.25">
      <c r="A16" t="s">
        <v>138</v>
      </c>
      <c r="B16" t="s">
        <v>54</v>
      </c>
      <c r="C16">
        <v>0.35</v>
      </c>
    </row>
    <row r="17" spans="1:3" x14ac:dyDescent="0.25">
      <c r="A17" t="s">
        <v>140</v>
      </c>
      <c r="B17" t="s">
        <v>61</v>
      </c>
      <c r="C17">
        <v>3.5</v>
      </c>
    </row>
  </sheetData>
  <autoFilter ref="A1:C1"/>
  <sortState ref="A2:C10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6"/>
  <sheetViews>
    <sheetView workbookViewId="0">
      <selection activeCell="D85" sqref="D85"/>
    </sheetView>
  </sheetViews>
  <sheetFormatPr defaultRowHeight="15" x14ac:dyDescent="0.25"/>
  <cols>
    <col min="2" max="2" width="39.140625" bestFit="1" customWidth="1"/>
    <col min="3" max="3" width="12.28515625" customWidth="1"/>
    <col min="4" max="44" width="39.140625" bestFit="1" customWidth="1"/>
    <col min="45" max="45" width="11.28515625" bestFit="1" customWidth="1"/>
  </cols>
  <sheetData>
    <row r="1" spans="2:3" x14ac:dyDescent="0.25">
      <c r="B1" s="2" t="s">
        <v>74</v>
      </c>
      <c r="C1" t="s">
        <v>80</v>
      </c>
    </row>
    <row r="3" spans="2:3" x14ac:dyDescent="0.25">
      <c r="B3" s="2" t="s">
        <v>75</v>
      </c>
      <c r="C3" t="s">
        <v>77</v>
      </c>
    </row>
    <row r="4" spans="2:3" x14ac:dyDescent="0.25">
      <c r="B4" s="3" t="s">
        <v>67</v>
      </c>
      <c r="C4" s="4">
        <v>38.5</v>
      </c>
    </row>
    <row r="5" spans="2:3" x14ac:dyDescent="0.25">
      <c r="B5" s="3" t="s">
        <v>12</v>
      </c>
      <c r="C5" s="4">
        <v>250</v>
      </c>
    </row>
    <row r="6" spans="2:3" x14ac:dyDescent="0.25">
      <c r="B6" s="3" t="s">
        <v>14</v>
      </c>
      <c r="C6" s="4">
        <v>640</v>
      </c>
    </row>
    <row r="7" spans="2:3" x14ac:dyDescent="0.25">
      <c r="B7" s="3" t="s">
        <v>13</v>
      </c>
      <c r="C7" s="4">
        <v>300</v>
      </c>
    </row>
    <row r="8" spans="2:3" x14ac:dyDescent="0.25">
      <c r="B8" s="3" t="s">
        <v>72</v>
      </c>
      <c r="C8" s="4">
        <v>300</v>
      </c>
    </row>
    <row r="9" spans="2:3" x14ac:dyDescent="0.25">
      <c r="B9" s="3" t="s">
        <v>17</v>
      </c>
      <c r="C9" s="4">
        <v>144</v>
      </c>
    </row>
    <row r="10" spans="2:3" x14ac:dyDescent="0.25">
      <c r="B10" s="3" t="s">
        <v>70</v>
      </c>
      <c r="C10" s="4">
        <v>129.6</v>
      </c>
    </row>
    <row r="11" spans="2:3" x14ac:dyDescent="0.25">
      <c r="B11" s="3" t="s">
        <v>69</v>
      </c>
      <c r="C11" s="4">
        <v>1500</v>
      </c>
    </row>
    <row r="12" spans="2:3" x14ac:dyDescent="0.25">
      <c r="B12" s="3" t="s">
        <v>29</v>
      </c>
      <c r="C12" s="4">
        <v>2000</v>
      </c>
    </row>
    <row r="13" spans="2:3" x14ac:dyDescent="0.25">
      <c r="B13" s="3" t="s">
        <v>21</v>
      </c>
      <c r="C13" s="4">
        <v>70</v>
      </c>
    </row>
    <row r="14" spans="2:3" x14ac:dyDescent="0.25">
      <c r="B14" s="3" t="s">
        <v>8</v>
      </c>
      <c r="C14" s="4">
        <v>1500</v>
      </c>
    </row>
    <row r="15" spans="2:3" x14ac:dyDescent="0.25">
      <c r="B15" s="3" t="s">
        <v>35</v>
      </c>
      <c r="C15" s="4">
        <v>0</v>
      </c>
    </row>
    <row r="16" spans="2:3" x14ac:dyDescent="0.25">
      <c r="B16" s="3" t="s">
        <v>23</v>
      </c>
      <c r="C16" s="4">
        <v>2450</v>
      </c>
    </row>
    <row r="17" spans="2:3" x14ac:dyDescent="0.25">
      <c r="B17" s="3" t="s">
        <v>30</v>
      </c>
      <c r="C17" s="4">
        <v>0</v>
      </c>
    </row>
    <row r="18" spans="2:3" x14ac:dyDescent="0.25">
      <c r="B18" s="3" t="s">
        <v>15</v>
      </c>
      <c r="C18" s="4">
        <v>360</v>
      </c>
    </row>
    <row r="19" spans="2:3" x14ac:dyDescent="0.25">
      <c r="B19" s="3" t="s">
        <v>37</v>
      </c>
      <c r="C19" s="4">
        <v>320</v>
      </c>
    </row>
    <row r="20" spans="2:3" x14ac:dyDescent="0.25">
      <c r="B20" s="3" t="s">
        <v>36</v>
      </c>
      <c r="C20" s="4">
        <v>192</v>
      </c>
    </row>
    <row r="21" spans="2:3" x14ac:dyDescent="0.25">
      <c r="B21" s="3" t="s">
        <v>65</v>
      </c>
      <c r="C21" s="4">
        <v>99</v>
      </c>
    </row>
    <row r="22" spans="2:3" x14ac:dyDescent="0.25">
      <c r="B22" s="3" t="s">
        <v>63</v>
      </c>
      <c r="C22" s="4">
        <v>72.900000000000006</v>
      </c>
    </row>
    <row r="23" spans="2:3" x14ac:dyDescent="0.25">
      <c r="B23" s="3" t="s">
        <v>56</v>
      </c>
      <c r="C23" s="4">
        <v>24</v>
      </c>
    </row>
    <row r="24" spans="2:3" x14ac:dyDescent="0.25">
      <c r="B24" s="3" t="s">
        <v>57</v>
      </c>
      <c r="C24" s="4">
        <v>1008</v>
      </c>
    </row>
    <row r="25" spans="2:3" x14ac:dyDescent="0.25">
      <c r="B25" s="3" t="s">
        <v>10</v>
      </c>
      <c r="C25" s="4">
        <v>550</v>
      </c>
    </row>
    <row r="26" spans="2:3" x14ac:dyDescent="0.25">
      <c r="B26" s="3" t="s">
        <v>39</v>
      </c>
      <c r="C26" s="4">
        <v>240</v>
      </c>
    </row>
    <row r="27" spans="2:3" x14ac:dyDescent="0.25">
      <c r="B27" s="3" t="s">
        <v>73</v>
      </c>
      <c r="C27" s="4">
        <v>1500</v>
      </c>
    </row>
    <row r="28" spans="2:3" x14ac:dyDescent="0.25">
      <c r="B28" s="3" t="s">
        <v>38</v>
      </c>
      <c r="C28" s="4">
        <v>125</v>
      </c>
    </row>
    <row r="29" spans="2:3" x14ac:dyDescent="0.25">
      <c r="B29" s="3" t="s">
        <v>71</v>
      </c>
      <c r="C29" s="4">
        <v>1000</v>
      </c>
    </row>
    <row r="30" spans="2:3" x14ac:dyDescent="0.25">
      <c r="B30" s="3" t="s">
        <v>32</v>
      </c>
      <c r="C30" s="4">
        <v>170</v>
      </c>
    </row>
    <row r="31" spans="2:3" x14ac:dyDescent="0.25">
      <c r="B31" s="3" t="s">
        <v>18</v>
      </c>
      <c r="C31" s="4">
        <v>1008</v>
      </c>
    </row>
    <row r="32" spans="2:3" x14ac:dyDescent="0.25">
      <c r="B32" s="3" t="s">
        <v>19</v>
      </c>
      <c r="C32" s="4">
        <v>1260</v>
      </c>
    </row>
    <row r="33" spans="2:3" x14ac:dyDescent="0.25">
      <c r="B33" s="3" t="s">
        <v>7</v>
      </c>
      <c r="C33" s="4">
        <v>44</v>
      </c>
    </row>
    <row r="34" spans="2:3" x14ac:dyDescent="0.25">
      <c r="B34" s="3" t="s">
        <v>33</v>
      </c>
      <c r="C34" s="4">
        <v>240</v>
      </c>
    </row>
    <row r="35" spans="2:3" x14ac:dyDescent="0.25">
      <c r="B35" s="3" t="s">
        <v>27</v>
      </c>
      <c r="C35" s="4">
        <v>1200</v>
      </c>
    </row>
    <row r="36" spans="2:3" x14ac:dyDescent="0.25">
      <c r="B36" s="3" t="s">
        <v>25</v>
      </c>
      <c r="C36" s="4">
        <v>4000</v>
      </c>
    </row>
    <row r="37" spans="2:3" x14ac:dyDescent="0.25">
      <c r="B37" s="3" t="s">
        <v>9</v>
      </c>
      <c r="C37" s="4">
        <v>0</v>
      </c>
    </row>
    <row r="38" spans="2:3" x14ac:dyDescent="0.25">
      <c r="B38" s="3" t="s">
        <v>59</v>
      </c>
      <c r="C38" s="4">
        <v>200</v>
      </c>
    </row>
    <row r="39" spans="2:3" x14ac:dyDescent="0.25">
      <c r="B39" s="3" t="s">
        <v>79</v>
      </c>
      <c r="C39" s="4">
        <v>0</v>
      </c>
    </row>
    <row r="40" spans="2:3" x14ac:dyDescent="0.25">
      <c r="B40" s="3" t="s">
        <v>146</v>
      </c>
      <c r="C40" s="4">
        <v>30</v>
      </c>
    </row>
    <row r="41" spans="2:3" x14ac:dyDescent="0.25">
      <c r="B41" s="3" t="s">
        <v>147</v>
      </c>
      <c r="C41" s="4">
        <v>20</v>
      </c>
    </row>
    <row r="42" spans="2:3" x14ac:dyDescent="0.25">
      <c r="B42" s="3" t="s">
        <v>148</v>
      </c>
      <c r="C42" s="4">
        <v>100</v>
      </c>
    </row>
    <row r="43" spans="2:3" x14ac:dyDescent="0.25">
      <c r="B43" s="3" t="s">
        <v>149</v>
      </c>
      <c r="C43" s="4">
        <v>30</v>
      </c>
    </row>
    <row r="44" spans="2:3" x14ac:dyDescent="0.25">
      <c r="B44" s="3" t="s">
        <v>151</v>
      </c>
      <c r="C44" s="4">
        <v>28</v>
      </c>
    </row>
    <row r="45" spans="2:3" x14ac:dyDescent="0.25">
      <c r="B45" s="3" t="s">
        <v>152</v>
      </c>
      <c r="C45" s="4">
        <v>500</v>
      </c>
    </row>
    <row r="46" spans="2:3" x14ac:dyDescent="0.25">
      <c r="B46" s="3" t="s">
        <v>153</v>
      </c>
      <c r="C46" s="4">
        <v>1000</v>
      </c>
    </row>
    <row r="47" spans="2:3" x14ac:dyDescent="0.25">
      <c r="B47" s="3" t="s">
        <v>106</v>
      </c>
      <c r="C47" s="4">
        <v>108</v>
      </c>
    </row>
    <row r="48" spans="2:3" x14ac:dyDescent="0.25">
      <c r="B48" s="3" t="s">
        <v>104</v>
      </c>
      <c r="C48" s="4">
        <v>115.19999999999999</v>
      </c>
    </row>
    <row r="49" spans="2:3" x14ac:dyDescent="0.25">
      <c r="B49" s="3" t="s">
        <v>103</v>
      </c>
      <c r="C49" s="4">
        <v>55</v>
      </c>
    </row>
    <row r="50" spans="2:3" x14ac:dyDescent="0.25">
      <c r="B50" s="3" t="s">
        <v>108</v>
      </c>
      <c r="C50" s="4">
        <v>88</v>
      </c>
    </row>
    <row r="51" spans="2:3" x14ac:dyDescent="0.25">
      <c r="B51" s="3" t="s">
        <v>109</v>
      </c>
      <c r="C51" s="4">
        <v>44</v>
      </c>
    </row>
    <row r="52" spans="2:3" x14ac:dyDescent="0.25">
      <c r="B52" s="3" t="s">
        <v>114</v>
      </c>
      <c r="C52" s="4">
        <v>210</v>
      </c>
    </row>
    <row r="53" spans="2:3" x14ac:dyDescent="0.25">
      <c r="B53" s="3" t="s">
        <v>115</v>
      </c>
      <c r="C53" s="4">
        <v>20</v>
      </c>
    </row>
    <row r="54" spans="2:3" x14ac:dyDescent="0.25">
      <c r="B54" s="3" t="s">
        <v>117</v>
      </c>
      <c r="C54" s="4">
        <v>166.4</v>
      </c>
    </row>
    <row r="55" spans="2:3" x14ac:dyDescent="0.25">
      <c r="B55" s="3" t="s">
        <v>118</v>
      </c>
      <c r="C55" s="4">
        <v>24</v>
      </c>
    </row>
    <row r="56" spans="2:3" x14ac:dyDescent="0.25">
      <c r="B56" s="3" t="s">
        <v>119</v>
      </c>
      <c r="C56" s="4">
        <v>48</v>
      </c>
    </row>
    <row r="57" spans="2:3" x14ac:dyDescent="0.25">
      <c r="B57" s="3" t="s">
        <v>123</v>
      </c>
      <c r="C57" s="4">
        <v>36</v>
      </c>
    </row>
    <row r="58" spans="2:3" x14ac:dyDescent="0.25">
      <c r="B58" s="3" t="s">
        <v>121</v>
      </c>
      <c r="C58" s="4">
        <v>96</v>
      </c>
    </row>
    <row r="59" spans="2:3" x14ac:dyDescent="0.25">
      <c r="B59" s="3" t="s">
        <v>125</v>
      </c>
      <c r="C59" s="4">
        <v>36</v>
      </c>
    </row>
    <row r="60" spans="2:3" x14ac:dyDescent="0.25">
      <c r="B60" s="3" t="s">
        <v>126</v>
      </c>
      <c r="C60" s="4">
        <v>360</v>
      </c>
    </row>
    <row r="61" spans="2:3" x14ac:dyDescent="0.25">
      <c r="B61" s="3" t="s">
        <v>127</v>
      </c>
      <c r="C61" s="4">
        <v>0</v>
      </c>
    </row>
    <row r="62" spans="2:3" x14ac:dyDescent="0.25">
      <c r="B62" s="3" t="s">
        <v>130</v>
      </c>
      <c r="C62" s="4">
        <v>40</v>
      </c>
    </row>
    <row r="63" spans="2:3" x14ac:dyDescent="0.25">
      <c r="B63" s="3" t="s">
        <v>136</v>
      </c>
      <c r="C63" s="4">
        <v>216</v>
      </c>
    </row>
    <row r="64" spans="2:3" x14ac:dyDescent="0.25">
      <c r="B64" s="3" t="s">
        <v>138</v>
      </c>
      <c r="C64" s="4">
        <v>45.5</v>
      </c>
    </row>
    <row r="65" spans="2:3" x14ac:dyDescent="0.25">
      <c r="B65" s="3" t="s">
        <v>134</v>
      </c>
      <c r="C65" s="4">
        <v>64.800000000000011</v>
      </c>
    </row>
    <row r="66" spans="2:3" x14ac:dyDescent="0.25">
      <c r="B66" s="3" t="s">
        <v>132</v>
      </c>
      <c r="C66" s="4">
        <v>100</v>
      </c>
    </row>
    <row r="67" spans="2:3" x14ac:dyDescent="0.25">
      <c r="B67" s="3" t="s">
        <v>133</v>
      </c>
      <c r="C67" s="4">
        <v>80</v>
      </c>
    </row>
    <row r="68" spans="2:3" x14ac:dyDescent="0.25">
      <c r="B68" s="3" t="s">
        <v>137</v>
      </c>
      <c r="C68" s="4">
        <v>50</v>
      </c>
    </row>
    <row r="69" spans="2:3" x14ac:dyDescent="0.25">
      <c r="B69" s="3" t="s">
        <v>139</v>
      </c>
      <c r="C69" s="4">
        <v>210</v>
      </c>
    </row>
    <row r="70" spans="2:3" x14ac:dyDescent="0.25">
      <c r="B70" s="3" t="s">
        <v>141</v>
      </c>
      <c r="C70" s="4">
        <v>61.199999999999996</v>
      </c>
    </row>
    <row r="71" spans="2:3" x14ac:dyDescent="0.25">
      <c r="B71" s="3" t="s">
        <v>142</v>
      </c>
      <c r="C71" s="4">
        <v>102</v>
      </c>
    </row>
    <row r="72" spans="2:3" x14ac:dyDescent="0.25">
      <c r="B72" s="3" t="s">
        <v>143</v>
      </c>
      <c r="C72" s="4">
        <v>100</v>
      </c>
    </row>
    <row r="73" spans="2:3" x14ac:dyDescent="0.25">
      <c r="B73" s="3" t="s">
        <v>156</v>
      </c>
      <c r="C73" s="4">
        <v>550</v>
      </c>
    </row>
    <row r="74" spans="2:3" x14ac:dyDescent="0.25">
      <c r="B74" s="3" t="s">
        <v>154</v>
      </c>
      <c r="C74" s="4">
        <v>15</v>
      </c>
    </row>
    <row r="75" spans="2:3" x14ac:dyDescent="0.25">
      <c r="B75" s="3" t="s">
        <v>155</v>
      </c>
      <c r="C75" s="4">
        <v>70</v>
      </c>
    </row>
    <row r="76" spans="2:3" x14ac:dyDescent="0.25">
      <c r="B76" s="3" t="s">
        <v>76</v>
      </c>
      <c r="C76" s="4">
        <v>27754.100000000002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B31" sqref="B31"/>
    </sheetView>
  </sheetViews>
  <sheetFormatPr defaultRowHeight="15" x14ac:dyDescent="0.25"/>
  <cols>
    <col min="1" max="1" width="37.28515625" bestFit="1" customWidth="1"/>
  </cols>
  <sheetData>
    <row r="1" spans="1:1" x14ac:dyDescent="0.25">
      <c r="A1" t="s">
        <v>157</v>
      </c>
    </row>
    <row r="2" spans="1:1" x14ac:dyDescent="0.25">
      <c r="A2" t="s">
        <v>82</v>
      </c>
    </row>
    <row r="3" spans="1:1" x14ac:dyDescent="0.25">
      <c r="A3" t="s">
        <v>85</v>
      </c>
    </row>
    <row r="5" spans="1:1" x14ac:dyDescent="0.25">
      <c r="A5" t="s">
        <v>83</v>
      </c>
    </row>
    <row r="6" spans="1:1" x14ac:dyDescent="0.25">
      <c r="A6" t="s">
        <v>86</v>
      </c>
    </row>
    <row r="7" spans="1:1" x14ac:dyDescent="0.25">
      <c r="A7" t="s">
        <v>84</v>
      </c>
    </row>
    <row r="8" spans="1:1" x14ac:dyDescent="0.25">
      <c r="A8" t="s">
        <v>88</v>
      </c>
    </row>
    <row r="9" spans="1:1" x14ac:dyDescent="0.25">
      <c r="A9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18" sqref="D18"/>
    </sheetView>
  </sheetViews>
  <sheetFormatPr defaultRowHeight="15" x14ac:dyDescent="0.25"/>
  <cols>
    <col min="1" max="1" width="37.28515625" bestFit="1" customWidth="1"/>
  </cols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samata</vt:lpstr>
      <vt:lpstr>medziagu kaina</vt:lpstr>
      <vt:lpstr>suvestine</vt:lpstr>
      <vt:lpstr>pamatas</vt:lpstr>
      <vt:lpstr>ka pasiruosti isanksto</vt:lpstr>
    </vt:vector>
  </TitlesOfParts>
  <Company>Storebrand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Šiupienis, Raimondas</dc:creator>
  <cp:lastModifiedBy>Šiupienis, Raimondas</cp:lastModifiedBy>
  <dcterms:created xsi:type="dcterms:W3CDTF">2017-07-31T13:37:01Z</dcterms:created>
  <dcterms:modified xsi:type="dcterms:W3CDTF">2017-08-24T13:05:33Z</dcterms:modified>
</cp:coreProperties>
</file>