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EBDA19EB-0255-4DCA-ACF9-036E9AD900B4}" xr6:coauthVersionLast="45" xr6:coauthVersionMax="45" xr10:uidLastSave="{00000000-0000-0000-0000-000000000000}"/>
  <bookViews>
    <workbookView xWindow="-108" yWindow="-108" windowWidth="19416" windowHeight="10440" xr2:uid="{8B0198E2-6AF5-4598-A27C-51D6D5721E10}"/>
  </bookViews>
  <sheets>
    <sheet name="Magentic records" sheetId="1" r:id="rId1"/>
    <sheet name="Clay mineral" sheetId="2" r:id="rId2"/>
    <sheet name="DRS" sheetId="3" r:id="rId3"/>
    <sheet name="Geochemical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32" i="4" l="1"/>
  <c r="N232" i="4"/>
  <c r="D232" i="4"/>
  <c r="C232" i="4"/>
  <c r="O231" i="4"/>
  <c r="N231" i="4"/>
  <c r="D231" i="4"/>
  <c r="C231" i="4"/>
  <c r="O230" i="4"/>
  <c r="N230" i="4"/>
  <c r="D230" i="4"/>
  <c r="C230" i="4"/>
  <c r="O229" i="4"/>
  <c r="N229" i="4"/>
  <c r="D229" i="4"/>
  <c r="C229" i="4"/>
  <c r="O228" i="4"/>
  <c r="N228" i="4"/>
  <c r="D228" i="4"/>
  <c r="C228" i="4"/>
  <c r="O227" i="4"/>
  <c r="N227" i="4"/>
  <c r="D227" i="4"/>
  <c r="C227" i="4"/>
  <c r="O226" i="4"/>
  <c r="N226" i="4"/>
  <c r="D226" i="4"/>
  <c r="C226" i="4"/>
  <c r="O225" i="4"/>
  <c r="N225" i="4"/>
  <c r="D225" i="4"/>
  <c r="C225" i="4"/>
  <c r="O224" i="4"/>
  <c r="N224" i="4"/>
  <c r="D224" i="4"/>
  <c r="C224" i="4"/>
  <c r="O223" i="4"/>
  <c r="N223" i="4"/>
  <c r="D223" i="4"/>
  <c r="C223" i="4"/>
  <c r="O222" i="4"/>
  <c r="N222" i="4"/>
  <c r="D222" i="4"/>
  <c r="C222" i="4"/>
  <c r="O221" i="4"/>
  <c r="N221" i="4"/>
  <c r="D221" i="4"/>
  <c r="C221" i="4"/>
  <c r="O220" i="4"/>
  <c r="N220" i="4"/>
  <c r="D220" i="4"/>
  <c r="C220" i="4"/>
  <c r="O219" i="4"/>
  <c r="N219" i="4"/>
  <c r="D219" i="4"/>
  <c r="C219" i="4"/>
  <c r="O218" i="4"/>
  <c r="N218" i="4"/>
  <c r="D218" i="4"/>
  <c r="C218" i="4"/>
  <c r="O217" i="4"/>
  <c r="N217" i="4"/>
  <c r="D217" i="4"/>
  <c r="C217" i="4"/>
  <c r="O216" i="4"/>
  <c r="N216" i="4"/>
  <c r="D216" i="4"/>
  <c r="C216" i="4"/>
  <c r="O215" i="4"/>
  <c r="N215" i="4"/>
  <c r="D215" i="4"/>
  <c r="C215" i="4"/>
  <c r="O214" i="4"/>
  <c r="N214" i="4"/>
  <c r="D214" i="4"/>
  <c r="C214" i="4"/>
  <c r="O213" i="4"/>
  <c r="N213" i="4"/>
  <c r="D213" i="4"/>
  <c r="C213" i="4"/>
  <c r="O212" i="4"/>
  <c r="N212" i="4"/>
  <c r="D212" i="4"/>
  <c r="C212" i="4"/>
  <c r="O211" i="4"/>
  <c r="N211" i="4"/>
  <c r="D211" i="4"/>
  <c r="C211" i="4"/>
  <c r="O210" i="4"/>
  <c r="N210" i="4"/>
  <c r="D210" i="4"/>
  <c r="C210" i="4"/>
  <c r="O209" i="4"/>
  <c r="N209" i="4"/>
  <c r="D209" i="4"/>
  <c r="C209" i="4"/>
  <c r="O208" i="4"/>
  <c r="N208" i="4"/>
  <c r="D208" i="4"/>
  <c r="C208" i="4"/>
  <c r="O207" i="4"/>
  <c r="N207" i="4"/>
  <c r="D207" i="4"/>
  <c r="C207" i="4"/>
  <c r="O206" i="4"/>
  <c r="N206" i="4"/>
  <c r="D206" i="4"/>
  <c r="C206" i="4"/>
  <c r="O205" i="4"/>
  <c r="N205" i="4"/>
  <c r="D205" i="4"/>
  <c r="C205" i="4"/>
  <c r="O204" i="4"/>
  <c r="N204" i="4"/>
  <c r="D204" i="4"/>
  <c r="C204" i="4"/>
  <c r="O203" i="4"/>
  <c r="N203" i="4"/>
  <c r="D203" i="4"/>
  <c r="C203" i="4"/>
  <c r="O202" i="4"/>
  <c r="N202" i="4"/>
  <c r="D202" i="4"/>
  <c r="C202" i="4"/>
  <c r="O201" i="4"/>
  <c r="N201" i="4"/>
  <c r="D201" i="4"/>
  <c r="C201" i="4"/>
  <c r="O200" i="4"/>
  <c r="N200" i="4"/>
  <c r="D200" i="4"/>
  <c r="C200" i="4"/>
  <c r="O199" i="4"/>
  <c r="N199" i="4"/>
  <c r="D199" i="4"/>
  <c r="C199" i="4"/>
  <c r="O198" i="4"/>
  <c r="N198" i="4"/>
  <c r="D198" i="4"/>
  <c r="C198" i="4"/>
  <c r="O197" i="4"/>
  <c r="N197" i="4"/>
  <c r="D197" i="4"/>
  <c r="C197" i="4"/>
  <c r="O196" i="4"/>
  <c r="N196" i="4"/>
  <c r="D196" i="4"/>
  <c r="C196" i="4"/>
  <c r="O195" i="4"/>
  <c r="N195" i="4"/>
  <c r="D195" i="4"/>
  <c r="C195" i="4"/>
  <c r="O194" i="4"/>
  <c r="N194" i="4"/>
  <c r="D194" i="4"/>
  <c r="C194" i="4"/>
  <c r="O193" i="4"/>
  <c r="N193" i="4"/>
  <c r="D193" i="4"/>
  <c r="C193" i="4"/>
  <c r="O192" i="4"/>
  <c r="N192" i="4"/>
  <c r="D192" i="4"/>
  <c r="C192" i="4"/>
  <c r="O191" i="4"/>
  <c r="N191" i="4"/>
  <c r="D191" i="4"/>
  <c r="C191" i="4"/>
  <c r="O190" i="4"/>
  <c r="N190" i="4"/>
  <c r="D190" i="4"/>
  <c r="C190" i="4"/>
  <c r="O189" i="4"/>
  <c r="N189" i="4"/>
  <c r="D189" i="4"/>
  <c r="C189" i="4"/>
  <c r="O188" i="4"/>
  <c r="N188" i="4"/>
  <c r="D188" i="4"/>
  <c r="C188" i="4"/>
  <c r="O187" i="4"/>
  <c r="N187" i="4"/>
  <c r="D187" i="4"/>
  <c r="C187" i="4"/>
  <c r="O186" i="4"/>
  <c r="N186" i="4"/>
  <c r="D186" i="4"/>
  <c r="C186" i="4"/>
  <c r="O185" i="4"/>
  <c r="N185" i="4"/>
  <c r="D185" i="4"/>
  <c r="C185" i="4"/>
  <c r="O184" i="4"/>
  <c r="N184" i="4"/>
  <c r="D184" i="4"/>
  <c r="C184" i="4"/>
  <c r="O183" i="4"/>
  <c r="N183" i="4"/>
  <c r="D183" i="4"/>
  <c r="C183" i="4"/>
  <c r="O182" i="4"/>
  <c r="N182" i="4"/>
  <c r="D182" i="4"/>
  <c r="C182" i="4"/>
  <c r="O181" i="4"/>
  <c r="N181" i="4"/>
  <c r="D181" i="4"/>
  <c r="C181" i="4"/>
  <c r="O180" i="4"/>
  <c r="N180" i="4"/>
  <c r="D180" i="4"/>
  <c r="C180" i="4"/>
  <c r="O179" i="4"/>
  <c r="N179" i="4"/>
  <c r="D179" i="4"/>
  <c r="C179" i="4"/>
  <c r="O178" i="4"/>
  <c r="N178" i="4"/>
  <c r="D178" i="4"/>
  <c r="C178" i="4"/>
  <c r="O177" i="4"/>
  <c r="N177" i="4"/>
  <c r="D177" i="4"/>
  <c r="C177" i="4"/>
  <c r="O176" i="4"/>
  <c r="N176" i="4"/>
  <c r="D176" i="4"/>
  <c r="C176" i="4"/>
  <c r="O175" i="4"/>
  <c r="N175" i="4"/>
  <c r="D175" i="4"/>
  <c r="C175" i="4"/>
  <c r="O174" i="4"/>
  <c r="N174" i="4"/>
  <c r="D174" i="4"/>
  <c r="C174" i="4"/>
  <c r="O173" i="4"/>
  <c r="N173" i="4"/>
  <c r="D173" i="4"/>
  <c r="C173" i="4"/>
  <c r="O172" i="4"/>
  <c r="N172" i="4"/>
  <c r="D172" i="4"/>
  <c r="C172" i="4"/>
  <c r="O171" i="4"/>
  <c r="N171" i="4"/>
  <c r="D171" i="4"/>
  <c r="C171" i="4"/>
  <c r="O170" i="4"/>
  <c r="N170" i="4"/>
  <c r="D170" i="4"/>
  <c r="C170" i="4"/>
  <c r="O169" i="4"/>
  <c r="N169" i="4"/>
  <c r="D169" i="4"/>
  <c r="C169" i="4"/>
  <c r="O168" i="4"/>
  <c r="N168" i="4"/>
  <c r="D168" i="4"/>
  <c r="C168" i="4"/>
  <c r="O167" i="4"/>
  <c r="N167" i="4"/>
  <c r="D167" i="4"/>
  <c r="C167" i="4"/>
  <c r="O166" i="4"/>
  <c r="N166" i="4"/>
  <c r="D166" i="4"/>
  <c r="C166" i="4"/>
  <c r="O165" i="4"/>
  <c r="N165" i="4"/>
  <c r="D165" i="4"/>
  <c r="C165" i="4"/>
  <c r="O164" i="4"/>
  <c r="N164" i="4"/>
  <c r="D164" i="4"/>
  <c r="C164" i="4"/>
  <c r="O163" i="4"/>
  <c r="N163" i="4"/>
  <c r="D163" i="4"/>
  <c r="C163" i="4"/>
  <c r="O162" i="4"/>
  <c r="N162" i="4"/>
  <c r="D162" i="4"/>
  <c r="C162" i="4"/>
  <c r="O161" i="4"/>
  <c r="N161" i="4"/>
  <c r="D161" i="4"/>
  <c r="C161" i="4"/>
  <c r="O160" i="4"/>
  <c r="N160" i="4"/>
  <c r="D160" i="4"/>
  <c r="C160" i="4"/>
  <c r="O159" i="4"/>
  <c r="N159" i="4"/>
  <c r="D159" i="4"/>
  <c r="C159" i="4"/>
  <c r="O158" i="4"/>
  <c r="N158" i="4"/>
  <c r="D158" i="4"/>
  <c r="C158" i="4"/>
  <c r="O157" i="4"/>
  <c r="N157" i="4"/>
  <c r="D157" i="4"/>
  <c r="C157" i="4"/>
  <c r="O156" i="4"/>
  <c r="N156" i="4"/>
  <c r="D156" i="4"/>
  <c r="C156" i="4"/>
  <c r="O155" i="4"/>
  <c r="N155" i="4"/>
  <c r="D155" i="4"/>
  <c r="C155" i="4"/>
  <c r="O154" i="4"/>
  <c r="N154" i="4"/>
  <c r="D154" i="4"/>
  <c r="C154" i="4"/>
  <c r="O153" i="4"/>
  <c r="N153" i="4"/>
  <c r="D153" i="4"/>
  <c r="C153" i="4"/>
  <c r="O152" i="4"/>
  <c r="N152" i="4"/>
  <c r="D152" i="4"/>
  <c r="C152" i="4"/>
  <c r="O151" i="4"/>
  <c r="N151" i="4"/>
  <c r="D151" i="4"/>
  <c r="C151" i="4"/>
  <c r="O150" i="4"/>
  <c r="N150" i="4"/>
  <c r="D150" i="4"/>
  <c r="C150" i="4"/>
  <c r="O149" i="4"/>
  <c r="N149" i="4"/>
  <c r="D149" i="4"/>
  <c r="C149" i="4"/>
  <c r="O148" i="4"/>
  <c r="N148" i="4"/>
  <c r="D148" i="4"/>
  <c r="C148" i="4"/>
  <c r="O147" i="4"/>
  <c r="N147" i="4"/>
  <c r="D147" i="4"/>
  <c r="C147" i="4"/>
  <c r="O146" i="4"/>
  <c r="N146" i="4"/>
  <c r="D146" i="4"/>
  <c r="C146" i="4"/>
  <c r="O145" i="4"/>
  <c r="N145" i="4"/>
  <c r="D145" i="4"/>
  <c r="C145" i="4"/>
  <c r="O144" i="4"/>
  <c r="N144" i="4"/>
  <c r="D144" i="4"/>
  <c r="C144" i="4"/>
  <c r="O143" i="4"/>
  <c r="N143" i="4"/>
  <c r="D143" i="4"/>
  <c r="C143" i="4"/>
  <c r="O142" i="4"/>
  <c r="N142" i="4"/>
  <c r="D142" i="4"/>
  <c r="C142" i="4"/>
  <c r="O141" i="4"/>
  <c r="N141" i="4"/>
  <c r="D141" i="4"/>
  <c r="C141" i="4"/>
  <c r="O140" i="4"/>
  <c r="N140" i="4"/>
  <c r="D140" i="4"/>
  <c r="C140" i="4"/>
  <c r="O139" i="4"/>
  <c r="N139" i="4"/>
  <c r="D139" i="4"/>
  <c r="C139" i="4"/>
  <c r="O138" i="4"/>
  <c r="N138" i="4"/>
  <c r="D138" i="4"/>
  <c r="C138" i="4"/>
  <c r="O137" i="4"/>
  <c r="N137" i="4"/>
  <c r="D137" i="4"/>
  <c r="C137" i="4"/>
  <c r="O136" i="4"/>
  <c r="N136" i="4"/>
  <c r="D136" i="4"/>
  <c r="C136" i="4"/>
  <c r="O135" i="4"/>
  <c r="N135" i="4"/>
  <c r="D135" i="4"/>
  <c r="C135" i="4"/>
  <c r="O134" i="4"/>
  <c r="N134" i="4"/>
  <c r="D134" i="4"/>
  <c r="C134" i="4"/>
  <c r="O133" i="4"/>
  <c r="N133" i="4"/>
  <c r="D133" i="4"/>
  <c r="C133" i="4"/>
  <c r="O132" i="4"/>
  <c r="N132" i="4"/>
  <c r="D132" i="4"/>
  <c r="C132" i="4"/>
  <c r="O131" i="4"/>
  <c r="N131" i="4"/>
  <c r="D131" i="4"/>
  <c r="C131" i="4"/>
  <c r="O130" i="4"/>
  <c r="N130" i="4"/>
  <c r="D130" i="4"/>
  <c r="C130" i="4"/>
  <c r="O129" i="4"/>
  <c r="N129" i="4"/>
  <c r="D129" i="4"/>
  <c r="C129" i="4"/>
  <c r="O128" i="4"/>
  <c r="N128" i="4"/>
  <c r="D128" i="4"/>
  <c r="C128" i="4"/>
  <c r="O127" i="4"/>
  <c r="N127" i="4"/>
  <c r="D127" i="4"/>
  <c r="C127" i="4"/>
  <c r="O126" i="4"/>
  <c r="N126" i="4"/>
  <c r="D126" i="4"/>
  <c r="C126" i="4"/>
  <c r="O125" i="4"/>
  <c r="N125" i="4"/>
  <c r="D125" i="4"/>
  <c r="C125" i="4"/>
  <c r="O124" i="4"/>
  <c r="N124" i="4"/>
  <c r="D124" i="4"/>
  <c r="C124" i="4"/>
  <c r="O123" i="4"/>
  <c r="N123" i="4"/>
  <c r="D123" i="4"/>
  <c r="C123" i="4"/>
  <c r="O122" i="4"/>
  <c r="N122" i="4"/>
  <c r="D122" i="4"/>
  <c r="C122" i="4"/>
  <c r="O121" i="4"/>
  <c r="N121" i="4"/>
  <c r="D121" i="4"/>
  <c r="C121" i="4"/>
  <c r="O120" i="4"/>
  <c r="N120" i="4"/>
  <c r="D120" i="4"/>
  <c r="C120" i="4"/>
  <c r="O119" i="4"/>
  <c r="N119" i="4"/>
  <c r="D119" i="4"/>
  <c r="C119" i="4"/>
  <c r="O118" i="4"/>
  <c r="N118" i="4"/>
  <c r="D118" i="4"/>
  <c r="C118" i="4"/>
  <c r="O117" i="4"/>
  <c r="N117" i="4"/>
  <c r="D117" i="4"/>
  <c r="C117" i="4"/>
  <c r="O116" i="4"/>
  <c r="N116" i="4"/>
  <c r="D116" i="4"/>
  <c r="C116" i="4"/>
  <c r="O115" i="4"/>
  <c r="N115" i="4"/>
  <c r="D115" i="4"/>
  <c r="C115" i="4"/>
  <c r="O114" i="4"/>
  <c r="N114" i="4"/>
  <c r="D114" i="4"/>
  <c r="C114" i="4"/>
  <c r="O113" i="4"/>
  <c r="N113" i="4"/>
  <c r="D113" i="4"/>
  <c r="C113" i="4"/>
  <c r="O112" i="4"/>
  <c r="N112" i="4"/>
  <c r="D112" i="4"/>
  <c r="C112" i="4"/>
  <c r="O111" i="4"/>
  <c r="N111" i="4"/>
  <c r="D111" i="4"/>
  <c r="C111" i="4"/>
  <c r="O110" i="4"/>
  <c r="N110" i="4"/>
  <c r="D110" i="4"/>
  <c r="C110" i="4"/>
  <c r="O109" i="4"/>
  <c r="N109" i="4"/>
  <c r="D109" i="4"/>
  <c r="C109" i="4"/>
  <c r="O108" i="4"/>
  <c r="N108" i="4"/>
  <c r="D108" i="4"/>
  <c r="C108" i="4"/>
  <c r="O107" i="4"/>
  <c r="N107" i="4"/>
  <c r="D107" i="4"/>
  <c r="C107" i="4"/>
  <c r="O106" i="4"/>
  <c r="N106" i="4"/>
  <c r="D106" i="4"/>
  <c r="C106" i="4"/>
  <c r="O105" i="4"/>
  <c r="N105" i="4"/>
  <c r="D105" i="4"/>
  <c r="C105" i="4"/>
  <c r="O104" i="4"/>
  <c r="N104" i="4"/>
  <c r="D104" i="4"/>
  <c r="C104" i="4"/>
  <c r="O103" i="4"/>
  <c r="N103" i="4"/>
  <c r="D103" i="4"/>
  <c r="C103" i="4"/>
  <c r="O102" i="4"/>
  <c r="N102" i="4"/>
  <c r="D102" i="4"/>
  <c r="C102" i="4"/>
  <c r="O101" i="4"/>
  <c r="N101" i="4"/>
  <c r="D101" i="4"/>
  <c r="C101" i="4"/>
  <c r="O100" i="4"/>
  <c r="N100" i="4"/>
  <c r="D100" i="4"/>
  <c r="C100" i="4"/>
  <c r="O99" i="4"/>
  <c r="N99" i="4"/>
  <c r="D99" i="4"/>
  <c r="C99" i="4"/>
  <c r="O98" i="4"/>
  <c r="N98" i="4"/>
  <c r="D98" i="4"/>
  <c r="C98" i="4"/>
  <c r="O97" i="4"/>
  <c r="N97" i="4"/>
  <c r="D97" i="4"/>
  <c r="C97" i="4"/>
  <c r="O96" i="4"/>
  <c r="N96" i="4"/>
  <c r="D96" i="4"/>
  <c r="C96" i="4"/>
  <c r="O95" i="4"/>
  <c r="N95" i="4"/>
  <c r="D95" i="4"/>
  <c r="C95" i="4"/>
  <c r="O94" i="4"/>
  <c r="N94" i="4"/>
  <c r="D94" i="4"/>
  <c r="C94" i="4"/>
  <c r="O93" i="4"/>
  <c r="N93" i="4"/>
  <c r="D93" i="4"/>
  <c r="C93" i="4"/>
  <c r="O92" i="4"/>
  <c r="N92" i="4"/>
  <c r="D92" i="4"/>
  <c r="C92" i="4"/>
  <c r="O91" i="4"/>
  <c r="N91" i="4"/>
  <c r="D91" i="4"/>
  <c r="C91" i="4"/>
  <c r="O90" i="4"/>
  <c r="N90" i="4"/>
  <c r="D90" i="4"/>
  <c r="C90" i="4"/>
  <c r="O89" i="4"/>
  <c r="N89" i="4"/>
  <c r="D89" i="4"/>
  <c r="C89" i="4"/>
  <c r="O88" i="4"/>
  <c r="N88" i="4"/>
  <c r="D88" i="4"/>
  <c r="C88" i="4"/>
  <c r="O87" i="4"/>
  <c r="N87" i="4"/>
  <c r="D87" i="4"/>
  <c r="C87" i="4"/>
  <c r="O86" i="4"/>
  <c r="N86" i="4"/>
  <c r="D86" i="4"/>
  <c r="C86" i="4"/>
  <c r="O85" i="4"/>
  <c r="N85" i="4"/>
  <c r="D85" i="4"/>
  <c r="C85" i="4"/>
  <c r="O84" i="4"/>
  <c r="N84" i="4"/>
  <c r="D84" i="4"/>
  <c r="C84" i="4"/>
  <c r="O83" i="4"/>
  <c r="N83" i="4"/>
  <c r="D83" i="4"/>
  <c r="C83" i="4"/>
  <c r="O82" i="4"/>
  <c r="N82" i="4"/>
  <c r="D82" i="4"/>
  <c r="C82" i="4"/>
  <c r="O81" i="4"/>
  <c r="N81" i="4"/>
  <c r="D81" i="4"/>
  <c r="C81" i="4"/>
  <c r="O80" i="4"/>
  <c r="N80" i="4"/>
  <c r="D80" i="4"/>
  <c r="C80" i="4"/>
  <c r="O79" i="4"/>
  <c r="N79" i="4"/>
  <c r="D79" i="4"/>
  <c r="C79" i="4"/>
  <c r="O78" i="4"/>
  <c r="N78" i="4"/>
  <c r="D78" i="4"/>
  <c r="C78" i="4"/>
  <c r="O77" i="4"/>
  <c r="N77" i="4"/>
  <c r="D77" i="4"/>
  <c r="C77" i="4"/>
  <c r="O76" i="4"/>
  <c r="N76" i="4"/>
  <c r="D76" i="4"/>
  <c r="C76" i="4"/>
  <c r="O75" i="4"/>
  <c r="N75" i="4"/>
  <c r="D75" i="4"/>
  <c r="C75" i="4"/>
  <c r="O74" i="4"/>
  <c r="N74" i="4"/>
  <c r="D74" i="4"/>
  <c r="C74" i="4"/>
  <c r="O73" i="4"/>
  <c r="N73" i="4"/>
  <c r="D73" i="4"/>
  <c r="C73" i="4"/>
  <c r="O72" i="4"/>
  <c r="N72" i="4"/>
  <c r="D72" i="4"/>
  <c r="C72" i="4"/>
  <c r="O71" i="4"/>
  <c r="N71" i="4"/>
  <c r="D71" i="4"/>
  <c r="C71" i="4"/>
  <c r="O70" i="4"/>
  <c r="N70" i="4"/>
  <c r="D70" i="4"/>
  <c r="C70" i="4"/>
  <c r="O69" i="4"/>
  <c r="N69" i="4"/>
  <c r="D69" i="4"/>
  <c r="C69" i="4"/>
  <c r="O68" i="4"/>
  <c r="N68" i="4"/>
  <c r="D68" i="4"/>
  <c r="C68" i="4"/>
  <c r="O67" i="4"/>
  <c r="N67" i="4"/>
  <c r="D67" i="4"/>
  <c r="C67" i="4"/>
  <c r="O66" i="4"/>
  <c r="N66" i="4"/>
  <c r="D66" i="4"/>
  <c r="C66" i="4"/>
  <c r="O65" i="4"/>
  <c r="N65" i="4"/>
  <c r="D65" i="4"/>
  <c r="C65" i="4"/>
  <c r="O64" i="4"/>
  <c r="N64" i="4"/>
  <c r="D64" i="4"/>
  <c r="C64" i="4"/>
  <c r="O63" i="4"/>
  <c r="N63" i="4"/>
  <c r="D63" i="4"/>
  <c r="C63" i="4"/>
  <c r="O62" i="4"/>
  <c r="N62" i="4"/>
  <c r="D62" i="4"/>
  <c r="C62" i="4"/>
  <c r="O61" i="4"/>
  <c r="N61" i="4"/>
  <c r="D61" i="4"/>
  <c r="C61" i="4"/>
  <c r="O60" i="4"/>
  <c r="N60" i="4"/>
  <c r="D60" i="4"/>
  <c r="C60" i="4"/>
  <c r="O59" i="4"/>
  <c r="N59" i="4"/>
  <c r="D59" i="4"/>
  <c r="C59" i="4"/>
  <c r="O58" i="4"/>
  <c r="N58" i="4"/>
  <c r="D58" i="4"/>
  <c r="C58" i="4"/>
  <c r="O57" i="4"/>
  <c r="N57" i="4"/>
  <c r="D57" i="4"/>
  <c r="C57" i="4"/>
  <c r="O56" i="4"/>
  <c r="N56" i="4"/>
  <c r="D56" i="4"/>
  <c r="C56" i="4"/>
  <c r="O55" i="4"/>
  <c r="N55" i="4"/>
  <c r="D55" i="4"/>
  <c r="C55" i="4"/>
  <c r="O54" i="4"/>
  <c r="N54" i="4"/>
  <c r="D54" i="4"/>
  <c r="C54" i="4"/>
  <c r="O53" i="4"/>
  <c r="N53" i="4"/>
  <c r="D53" i="4"/>
  <c r="C53" i="4"/>
  <c r="O52" i="4"/>
  <c r="N52" i="4"/>
  <c r="D52" i="4"/>
  <c r="C52" i="4"/>
  <c r="O51" i="4"/>
  <c r="N51" i="4"/>
  <c r="D51" i="4"/>
  <c r="C51" i="4"/>
  <c r="O50" i="4"/>
  <c r="N50" i="4"/>
  <c r="D50" i="4"/>
  <c r="C50" i="4"/>
  <c r="O49" i="4"/>
  <c r="N49" i="4"/>
  <c r="D49" i="4"/>
  <c r="C49" i="4"/>
  <c r="O48" i="4"/>
  <c r="N48" i="4"/>
  <c r="D48" i="4"/>
  <c r="C48" i="4"/>
  <c r="O47" i="4"/>
  <c r="N47" i="4"/>
  <c r="D47" i="4"/>
  <c r="C47" i="4"/>
  <c r="O46" i="4"/>
  <c r="N46" i="4"/>
  <c r="D46" i="4"/>
  <c r="C46" i="4"/>
  <c r="O45" i="4"/>
  <c r="N45" i="4"/>
  <c r="D45" i="4"/>
  <c r="C45" i="4"/>
  <c r="O44" i="4"/>
  <c r="N44" i="4"/>
  <c r="D44" i="4"/>
  <c r="C44" i="4"/>
  <c r="O43" i="4"/>
  <c r="N43" i="4"/>
  <c r="D43" i="4"/>
  <c r="C43" i="4"/>
  <c r="O42" i="4"/>
  <c r="N42" i="4"/>
  <c r="D42" i="4"/>
  <c r="C42" i="4"/>
  <c r="O41" i="4"/>
  <c r="N41" i="4"/>
  <c r="D41" i="4"/>
  <c r="C41" i="4"/>
  <c r="O40" i="4"/>
  <c r="N40" i="4"/>
  <c r="D40" i="4"/>
  <c r="C40" i="4"/>
  <c r="O39" i="4"/>
  <c r="N39" i="4"/>
  <c r="D39" i="4"/>
  <c r="C39" i="4"/>
  <c r="O38" i="4"/>
  <c r="N38" i="4"/>
  <c r="D38" i="4"/>
  <c r="C38" i="4"/>
  <c r="O37" i="4"/>
  <c r="N37" i="4"/>
  <c r="D37" i="4"/>
  <c r="C37" i="4"/>
  <c r="O36" i="4"/>
  <c r="N36" i="4"/>
  <c r="D36" i="4"/>
  <c r="C36" i="4"/>
  <c r="O35" i="4"/>
  <c r="N35" i="4"/>
  <c r="D35" i="4"/>
  <c r="C35" i="4"/>
  <c r="O34" i="4"/>
  <c r="N34" i="4"/>
  <c r="D34" i="4"/>
  <c r="C34" i="4"/>
  <c r="O33" i="4"/>
  <c r="N33" i="4"/>
  <c r="D33" i="4"/>
  <c r="C33" i="4"/>
  <c r="O32" i="4"/>
  <c r="N32" i="4"/>
  <c r="D32" i="4"/>
  <c r="C32" i="4"/>
  <c r="O31" i="4"/>
  <c r="N31" i="4"/>
  <c r="D31" i="4"/>
  <c r="C31" i="4"/>
  <c r="O30" i="4"/>
  <c r="N30" i="4"/>
  <c r="D30" i="4"/>
  <c r="C30" i="4"/>
  <c r="O29" i="4"/>
  <c r="N29" i="4"/>
  <c r="D29" i="4"/>
  <c r="C29" i="4"/>
  <c r="O28" i="4"/>
  <c r="N28" i="4"/>
  <c r="D28" i="4"/>
  <c r="C28" i="4"/>
  <c r="O27" i="4"/>
  <c r="N27" i="4"/>
  <c r="D27" i="4"/>
  <c r="C27" i="4"/>
  <c r="O26" i="4"/>
  <c r="N26" i="4"/>
  <c r="D26" i="4"/>
  <c r="C26" i="4"/>
  <c r="O25" i="4"/>
  <c r="N25" i="4"/>
  <c r="D25" i="4"/>
  <c r="C25" i="4"/>
  <c r="O24" i="4"/>
  <c r="N24" i="4"/>
  <c r="D24" i="4"/>
  <c r="C24" i="4"/>
  <c r="O23" i="4"/>
  <c r="N23" i="4"/>
  <c r="D23" i="4"/>
  <c r="C23" i="4"/>
  <c r="O22" i="4"/>
  <c r="N22" i="4"/>
  <c r="D22" i="4"/>
  <c r="C22" i="4"/>
  <c r="O21" i="4"/>
  <c r="N21" i="4"/>
  <c r="D21" i="4"/>
  <c r="C21" i="4"/>
  <c r="O20" i="4"/>
  <c r="N20" i="4"/>
  <c r="D20" i="4"/>
  <c r="C20" i="4"/>
  <c r="O19" i="4"/>
  <c r="N19" i="4"/>
  <c r="D19" i="4"/>
  <c r="C19" i="4"/>
  <c r="O18" i="4"/>
  <c r="N18" i="4"/>
  <c r="D18" i="4"/>
  <c r="C18" i="4"/>
  <c r="O17" i="4"/>
  <c r="N17" i="4"/>
  <c r="D17" i="4"/>
  <c r="C17" i="4"/>
  <c r="O16" i="4"/>
  <c r="N16" i="4"/>
  <c r="D16" i="4"/>
  <c r="C16" i="4"/>
  <c r="O15" i="4"/>
  <c r="N15" i="4"/>
  <c r="D15" i="4"/>
  <c r="C15" i="4"/>
  <c r="O14" i="4"/>
  <c r="N14" i="4"/>
  <c r="D14" i="4"/>
  <c r="C14" i="4"/>
  <c r="O13" i="4"/>
  <c r="N13" i="4"/>
  <c r="D13" i="4"/>
  <c r="C13" i="4"/>
  <c r="O12" i="4"/>
  <c r="N12" i="4"/>
  <c r="D12" i="4"/>
  <c r="C12" i="4"/>
  <c r="O11" i="4"/>
  <c r="N11" i="4"/>
  <c r="D11" i="4"/>
  <c r="C11" i="4"/>
  <c r="O10" i="4"/>
  <c r="N10" i="4"/>
  <c r="D10" i="4"/>
  <c r="C10" i="4"/>
  <c r="O9" i="4"/>
  <c r="N9" i="4"/>
  <c r="D9" i="4"/>
  <c r="C9" i="4"/>
  <c r="O8" i="4"/>
  <c r="N8" i="4"/>
  <c r="D8" i="4"/>
  <c r="C8" i="4"/>
  <c r="O7" i="4"/>
  <c r="N7" i="4"/>
  <c r="D7" i="4"/>
  <c r="C7" i="4"/>
  <c r="O6" i="4"/>
  <c r="N6" i="4"/>
  <c r="D6" i="4"/>
  <c r="C6" i="4"/>
  <c r="O5" i="4"/>
  <c r="N5" i="4"/>
  <c r="D5" i="4"/>
  <c r="C5" i="4"/>
  <c r="O4" i="4"/>
  <c r="N4" i="4"/>
  <c r="D4" i="4"/>
  <c r="C4" i="4"/>
  <c r="O3" i="4"/>
  <c r="N3" i="4"/>
  <c r="D3" i="4"/>
  <c r="C3" i="4"/>
  <c r="O2" i="4"/>
  <c r="N2" i="4"/>
  <c r="D2" i="4"/>
  <c r="C2" i="4"/>
  <c r="K222" i="3"/>
  <c r="G222" i="3"/>
  <c r="K221" i="3"/>
  <c r="G221" i="3"/>
  <c r="K220" i="3"/>
  <c r="G220" i="3"/>
  <c r="K219" i="3"/>
  <c r="G219" i="3"/>
  <c r="K218" i="3"/>
  <c r="G218" i="3"/>
  <c r="K217" i="3"/>
  <c r="G217" i="3"/>
  <c r="K216" i="3"/>
  <c r="G216" i="3"/>
  <c r="K215" i="3"/>
  <c r="G215" i="3"/>
  <c r="K214" i="3"/>
  <c r="G214" i="3"/>
  <c r="K213" i="3"/>
  <c r="G213" i="3"/>
  <c r="K212" i="3"/>
  <c r="G212" i="3"/>
  <c r="K211" i="3"/>
  <c r="G211" i="3"/>
  <c r="K210" i="3"/>
  <c r="G210" i="3"/>
  <c r="K209" i="3"/>
  <c r="G209" i="3"/>
  <c r="K208" i="3"/>
  <c r="G208" i="3"/>
  <c r="K207" i="3"/>
  <c r="G207" i="3"/>
  <c r="K206" i="3"/>
  <c r="G206" i="3"/>
  <c r="K205" i="3"/>
  <c r="G205" i="3"/>
  <c r="K204" i="3"/>
  <c r="G204" i="3"/>
  <c r="K203" i="3"/>
  <c r="G203" i="3"/>
  <c r="K202" i="3"/>
  <c r="G202" i="3"/>
  <c r="K201" i="3"/>
  <c r="G201" i="3"/>
  <c r="K200" i="3"/>
  <c r="G200" i="3"/>
  <c r="K199" i="3"/>
  <c r="G199" i="3"/>
  <c r="K198" i="3"/>
  <c r="G198" i="3"/>
  <c r="K197" i="3"/>
  <c r="G197" i="3"/>
  <c r="K196" i="3"/>
  <c r="G196" i="3"/>
  <c r="K195" i="3"/>
  <c r="G195" i="3"/>
  <c r="K194" i="3"/>
  <c r="G194" i="3"/>
  <c r="K193" i="3"/>
  <c r="G193" i="3"/>
  <c r="K192" i="3"/>
  <c r="G192" i="3"/>
  <c r="K191" i="3"/>
  <c r="G191" i="3"/>
  <c r="K190" i="3"/>
  <c r="G190" i="3"/>
  <c r="K189" i="3"/>
  <c r="G189" i="3"/>
  <c r="K188" i="3"/>
  <c r="G188" i="3"/>
  <c r="K187" i="3"/>
  <c r="G187" i="3"/>
  <c r="K186" i="3"/>
  <c r="G186" i="3"/>
  <c r="K185" i="3"/>
  <c r="G185" i="3"/>
  <c r="K184" i="3"/>
  <c r="G184" i="3"/>
  <c r="K183" i="3"/>
  <c r="G183" i="3"/>
  <c r="K182" i="3"/>
  <c r="G182" i="3"/>
  <c r="K181" i="3"/>
  <c r="G181" i="3"/>
  <c r="K180" i="3"/>
  <c r="G180" i="3"/>
  <c r="K179" i="3"/>
  <c r="G179" i="3"/>
  <c r="K178" i="3"/>
  <c r="G178" i="3"/>
  <c r="K177" i="3"/>
  <c r="G177" i="3"/>
  <c r="K176" i="3"/>
  <c r="G176" i="3"/>
  <c r="K175" i="3"/>
  <c r="G175" i="3"/>
  <c r="K174" i="3"/>
  <c r="G174" i="3"/>
  <c r="K173" i="3"/>
  <c r="G173" i="3"/>
  <c r="K172" i="3"/>
  <c r="G172" i="3"/>
  <c r="K171" i="3"/>
  <c r="G171" i="3"/>
  <c r="K170" i="3"/>
  <c r="G170" i="3"/>
  <c r="K169" i="3"/>
  <c r="G169" i="3"/>
  <c r="K168" i="3"/>
  <c r="G168" i="3"/>
  <c r="K167" i="3"/>
  <c r="G167" i="3"/>
  <c r="K166" i="3"/>
  <c r="G166" i="3"/>
  <c r="K165" i="3"/>
  <c r="G165" i="3"/>
  <c r="K164" i="3"/>
  <c r="G164" i="3"/>
  <c r="K163" i="3"/>
  <c r="G163" i="3"/>
  <c r="K162" i="3"/>
  <c r="G162" i="3"/>
  <c r="K161" i="3"/>
  <c r="G161" i="3"/>
  <c r="K160" i="3"/>
  <c r="G160" i="3"/>
  <c r="K159" i="3"/>
  <c r="G159" i="3"/>
  <c r="K158" i="3"/>
  <c r="G158" i="3"/>
  <c r="K157" i="3"/>
  <c r="G157" i="3"/>
  <c r="K156" i="3"/>
  <c r="G156" i="3"/>
  <c r="K155" i="3"/>
  <c r="G155" i="3"/>
  <c r="K154" i="3"/>
  <c r="G154" i="3"/>
  <c r="K153" i="3"/>
  <c r="G153" i="3"/>
  <c r="K152" i="3"/>
  <c r="G152" i="3"/>
  <c r="K151" i="3"/>
  <c r="G151" i="3"/>
  <c r="K150" i="3"/>
  <c r="G150" i="3"/>
  <c r="K149" i="3"/>
  <c r="G149" i="3"/>
  <c r="K148" i="3"/>
  <c r="G148" i="3"/>
  <c r="K147" i="3"/>
  <c r="G147" i="3"/>
  <c r="K146" i="3"/>
  <c r="G146" i="3"/>
  <c r="K145" i="3"/>
  <c r="G145" i="3"/>
  <c r="K144" i="3"/>
  <c r="G144" i="3"/>
  <c r="K143" i="3"/>
  <c r="G143" i="3"/>
  <c r="K142" i="3"/>
  <c r="G142" i="3"/>
  <c r="K141" i="3"/>
  <c r="G141" i="3"/>
  <c r="K140" i="3"/>
  <c r="G140" i="3"/>
  <c r="K139" i="3"/>
  <c r="G139" i="3"/>
  <c r="K138" i="3"/>
  <c r="G138" i="3"/>
  <c r="K137" i="3"/>
  <c r="G137" i="3"/>
  <c r="K136" i="3"/>
  <c r="G136" i="3"/>
  <c r="K135" i="3"/>
  <c r="G135" i="3"/>
  <c r="K134" i="3"/>
  <c r="G134" i="3"/>
  <c r="K133" i="3"/>
  <c r="G133" i="3"/>
  <c r="K132" i="3"/>
  <c r="G132" i="3"/>
  <c r="K131" i="3"/>
  <c r="G131" i="3"/>
  <c r="K130" i="3"/>
  <c r="G130" i="3"/>
  <c r="K129" i="3"/>
  <c r="G129" i="3"/>
  <c r="K128" i="3"/>
  <c r="G128" i="3"/>
  <c r="K127" i="3"/>
  <c r="G127" i="3"/>
  <c r="K126" i="3"/>
  <c r="G126" i="3"/>
  <c r="K125" i="3"/>
  <c r="G125" i="3"/>
  <c r="K124" i="3"/>
  <c r="G124" i="3"/>
  <c r="K123" i="3"/>
  <c r="G123" i="3"/>
  <c r="K122" i="3"/>
  <c r="G122" i="3"/>
  <c r="K121" i="3"/>
  <c r="G121" i="3"/>
  <c r="K120" i="3"/>
  <c r="G120" i="3"/>
  <c r="K119" i="3"/>
  <c r="G119" i="3"/>
  <c r="K118" i="3"/>
  <c r="G118" i="3"/>
  <c r="K117" i="3"/>
  <c r="G117" i="3"/>
  <c r="K116" i="3"/>
  <c r="G116" i="3"/>
  <c r="K115" i="3"/>
  <c r="G115" i="3"/>
  <c r="K114" i="3"/>
  <c r="G114" i="3"/>
  <c r="K113" i="3"/>
  <c r="G113" i="3"/>
  <c r="K112" i="3"/>
  <c r="G112" i="3"/>
  <c r="K111" i="3"/>
  <c r="G111" i="3"/>
  <c r="K110" i="3"/>
  <c r="G110" i="3"/>
  <c r="K109" i="3"/>
  <c r="G109" i="3"/>
  <c r="K108" i="3"/>
  <c r="G108" i="3"/>
  <c r="K107" i="3"/>
  <c r="G107" i="3"/>
  <c r="K106" i="3"/>
  <c r="G106" i="3"/>
  <c r="K105" i="3"/>
  <c r="G105" i="3"/>
  <c r="K104" i="3"/>
  <c r="G104" i="3"/>
  <c r="K103" i="3"/>
  <c r="G103" i="3"/>
  <c r="K102" i="3"/>
  <c r="G102" i="3"/>
  <c r="K101" i="3"/>
  <c r="G101" i="3"/>
  <c r="K100" i="3"/>
  <c r="G100" i="3"/>
  <c r="K99" i="3"/>
  <c r="G99" i="3"/>
  <c r="K98" i="3"/>
  <c r="G98" i="3"/>
  <c r="K97" i="3"/>
  <c r="G97" i="3"/>
  <c r="K96" i="3"/>
  <c r="G96" i="3"/>
  <c r="K95" i="3"/>
  <c r="G95" i="3"/>
  <c r="K94" i="3"/>
  <c r="G94" i="3"/>
  <c r="K93" i="3"/>
  <c r="G93" i="3"/>
  <c r="K92" i="3"/>
  <c r="G92" i="3"/>
  <c r="K91" i="3"/>
  <c r="G91" i="3"/>
  <c r="K90" i="3"/>
  <c r="G90" i="3"/>
  <c r="K89" i="3"/>
  <c r="G89" i="3"/>
  <c r="K88" i="3"/>
  <c r="G88" i="3"/>
  <c r="K87" i="3"/>
  <c r="G87" i="3"/>
  <c r="K86" i="3"/>
  <c r="G86" i="3"/>
  <c r="K85" i="3"/>
  <c r="G85" i="3"/>
  <c r="K84" i="3"/>
  <c r="G84" i="3"/>
  <c r="K83" i="3"/>
  <c r="G83" i="3"/>
  <c r="K82" i="3"/>
  <c r="G82" i="3"/>
  <c r="K81" i="3"/>
  <c r="G81" i="3"/>
  <c r="K80" i="3"/>
  <c r="G80" i="3"/>
  <c r="K79" i="3"/>
  <c r="G79" i="3"/>
  <c r="K78" i="3"/>
  <c r="G78" i="3"/>
  <c r="K77" i="3"/>
  <c r="G77" i="3"/>
  <c r="K76" i="3"/>
  <c r="G76" i="3"/>
  <c r="K75" i="3"/>
  <c r="G75" i="3"/>
  <c r="K74" i="3"/>
  <c r="G74" i="3"/>
  <c r="K73" i="3"/>
  <c r="G73" i="3"/>
  <c r="K72" i="3"/>
  <c r="G72" i="3"/>
  <c r="K71" i="3"/>
  <c r="G71" i="3"/>
  <c r="K70" i="3"/>
  <c r="G70" i="3"/>
  <c r="K69" i="3"/>
  <c r="G69" i="3"/>
  <c r="K68" i="3"/>
  <c r="G68" i="3"/>
  <c r="K67" i="3"/>
  <c r="G67" i="3"/>
  <c r="K66" i="3"/>
  <c r="G66" i="3"/>
  <c r="K65" i="3"/>
  <c r="G65" i="3"/>
  <c r="K64" i="3"/>
  <c r="G64" i="3"/>
  <c r="K63" i="3"/>
  <c r="G63" i="3"/>
  <c r="K62" i="3"/>
  <c r="G62" i="3"/>
  <c r="K61" i="3"/>
  <c r="G61" i="3"/>
  <c r="K60" i="3"/>
  <c r="G60" i="3"/>
  <c r="K59" i="3"/>
  <c r="G59" i="3"/>
  <c r="K58" i="3"/>
  <c r="G58" i="3"/>
  <c r="K57" i="3"/>
  <c r="G57" i="3"/>
  <c r="K56" i="3"/>
  <c r="G56" i="3"/>
  <c r="K55" i="3"/>
  <c r="G55" i="3"/>
  <c r="K54" i="3"/>
  <c r="G54" i="3"/>
  <c r="K53" i="3"/>
  <c r="G53" i="3"/>
  <c r="K52" i="3"/>
  <c r="G52" i="3"/>
  <c r="K51" i="3"/>
  <c r="G51" i="3"/>
  <c r="K50" i="3"/>
  <c r="G50" i="3"/>
  <c r="K49" i="3"/>
  <c r="G49" i="3"/>
  <c r="K48" i="3"/>
  <c r="G48" i="3"/>
  <c r="K47" i="3"/>
  <c r="G47" i="3"/>
  <c r="K46" i="3"/>
  <c r="G46" i="3"/>
  <c r="K45" i="3"/>
  <c r="G45" i="3"/>
  <c r="K44" i="3"/>
  <c r="G44" i="3"/>
  <c r="K43" i="3"/>
  <c r="G43" i="3"/>
  <c r="K42" i="3"/>
  <c r="G42" i="3"/>
  <c r="K41" i="3"/>
  <c r="G41" i="3"/>
  <c r="K40" i="3"/>
  <c r="G40" i="3"/>
  <c r="K39" i="3"/>
  <c r="G39" i="3"/>
  <c r="K38" i="3"/>
  <c r="G38" i="3"/>
  <c r="K37" i="3"/>
  <c r="G37" i="3"/>
  <c r="K36" i="3"/>
  <c r="G36" i="3"/>
  <c r="K35" i="3"/>
  <c r="G35" i="3"/>
  <c r="K34" i="3"/>
  <c r="G34" i="3"/>
  <c r="K33" i="3"/>
  <c r="G33" i="3"/>
  <c r="K32" i="3"/>
  <c r="G32" i="3"/>
  <c r="K31" i="3"/>
  <c r="G31" i="3"/>
  <c r="K30" i="3"/>
  <c r="G30" i="3"/>
  <c r="K29" i="3"/>
  <c r="G29" i="3"/>
  <c r="K28" i="3"/>
  <c r="G28" i="3"/>
  <c r="K27" i="3"/>
  <c r="G27" i="3"/>
  <c r="K26" i="3"/>
  <c r="G26" i="3"/>
  <c r="K25" i="3"/>
  <c r="G25" i="3"/>
  <c r="K24" i="3"/>
  <c r="G24" i="3"/>
  <c r="K23" i="3"/>
  <c r="G23" i="3"/>
  <c r="K22" i="3"/>
  <c r="G22" i="3"/>
  <c r="K21" i="3"/>
  <c r="G21" i="3"/>
  <c r="K20" i="3"/>
  <c r="G20" i="3"/>
  <c r="K19" i="3"/>
  <c r="G19" i="3"/>
  <c r="K18" i="3"/>
  <c r="G18" i="3"/>
  <c r="K17" i="3"/>
  <c r="G17" i="3"/>
  <c r="K16" i="3"/>
  <c r="G16" i="3"/>
  <c r="K15" i="3"/>
  <c r="G15" i="3"/>
  <c r="K14" i="3"/>
  <c r="G14" i="3"/>
  <c r="K13" i="3"/>
  <c r="G13" i="3"/>
  <c r="K12" i="3"/>
  <c r="G12" i="3"/>
  <c r="K11" i="3"/>
  <c r="G11" i="3"/>
  <c r="K10" i="3"/>
  <c r="G10" i="3"/>
  <c r="K9" i="3"/>
  <c r="G9" i="3"/>
  <c r="K8" i="3"/>
  <c r="G8" i="3"/>
  <c r="K7" i="3"/>
  <c r="G7" i="3"/>
  <c r="K6" i="3"/>
  <c r="G6" i="3"/>
  <c r="K5" i="3"/>
  <c r="G5" i="3"/>
  <c r="K4" i="3"/>
  <c r="G4" i="3"/>
  <c r="K3" i="3"/>
  <c r="G3" i="3"/>
  <c r="K2" i="3"/>
  <c r="G2" i="3"/>
  <c r="K210" i="2"/>
  <c r="G210" i="2"/>
  <c r="F210" i="2"/>
  <c r="E210" i="2"/>
  <c r="D210" i="2"/>
  <c r="K209" i="2"/>
  <c r="G209" i="2"/>
  <c r="F209" i="2"/>
  <c r="E209" i="2"/>
  <c r="D209" i="2"/>
  <c r="K208" i="2"/>
  <c r="G208" i="2"/>
  <c r="F208" i="2"/>
  <c r="E208" i="2"/>
  <c r="D208" i="2"/>
  <c r="J207" i="2"/>
  <c r="I207" i="2"/>
  <c r="H207" i="2"/>
  <c r="J206" i="2"/>
  <c r="I206" i="2"/>
  <c r="H206" i="2"/>
  <c r="J205" i="2"/>
  <c r="I205" i="2"/>
  <c r="H205" i="2"/>
  <c r="J204" i="2"/>
  <c r="I204" i="2"/>
  <c r="H204" i="2"/>
  <c r="J203" i="2"/>
  <c r="I203" i="2"/>
  <c r="H203" i="2"/>
  <c r="J202" i="2"/>
  <c r="I202" i="2"/>
  <c r="H202" i="2"/>
  <c r="J201" i="2"/>
  <c r="I201" i="2"/>
  <c r="H201" i="2"/>
  <c r="J200" i="2"/>
  <c r="I200" i="2"/>
  <c r="H200" i="2"/>
  <c r="J199" i="2"/>
  <c r="I199" i="2"/>
  <c r="H199" i="2"/>
  <c r="J198" i="2"/>
  <c r="I198" i="2"/>
  <c r="H198" i="2"/>
  <c r="J197" i="2"/>
  <c r="I197" i="2"/>
  <c r="H197" i="2"/>
  <c r="J196" i="2"/>
  <c r="I196" i="2"/>
  <c r="H196" i="2"/>
  <c r="J195" i="2"/>
  <c r="I195" i="2"/>
  <c r="H195" i="2"/>
  <c r="J194" i="2"/>
  <c r="I194" i="2"/>
  <c r="H194" i="2"/>
  <c r="J193" i="2"/>
  <c r="I193" i="2"/>
  <c r="H193" i="2"/>
  <c r="J192" i="2"/>
  <c r="I192" i="2"/>
  <c r="H192" i="2"/>
  <c r="J191" i="2"/>
  <c r="I191" i="2"/>
  <c r="H191" i="2"/>
  <c r="J190" i="2"/>
  <c r="I190" i="2"/>
  <c r="H190" i="2"/>
  <c r="J189" i="2"/>
  <c r="I189" i="2"/>
  <c r="H189" i="2"/>
  <c r="J188" i="2"/>
  <c r="I188" i="2"/>
  <c r="H188" i="2"/>
  <c r="J187" i="2"/>
  <c r="I187" i="2"/>
  <c r="H187" i="2"/>
  <c r="J186" i="2"/>
  <c r="I186" i="2"/>
  <c r="H186" i="2"/>
  <c r="J185" i="2"/>
  <c r="I185" i="2"/>
  <c r="H185" i="2"/>
  <c r="J184" i="2"/>
  <c r="I184" i="2"/>
  <c r="H184" i="2"/>
  <c r="J183" i="2"/>
  <c r="I183" i="2"/>
  <c r="H183" i="2"/>
  <c r="J182" i="2"/>
  <c r="I182" i="2"/>
  <c r="H182" i="2"/>
  <c r="J181" i="2"/>
  <c r="I181" i="2"/>
  <c r="H181" i="2"/>
  <c r="J180" i="2"/>
  <c r="I180" i="2"/>
  <c r="H180" i="2"/>
  <c r="J179" i="2"/>
  <c r="I179" i="2"/>
  <c r="H179" i="2"/>
  <c r="J178" i="2"/>
  <c r="I178" i="2"/>
  <c r="H178" i="2"/>
  <c r="J177" i="2"/>
  <c r="I177" i="2"/>
  <c r="H177" i="2"/>
  <c r="J176" i="2"/>
  <c r="I176" i="2"/>
  <c r="H176" i="2"/>
  <c r="J175" i="2"/>
  <c r="I175" i="2"/>
  <c r="H175" i="2"/>
  <c r="J174" i="2"/>
  <c r="I174" i="2"/>
  <c r="H174" i="2"/>
  <c r="J173" i="2"/>
  <c r="I173" i="2"/>
  <c r="H173" i="2"/>
  <c r="J172" i="2"/>
  <c r="I172" i="2"/>
  <c r="H172" i="2"/>
  <c r="J171" i="2"/>
  <c r="I171" i="2"/>
  <c r="H171" i="2"/>
  <c r="J170" i="2"/>
  <c r="I170" i="2"/>
  <c r="H170" i="2"/>
  <c r="J169" i="2"/>
  <c r="I169" i="2"/>
  <c r="H169" i="2"/>
  <c r="J168" i="2"/>
  <c r="I168" i="2"/>
  <c r="H168" i="2"/>
  <c r="J167" i="2"/>
  <c r="I167" i="2"/>
  <c r="H167" i="2"/>
  <c r="J166" i="2"/>
  <c r="I166" i="2"/>
  <c r="H166" i="2"/>
  <c r="J165" i="2"/>
  <c r="I165" i="2"/>
  <c r="H165" i="2"/>
  <c r="J164" i="2"/>
  <c r="I164" i="2"/>
  <c r="H164" i="2"/>
  <c r="J163" i="2"/>
  <c r="I163" i="2"/>
  <c r="H163" i="2"/>
  <c r="J162" i="2"/>
  <c r="I162" i="2"/>
  <c r="H162" i="2"/>
  <c r="J161" i="2"/>
  <c r="I161" i="2"/>
  <c r="H161" i="2"/>
  <c r="J160" i="2"/>
  <c r="I160" i="2"/>
  <c r="H160" i="2"/>
  <c r="J159" i="2"/>
  <c r="I159" i="2"/>
  <c r="H159" i="2"/>
  <c r="J158" i="2"/>
  <c r="I158" i="2"/>
  <c r="H158" i="2"/>
  <c r="J157" i="2"/>
  <c r="I157" i="2"/>
  <c r="H157" i="2"/>
  <c r="J156" i="2"/>
  <c r="I156" i="2"/>
  <c r="H156" i="2"/>
  <c r="J155" i="2"/>
  <c r="I155" i="2"/>
  <c r="H155" i="2"/>
  <c r="J154" i="2"/>
  <c r="I154" i="2"/>
  <c r="H154" i="2"/>
  <c r="J153" i="2"/>
  <c r="I153" i="2"/>
  <c r="H153" i="2"/>
  <c r="J152" i="2"/>
  <c r="I152" i="2"/>
  <c r="H152" i="2"/>
  <c r="J151" i="2"/>
  <c r="I151" i="2"/>
  <c r="H151" i="2"/>
  <c r="J150" i="2"/>
  <c r="I150" i="2"/>
  <c r="H150" i="2"/>
  <c r="J149" i="2"/>
  <c r="I149" i="2"/>
  <c r="H149" i="2"/>
  <c r="J148" i="2"/>
  <c r="I148" i="2"/>
  <c r="H148" i="2"/>
  <c r="J147" i="2"/>
  <c r="I147" i="2"/>
  <c r="H147" i="2"/>
  <c r="J146" i="2"/>
  <c r="I146" i="2"/>
  <c r="H146" i="2"/>
  <c r="J145" i="2"/>
  <c r="I145" i="2"/>
  <c r="H145" i="2"/>
  <c r="J144" i="2"/>
  <c r="I144" i="2"/>
  <c r="H144" i="2"/>
  <c r="J143" i="2"/>
  <c r="I143" i="2"/>
  <c r="H143" i="2"/>
  <c r="J142" i="2"/>
  <c r="I142" i="2"/>
  <c r="H142" i="2"/>
  <c r="J141" i="2"/>
  <c r="I141" i="2"/>
  <c r="H141" i="2"/>
  <c r="J140" i="2"/>
  <c r="I140" i="2"/>
  <c r="H140" i="2"/>
  <c r="J139" i="2"/>
  <c r="I139" i="2"/>
  <c r="H139" i="2"/>
  <c r="J138" i="2"/>
  <c r="I138" i="2"/>
  <c r="H138" i="2"/>
  <c r="J137" i="2"/>
  <c r="I137" i="2"/>
  <c r="H137" i="2"/>
  <c r="J136" i="2"/>
  <c r="I136" i="2"/>
  <c r="H136" i="2"/>
  <c r="J135" i="2"/>
  <c r="I135" i="2"/>
  <c r="H135" i="2"/>
  <c r="J134" i="2"/>
  <c r="I134" i="2"/>
  <c r="H134" i="2"/>
  <c r="J133" i="2"/>
  <c r="I133" i="2"/>
  <c r="H133" i="2"/>
  <c r="J132" i="2"/>
  <c r="I132" i="2"/>
  <c r="H132" i="2"/>
  <c r="J131" i="2"/>
  <c r="I131" i="2"/>
  <c r="H131" i="2"/>
  <c r="J130" i="2"/>
  <c r="I130" i="2"/>
  <c r="H130" i="2"/>
  <c r="J129" i="2"/>
  <c r="I129" i="2"/>
  <c r="H129" i="2"/>
  <c r="J128" i="2"/>
  <c r="I128" i="2"/>
  <c r="H128" i="2"/>
  <c r="J127" i="2"/>
  <c r="I127" i="2"/>
  <c r="H127" i="2"/>
  <c r="J126" i="2"/>
  <c r="I126" i="2"/>
  <c r="H126" i="2"/>
  <c r="J125" i="2"/>
  <c r="I125" i="2"/>
  <c r="H125" i="2"/>
  <c r="J124" i="2"/>
  <c r="I124" i="2"/>
  <c r="H124" i="2"/>
  <c r="J123" i="2"/>
  <c r="I123" i="2"/>
  <c r="H123" i="2"/>
  <c r="J122" i="2"/>
  <c r="I122" i="2"/>
  <c r="H122" i="2"/>
  <c r="J121" i="2"/>
  <c r="I121" i="2"/>
  <c r="H121" i="2"/>
  <c r="J120" i="2"/>
  <c r="I120" i="2"/>
  <c r="H120" i="2"/>
  <c r="J119" i="2"/>
  <c r="I119" i="2"/>
  <c r="H119" i="2"/>
  <c r="J118" i="2"/>
  <c r="I118" i="2"/>
  <c r="H118" i="2"/>
  <c r="J117" i="2"/>
  <c r="I117" i="2"/>
  <c r="H117" i="2"/>
  <c r="J116" i="2"/>
  <c r="I116" i="2"/>
  <c r="H116" i="2"/>
  <c r="J115" i="2"/>
  <c r="I115" i="2"/>
  <c r="H115" i="2"/>
  <c r="J114" i="2"/>
  <c r="I114" i="2"/>
  <c r="H114" i="2"/>
  <c r="J113" i="2"/>
  <c r="I113" i="2"/>
  <c r="H113" i="2"/>
  <c r="J112" i="2"/>
  <c r="I112" i="2"/>
  <c r="H112" i="2"/>
  <c r="J111" i="2"/>
  <c r="I111" i="2"/>
  <c r="H111" i="2"/>
  <c r="J110" i="2"/>
  <c r="I110" i="2"/>
  <c r="H110" i="2"/>
  <c r="J109" i="2"/>
  <c r="I109" i="2"/>
  <c r="H109" i="2"/>
  <c r="J108" i="2"/>
  <c r="I108" i="2"/>
  <c r="H108" i="2"/>
  <c r="J107" i="2"/>
  <c r="I107" i="2"/>
  <c r="H107" i="2"/>
  <c r="J106" i="2"/>
  <c r="I106" i="2"/>
  <c r="H106" i="2"/>
  <c r="J105" i="2"/>
  <c r="I105" i="2"/>
  <c r="H105" i="2"/>
  <c r="J104" i="2"/>
  <c r="I104" i="2"/>
  <c r="H104" i="2"/>
  <c r="J103" i="2"/>
  <c r="I103" i="2"/>
  <c r="H103" i="2"/>
  <c r="J102" i="2"/>
  <c r="I102" i="2"/>
  <c r="H102" i="2"/>
  <c r="J101" i="2"/>
  <c r="I101" i="2"/>
  <c r="H101" i="2"/>
  <c r="J100" i="2"/>
  <c r="I100" i="2"/>
  <c r="H100" i="2"/>
  <c r="J99" i="2"/>
  <c r="I99" i="2"/>
  <c r="H99" i="2"/>
  <c r="J98" i="2"/>
  <c r="I98" i="2"/>
  <c r="H98" i="2"/>
  <c r="J97" i="2"/>
  <c r="I97" i="2"/>
  <c r="H97" i="2"/>
  <c r="J96" i="2"/>
  <c r="I96" i="2"/>
  <c r="H96" i="2"/>
  <c r="J95" i="2"/>
  <c r="I95" i="2"/>
  <c r="H95" i="2"/>
  <c r="J94" i="2"/>
  <c r="I94" i="2"/>
  <c r="H94" i="2"/>
  <c r="J93" i="2"/>
  <c r="I93" i="2"/>
  <c r="H93" i="2"/>
  <c r="J92" i="2"/>
  <c r="I92" i="2"/>
  <c r="H92" i="2"/>
  <c r="J91" i="2"/>
  <c r="I91" i="2"/>
  <c r="H91" i="2"/>
  <c r="J90" i="2"/>
  <c r="I90" i="2"/>
  <c r="H90" i="2"/>
  <c r="J89" i="2"/>
  <c r="I89" i="2"/>
  <c r="H89" i="2"/>
  <c r="J88" i="2"/>
  <c r="I88" i="2"/>
  <c r="H88" i="2"/>
  <c r="J87" i="2"/>
  <c r="I87" i="2"/>
  <c r="H87" i="2"/>
  <c r="J86" i="2"/>
  <c r="I86" i="2"/>
  <c r="H86" i="2"/>
  <c r="J85" i="2"/>
  <c r="I85" i="2"/>
  <c r="H85" i="2"/>
  <c r="J84" i="2"/>
  <c r="I84" i="2"/>
  <c r="H84" i="2"/>
  <c r="J83" i="2"/>
  <c r="I83" i="2"/>
  <c r="H83" i="2"/>
  <c r="J82" i="2"/>
  <c r="I82" i="2"/>
  <c r="H82" i="2"/>
  <c r="J81" i="2"/>
  <c r="I81" i="2"/>
  <c r="H81" i="2"/>
  <c r="J80" i="2"/>
  <c r="I80" i="2"/>
  <c r="H80" i="2"/>
  <c r="J79" i="2"/>
  <c r="I79" i="2"/>
  <c r="H79" i="2"/>
  <c r="J78" i="2"/>
  <c r="I78" i="2"/>
  <c r="H78" i="2"/>
  <c r="J77" i="2"/>
  <c r="I77" i="2"/>
  <c r="H77" i="2"/>
  <c r="J76" i="2"/>
  <c r="I76" i="2"/>
  <c r="H76" i="2"/>
  <c r="J75" i="2"/>
  <c r="I75" i="2"/>
  <c r="H75" i="2"/>
  <c r="J74" i="2"/>
  <c r="I74" i="2"/>
  <c r="H74" i="2"/>
  <c r="J73" i="2"/>
  <c r="I73" i="2"/>
  <c r="H73" i="2"/>
  <c r="J72" i="2"/>
  <c r="I72" i="2"/>
  <c r="H72" i="2"/>
  <c r="J71" i="2"/>
  <c r="I71" i="2"/>
  <c r="H71" i="2"/>
  <c r="J70" i="2"/>
  <c r="I70" i="2"/>
  <c r="H70" i="2"/>
  <c r="J69" i="2"/>
  <c r="I69" i="2"/>
  <c r="H69" i="2"/>
  <c r="J68" i="2"/>
  <c r="I68" i="2"/>
  <c r="H68" i="2"/>
  <c r="J67" i="2"/>
  <c r="I67" i="2"/>
  <c r="H67" i="2"/>
  <c r="J66" i="2"/>
  <c r="I66" i="2"/>
  <c r="H66" i="2"/>
  <c r="J65" i="2"/>
  <c r="I65" i="2"/>
  <c r="H65" i="2"/>
  <c r="J64" i="2"/>
  <c r="I64" i="2"/>
  <c r="H64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3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<sst xmlns="http://schemas.openxmlformats.org/spreadsheetml/2006/main" count="77" uniqueCount="70">
  <si>
    <t>Num</t>
  </si>
  <si>
    <t>Depth (cm)</t>
  </si>
  <si>
    <t>Age (ka)</t>
  </si>
  <si>
    <t>Weight (g)</t>
  </si>
  <si>
    <t>Klf (10-7 m3/kg)</t>
  </si>
  <si>
    <t>Kfd(10E-9 m3/kg)</t>
  </si>
  <si>
    <t>Kfd (%)</t>
  </si>
  <si>
    <t>XARM (E-6 Am2/kg)</t>
  </si>
  <si>
    <t>SIRM (E-3 Am2/kg)</t>
  </si>
  <si>
    <t>ARM/SIRM (E-2)</t>
  </si>
  <si>
    <t>ARM/X</t>
    <phoneticPr fontId="1" type="noConversion"/>
  </si>
  <si>
    <t>SIRM/X</t>
  </si>
  <si>
    <t>S-ratio (S-300)</t>
  </si>
  <si>
    <t>L-ratio</t>
  </si>
  <si>
    <t>HIRM 300mT (E-4 Am2/kg)</t>
  </si>
  <si>
    <t>Xfd/HIRM (E-5 m A-1)</t>
  </si>
  <si>
    <t>Num</t>
    <phoneticPr fontId="3" type="noConversion"/>
  </si>
  <si>
    <t>Depth (cm)</t>
    <phoneticPr fontId="1" type="noConversion"/>
  </si>
  <si>
    <t>Age (ka)</t>
    <phoneticPr fontId="1" type="noConversion"/>
  </si>
  <si>
    <t>Smectite (%)</t>
    <phoneticPr fontId="3" type="noConversion"/>
  </si>
  <si>
    <t>Illite (%)</t>
    <phoneticPr fontId="3" type="noConversion"/>
  </si>
  <si>
    <t>Kaolinite (%)</t>
    <phoneticPr fontId="3" type="noConversion"/>
  </si>
  <si>
    <t>Chlorite (%)</t>
    <phoneticPr fontId="3" type="noConversion"/>
  </si>
  <si>
    <t>Smetite/illite</t>
    <phoneticPr fontId="1" type="noConversion"/>
  </si>
  <si>
    <t>illite+chlorite (%)</t>
    <phoneticPr fontId="1" type="noConversion"/>
  </si>
  <si>
    <t>Smectite/ (Illite+Chlorite)</t>
    <phoneticPr fontId="1" type="noConversion"/>
  </si>
  <si>
    <t>Illite crystallinity</t>
    <phoneticPr fontId="4" type="noConversion"/>
  </si>
  <si>
    <t>Illite chemical index</t>
    <phoneticPr fontId="1" type="noConversion"/>
  </si>
  <si>
    <t>Smectite Crystallinity</t>
    <phoneticPr fontId="1" type="noConversion"/>
  </si>
  <si>
    <t>蒙脱石丰度</t>
  </si>
  <si>
    <t>min</t>
  </si>
  <si>
    <t>max</t>
  </si>
  <si>
    <t>Goe</t>
  </si>
  <si>
    <t>Goe(10E-4)</t>
    <phoneticPr fontId="1" type="noConversion"/>
  </si>
  <si>
    <t>Hm</t>
  </si>
  <si>
    <t>Hm (10E-5)</t>
    <phoneticPr fontId="1" type="noConversion"/>
  </si>
  <si>
    <t>Hm/(Goe+Hm)</t>
  </si>
  <si>
    <t>Hm/Goe</t>
  </si>
  <si>
    <t>Ti/Al</t>
    <phoneticPr fontId="1" type="noConversion"/>
  </si>
  <si>
    <t>K/AL</t>
    <phoneticPr fontId="1" type="noConversion"/>
  </si>
  <si>
    <t>Al2O3（%）</t>
  </si>
  <si>
    <t>CaO（%）</t>
  </si>
  <si>
    <t>Fe2O3（%）</t>
  </si>
  <si>
    <t>K2O（%）</t>
  </si>
  <si>
    <t>MgO（%）</t>
  </si>
  <si>
    <t>MnO（%）</t>
  </si>
  <si>
    <t>Na2O（%）</t>
  </si>
  <si>
    <t>P2O5（%）</t>
  </si>
  <si>
    <t>TiO2（%）</t>
  </si>
  <si>
    <t>Ca/Al</t>
    <phoneticPr fontId="1" type="noConversion"/>
  </si>
  <si>
    <t>Ca/Ti</t>
    <phoneticPr fontId="1" type="noConversion"/>
  </si>
  <si>
    <t>Li(mg/kg)</t>
  </si>
  <si>
    <t>Be(mg/kg)</t>
  </si>
  <si>
    <t>Sc(mg/kg)</t>
  </si>
  <si>
    <t>V(mg/kg)</t>
  </si>
  <si>
    <t>Cr(mg/kg)</t>
  </si>
  <si>
    <t>Co(mg/kg)</t>
  </si>
  <si>
    <t>Ni(mg/kg)</t>
  </si>
  <si>
    <t>Cu(mg/kg)</t>
  </si>
  <si>
    <t>Zn(mg/kg)</t>
  </si>
  <si>
    <t>Ga(mg/kg)</t>
  </si>
  <si>
    <t>Rb(mg/kg)</t>
  </si>
  <si>
    <t>Sr(mg/kg)</t>
  </si>
  <si>
    <t>Y(mg/kg)</t>
  </si>
  <si>
    <t>Zr(mg/kg)</t>
  </si>
  <si>
    <t>Nb(mg/kg)</t>
  </si>
  <si>
    <t>Mo(mg/kg)</t>
  </si>
  <si>
    <t>Cd(mg/kg)</t>
  </si>
  <si>
    <t>Cs(mg/kg)</t>
  </si>
  <si>
    <t>Ba(mg/kg)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</si>
</sst>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.0;[Red]0.0"/>
    <numFmt numFmtId="178" formatCode="0.000_);[Red]\(0.000\)"/>
    <numFmt numFmtId="179" formatCode="0.0_ "/>
    <numFmt numFmtId="180" formatCode="0;_?"/>
    <numFmt numFmtId="181" formatCode="0.000_ "/>
    <numFmt numFmtId="182" formatCode="0_);[Red]\(0\)"/>
    <numFmt numFmtId="183" formatCode="0_ "/>
  </numFmts>
  <fonts count="2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Arial Unicode MS"/>
      <family val="2"/>
      <charset val="134"/>
    </font>
    <font>
      <sz val="10"/>
      <color rgb="FFFF0000"/>
      <name val="Arial"/>
      <family val="2"/>
    </font>
    <font>
      <sz val="11"/>
      <color rgb="FFFF0000"/>
      <name val="Arial Unicode MS"/>
      <family val="2"/>
      <charset val="134"/>
    </font>
    <font>
      <sz val="12"/>
      <color theme="1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9"/>
      <color theme="1"/>
      <name val="Arial Unicode MS"/>
      <family val="2"/>
      <charset val="134"/>
    </font>
    <font>
      <sz val="10"/>
      <color indexed="8"/>
      <name val="Arial"/>
      <family val="2"/>
    </font>
    <font>
      <b/>
      <sz val="9"/>
      <name val="Arial Unicode MS"/>
      <family val="2"/>
      <charset val="134"/>
    </font>
    <font>
      <b/>
      <sz val="9"/>
      <color rgb="FFFF0000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1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sz val="10"/>
      <color theme="1"/>
      <name val="等线"/>
      <family val="2"/>
      <charset val="134"/>
      <scheme val="minor"/>
    </font>
    <font>
      <sz val="10"/>
      <name val="Times New Roman"/>
      <family val="1"/>
    </font>
    <font>
      <sz val="10"/>
      <color indexed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top"/>
    </xf>
    <xf numFmtId="0" fontId="12" fillId="0" borderId="0">
      <alignment vertical="top"/>
    </xf>
  </cellStyleXfs>
  <cellXfs count="66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6" fontId="0" fillId="2" borderId="1" xfId="0" applyNumberFormat="1" applyFill="1" applyBorder="1">
      <alignment vertical="center"/>
    </xf>
    <xf numFmtId="0" fontId="2" fillId="0" borderId="1" xfId="0" quotePrefix="1" applyFont="1" applyBorder="1" applyAlignment="1">
      <alignment horizontal="center"/>
    </xf>
    <xf numFmtId="177" fontId="2" fillId="0" borderId="1" xfId="0" applyNumberFormat="1" applyFont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/>
    <xf numFmtId="177" fontId="0" fillId="0" borderId="0" xfId="0" applyNumberFormat="1" applyAlignment="1"/>
    <xf numFmtId="176" fontId="8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176" fontId="10" fillId="3" borderId="1" xfId="0" applyNumberFormat="1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6" fontId="13" fillId="0" borderId="1" xfId="1" applyNumberFormat="1" applyFont="1" applyBorder="1" applyAlignment="1">
      <alignment horizontal="center" vertical="center"/>
    </xf>
    <xf numFmtId="176" fontId="14" fillId="0" borderId="1" xfId="1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/>
    </xf>
    <xf numFmtId="176" fontId="16" fillId="0" borderId="1" xfId="1" applyNumberFormat="1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179" fontId="18" fillId="0" borderId="1" xfId="0" applyNumberFormat="1" applyFont="1" applyBorder="1" applyAlignment="1"/>
    <xf numFmtId="176" fontId="18" fillId="0" borderId="1" xfId="0" applyNumberFormat="1" applyFont="1" applyBorder="1" applyAlignment="1"/>
    <xf numFmtId="180" fontId="12" fillId="0" borderId="1" xfId="2" applyNumberFormat="1" applyBorder="1">
      <alignment vertical="top"/>
    </xf>
    <xf numFmtId="180" fontId="18" fillId="0" borderId="1" xfId="0" applyNumberFormat="1" applyFont="1" applyBorder="1" applyAlignment="1"/>
    <xf numFmtId="181" fontId="18" fillId="0" borderId="1" xfId="0" applyNumberFormat="1" applyFont="1" applyBorder="1" applyAlignment="1"/>
    <xf numFmtId="179" fontId="12" fillId="0" borderId="1" xfId="2" applyNumberFormat="1" applyBorder="1">
      <alignment vertical="top"/>
    </xf>
    <xf numFmtId="176" fontId="19" fillId="0" borderId="1" xfId="0" applyNumberFormat="1" applyFont="1" applyBorder="1" applyAlignment="1">
      <alignment horizontal="center" vertical="center"/>
    </xf>
    <xf numFmtId="179" fontId="19" fillId="0" borderId="1" xfId="0" applyNumberFormat="1" applyFont="1" applyBorder="1" applyAlignment="1">
      <alignment horizontal="center" vertical="center"/>
    </xf>
    <xf numFmtId="180" fontId="19" fillId="0" borderId="1" xfId="0" applyNumberFormat="1" applyFont="1" applyBorder="1" applyAlignment="1">
      <alignment horizontal="center" vertical="center"/>
    </xf>
    <xf numFmtId="181" fontId="19" fillId="0" borderId="1" xfId="0" applyNumberFormat="1" applyFont="1" applyBorder="1" applyAlignment="1">
      <alignment horizontal="center" vertical="center"/>
    </xf>
    <xf numFmtId="180" fontId="20" fillId="0" borderId="1" xfId="0" applyNumberFormat="1" applyFont="1" applyBorder="1" applyAlignment="1"/>
    <xf numFmtId="179" fontId="20" fillId="0" borderId="1" xfId="0" applyNumberFormat="1" applyFont="1" applyBorder="1" applyAlignment="1"/>
    <xf numFmtId="176" fontId="16" fillId="0" borderId="1" xfId="0" applyNumberFormat="1" applyFont="1" applyBorder="1" applyAlignment="1">
      <alignment horizontal="center" vertical="center"/>
    </xf>
    <xf numFmtId="182" fontId="19" fillId="0" borderId="1" xfId="0" applyNumberFormat="1" applyFont="1" applyBorder="1" applyAlignment="1">
      <alignment horizontal="center" vertical="center"/>
    </xf>
    <xf numFmtId="183" fontId="19" fillId="0" borderId="1" xfId="0" applyNumberFormat="1" applyFont="1" applyBorder="1" applyAlignment="1">
      <alignment horizontal="center" vertical="center"/>
    </xf>
    <xf numFmtId="176" fontId="16" fillId="2" borderId="1" xfId="0" applyNumberFormat="1" applyFont="1" applyFill="1" applyBorder="1" applyAlignment="1">
      <alignment horizontal="center" vertical="center"/>
    </xf>
    <xf numFmtId="176" fontId="17" fillId="2" borderId="1" xfId="0" applyNumberFormat="1" applyFont="1" applyFill="1" applyBorder="1" applyAlignment="1">
      <alignment horizontal="center" vertical="center"/>
    </xf>
    <xf numFmtId="179" fontId="18" fillId="0" borderId="1" xfId="0" applyNumberFormat="1" applyFont="1" applyBorder="1" applyAlignment="1">
      <alignment horizontal="center"/>
    </xf>
    <xf numFmtId="176" fontId="18" fillId="0" borderId="1" xfId="0" applyNumberFormat="1" applyFont="1" applyBorder="1" applyAlignment="1">
      <alignment horizontal="center"/>
    </xf>
    <xf numFmtId="180" fontId="18" fillId="0" borderId="1" xfId="0" applyNumberFormat="1" applyFont="1" applyBorder="1" applyAlignment="1">
      <alignment horizontal="center"/>
    </xf>
    <xf numFmtId="181" fontId="18" fillId="0" borderId="1" xfId="0" applyNumberFormat="1" applyFont="1" applyBorder="1" applyAlignment="1">
      <alignment horizontal="center"/>
    </xf>
    <xf numFmtId="176" fontId="15" fillId="2" borderId="1" xfId="0" applyNumberFormat="1" applyFont="1" applyFill="1" applyBorder="1" applyAlignment="1">
      <alignment horizontal="center" vertical="center"/>
    </xf>
    <xf numFmtId="179" fontId="18" fillId="2" borderId="1" xfId="0" applyNumberFormat="1" applyFont="1" applyFill="1" applyBorder="1" applyAlignment="1">
      <alignment horizontal="center"/>
    </xf>
    <xf numFmtId="176" fontId="18" fillId="2" borderId="1" xfId="0" applyNumberFormat="1" applyFont="1" applyFill="1" applyBorder="1" applyAlignment="1">
      <alignment horizontal="center"/>
    </xf>
    <xf numFmtId="180" fontId="18" fillId="2" borderId="1" xfId="0" applyNumberFormat="1" applyFont="1" applyFill="1" applyBorder="1" applyAlignment="1">
      <alignment horizontal="center"/>
    </xf>
    <xf numFmtId="181" fontId="18" fillId="2" borderId="1" xfId="0" applyNumberFormat="1" applyFont="1" applyFill="1" applyBorder="1" applyAlignment="1">
      <alignment horizontal="center"/>
    </xf>
    <xf numFmtId="176" fontId="15" fillId="4" borderId="1" xfId="0" applyNumberFormat="1" applyFont="1" applyFill="1" applyBorder="1" applyAlignment="1">
      <alignment horizontal="center" vertical="center"/>
    </xf>
    <xf numFmtId="176" fontId="16" fillId="4" borderId="1" xfId="0" applyNumberFormat="1" applyFont="1" applyFill="1" applyBorder="1" applyAlignment="1">
      <alignment horizontal="center" vertical="center"/>
    </xf>
    <xf numFmtId="176" fontId="17" fillId="4" borderId="1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 2" xfId="1" xr:uid="{BDC1672A-4DF0-49B1-AE7F-F852308A2C82}"/>
    <cellStyle name="常规 4" xfId="2" xr:uid="{BA7DDB8D-D931-438C-BEF4-FF67893712EF}"/>
  </cellStyles>
  <dxfs count="2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76200</xdr:colOff>
      <xdr:row>4</xdr:row>
      <xdr:rowOff>121920</xdr:rowOff>
    </xdr:to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8F6E0C24-CFAA-4174-8D69-F344759D125F}"/>
            </a:ext>
          </a:extLst>
        </xdr:cNvPr>
        <xdr:cNvSpPr txBox="1">
          <a:spLocks noChangeArrowheads="1"/>
        </xdr:cNvSpPr>
      </xdr:nvSpPr>
      <xdr:spPr bwMode="auto">
        <a:xfrm>
          <a:off x="0" y="594360"/>
          <a:ext cx="76200" cy="297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76200</xdr:colOff>
      <xdr:row>4</xdr:row>
      <xdr:rowOff>121920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4413272F-2EBB-4485-B1D4-72612DCBED29}"/>
            </a:ext>
          </a:extLst>
        </xdr:cNvPr>
        <xdr:cNvSpPr txBox="1">
          <a:spLocks noChangeArrowheads="1"/>
        </xdr:cNvSpPr>
      </xdr:nvSpPr>
      <xdr:spPr bwMode="auto">
        <a:xfrm>
          <a:off x="0" y="594360"/>
          <a:ext cx="76200" cy="297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76200</xdr:colOff>
      <xdr:row>4</xdr:row>
      <xdr:rowOff>121920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C3EDCB99-4D72-4D94-BFAA-2B710ED11914}"/>
            </a:ext>
          </a:extLst>
        </xdr:cNvPr>
        <xdr:cNvSpPr txBox="1">
          <a:spLocks noChangeArrowheads="1"/>
        </xdr:cNvSpPr>
      </xdr:nvSpPr>
      <xdr:spPr bwMode="auto">
        <a:xfrm>
          <a:off x="0" y="594360"/>
          <a:ext cx="76200" cy="297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76200</xdr:colOff>
      <xdr:row>4</xdr:row>
      <xdr:rowOff>121920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EDEC0914-9F9B-42F5-8045-AADB7584964E}"/>
            </a:ext>
          </a:extLst>
        </xdr:cNvPr>
        <xdr:cNvSpPr txBox="1">
          <a:spLocks noChangeArrowheads="1"/>
        </xdr:cNvSpPr>
      </xdr:nvSpPr>
      <xdr:spPr bwMode="auto">
        <a:xfrm>
          <a:off x="0" y="594360"/>
          <a:ext cx="76200" cy="297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76200</xdr:colOff>
      <xdr:row>4</xdr:row>
      <xdr:rowOff>121920</xdr:rowOff>
    </xdr:to>
    <xdr:sp macro="" textlink="">
      <xdr:nvSpPr>
        <xdr:cNvPr id="6" name="Text Box 8">
          <a:extLst>
            <a:ext uri="{FF2B5EF4-FFF2-40B4-BE49-F238E27FC236}">
              <a16:creationId xmlns:a16="http://schemas.microsoft.com/office/drawing/2014/main" id="{3DFA2BDB-30A4-4366-AA72-3659A5C483C9}"/>
            </a:ext>
          </a:extLst>
        </xdr:cNvPr>
        <xdr:cNvSpPr txBox="1">
          <a:spLocks noChangeArrowheads="1"/>
        </xdr:cNvSpPr>
      </xdr:nvSpPr>
      <xdr:spPr bwMode="auto">
        <a:xfrm>
          <a:off x="0" y="594360"/>
          <a:ext cx="76200" cy="297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76200</xdr:colOff>
      <xdr:row>1</xdr:row>
      <xdr:rowOff>121920</xdr:rowOff>
    </xdr:to>
    <xdr:sp macro="" textlink="">
      <xdr:nvSpPr>
        <xdr:cNvPr id="7" name="Text Box 9">
          <a:extLst>
            <a:ext uri="{FF2B5EF4-FFF2-40B4-BE49-F238E27FC236}">
              <a16:creationId xmlns:a16="http://schemas.microsoft.com/office/drawing/2014/main" id="{BA021959-F646-482F-9068-0D79DA3CB5E4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76200" cy="297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370AB-476C-433B-801E-401D7575FC27}">
  <dimension ref="A1:P222"/>
  <sheetViews>
    <sheetView tabSelected="1" workbookViewId="0">
      <selection activeCell="E12" sqref="E12"/>
    </sheetView>
  </sheetViews>
  <sheetFormatPr defaultRowHeight="13.8" x14ac:dyDescent="0.25"/>
  <cols>
    <col min="1" max="5" width="9.44140625" bestFit="1" customWidth="1"/>
    <col min="6" max="6" width="9.44140625" customWidth="1"/>
    <col min="7" max="7" width="9.109375" bestFit="1" customWidth="1"/>
    <col min="8" max="9" width="9.44140625" bestFit="1" customWidth="1"/>
    <col min="10" max="10" width="12.6640625" customWidth="1"/>
    <col min="11" max="11" width="9.44140625" customWidth="1"/>
    <col min="12" max="12" width="9.5546875" bestFit="1" customWidth="1"/>
    <col min="16" max="16" width="11.33203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spans="1:16" x14ac:dyDescent="0.25">
      <c r="A2" s="1">
        <v>1</v>
      </c>
      <c r="B2" s="1">
        <v>1</v>
      </c>
      <c r="C2" s="1">
        <v>0.54059999999999997</v>
      </c>
      <c r="D2" s="1">
        <v>0.9670399999999999</v>
      </c>
      <c r="E2" s="1">
        <v>2.2214696393117146</v>
      </c>
      <c r="F2" s="1">
        <v>13.786399735274633</v>
      </c>
      <c r="G2" s="1">
        <v>6.2059816129407558E-2</v>
      </c>
      <c r="H2" s="1">
        <v>2.8690271343481144</v>
      </c>
      <c r="I2" s="1">
        <v>2.2414783256121775</v>
      </c>
      <c r="J2" s="1">
        <v>6.3998547332920221</v>
      </c>
      <c r="K2" s="1">
        <f>H2/E2*10</f>
        <v>12.914995926917259</v>
      </c>
      <c r="L2" s="1">
        <v>10090.069591527988</v>
      </c>
      <c r="M2" s="1">
        <v>0.91949581823060278</v>
      </c>
      <c r="N2" s="1">
        <v>0.20805211651818928</v>
      </c>
      <c r="O2" s="1">
        <v>0.90224189278623446</v>
      </c>
    </row>
    <row r="3" spans="1:16" x14ac:dyDescent="0.25">
      <c r="A3" s="1">
        <v>2</v>
      </c>
      <c r="B3" s="1">
        <v>3</v>
      </c>
      <c r="C3" s="1">
        <v>1.6217999999999999</v>
      </c>
      <c r="D3" s="1">
        <v>1.4771399999999999</v>
      </c>
      <c r="E3" s="1">
        <v>1.860182514859797</v>
      </c>
      <c r="F3" s="1">
        <v>12.227683225692918</v>
      </c>
      <c r="G3" s="1">
        <v>6.5733782185424555E-2</v>
      </c>
      <c r="H3" s="1">
        <v>3.1243727744154248</v>
      </c>
      <c r="I3" s="1">
        <v>2.1851204354360454</v>
      </c>
      <c r="J3" s="1">
        <v>7.1492003913092086</v>
      </c>
      <c r="K3" s="1">
        <f t="shared" ref="K3:K66" si="0">H3/E3*10</f>
        <v>16.796054954053314</v>
      </c>
      <c r="L3" s="1">
        <v>11746.806659994538</v>
      </c>
      <c r="M3" s="1">
        <v>0.88283699671422222</v>
      </c>
      <c r="N3" s="1">
        <v>0.26388395007834764</v>
      </c>
      <c r="O3" s="1">
        <v>1.2800763637840675</v>
      </c>
      <c r="P3">
        <v>9.5523076369806095</v>
      </c>
    </row>
    <row r="4" spans="1:16" x14ac:dyDescent="0.25">
      <c r="A4" s="1">
        <v>3</v>
      </c>
      <c r="B4" s="1">
        <v>5</v>
      </c>
      <c r="C4" s="1">
        <v>2.7029999999999998</v>
      </c>
      <c r="D4" s="1">
        <v>0.40833999999999993</v>
      </c>
      <c r="E4" s="1">
        <v>1.6145124161238189</v>
      </c>
      <c r="F4" s="1">
        <v>8.0790517705833285</v>
      </c>
      <c r="G4" s="1">
        <v>5.0040195974335185E-2</v>
      </c>
      <c r="H4" s="1">
        <v>2.5852965665866687</v>
      </c>
      <c r="I4" s="1">
        <v>2.1009159034138221</v>
      </c>
      <c r="J4" s="1">
        <v>6.1527845126636578</v>
      </c>
      <c r="K4" s="1">
        <f t="shared" si="0"/>
        <v>16.012862711787278</v>
      </c>
      <c r="L4" s="1">
        <v>13012.695860573056</v>
      </c>
      <c r="M4" s="1">
        <v>0.85018277444141888</v>
      </c>
      <c r="N4" s="1">
        <v>0.30741764812812744</v>
      </c>
      <c r="O4" s="1">
        <v>1.5737669589067937</v>
      </c>
      <c r="P4">
        <v>5.1335756700568842</v>
      </c>
    </row>
    <row r="5" spans="1:16" x14ac:dyDescent="0.25">
      <c r="A5" s="1">
        <v>4</v>
      </c>
      <c r="B5" s="1">
        <v>7</v>
      </c>
      <c r="C5" s="1">
        <v>3.153375</v>
      </c>
      <c r="D5" s="1">
        <v>0.23853999999999997</v>
      </c>
      <c r="E5" s="1">
        <v>1.5690827534166181</v>
      </c>
      <c r="F5" s="1">
        <v>10.323635448981335</v>
      </c>
      <c r="G5" s="1">
        <v>6.5794078906941084E-2</v>
      </c>
      <c r="H5" s="1">
        <v>2.205416282384506</v>
      </c>
      <c r="I5" s="1">
        <v>2.0628053995137088</v>
      </c>
      <c r="J5" s="1">
        <v>5.3456721678749162</v>
      </c>
      <c r="K5" s="1">
        <f t="shared" si="0"/>
        <v>14.055449131553424</v>
      </c>
      <c r="L5" s="1">
        <v>13146.568560657701</v>
      </c>
      <c r="M5" s="1">
        <v>0.82729804561054976</v>
      </c>
      <c r="N5" s="1">
        <v>0.34666244590793055</v>
      </c>
      <c r="O5" s="1">
        <v>1.7812526201056407</v>
      </c>
      <c r="P5">
        <v>5.7957166392092505</v>
      </c>
    </row>
    <row r="6" spans="1:16" x14ac:dyDescent="0.25">
      <c r="A6" s="1">
        <v>5</v>
      </c>
      <c r="B6" s="1">
        <v>9</v>
      </c>
      <c r="C6" s="1">
        <v>3.6037499999999998</v>
      </c>
      <c r="D6" s="1">
        <v>0.51553999999999989</v>
      </c>
      <c r="E6" s="1">
        <v>1.5270202118167362</v>
      </c>
      <c r="F6" s="1">
        <v>17.096636536447235</v>
      </c>
      <c r="G6" s="1">
        <v>0.11196077435089687</v>
      </c>
      <c r="H6" s="1">
        <v>2.7586453039531369</v>
      </c>
      <c r="I6" s="1">
        <v>1.9800131900531486</v>
      </c>
      <c r="J6" s="1">
        <v>6.9662296135489061</v>
      </c>
      <c r="K6" s="1">
        <f t="shared" si="0"/>
        <v>18.065545449926322</v>
      </c>
      <c r="L6" s="1">
        <v>12966.515929068644</v>
      </c>
      <c r="M6" s="1">
        <v>0.87124854032618315</v>
      </c>
      <c r="N6" s="1">
        <v>0.26355110500782886</v>
      </c>
      <c r="O6" s="1">
        <v>1.2746479419637673</v>
      </c>
    </row>
    <row r="7" spans="1:16" x14ac:dyDescent="0.25">
      <c r="A7" s="1">
        <v>6</v>
      </c>
      <c r="B7" s="1">
        <v>11</v>
      </c>
      <c r="C7" s="1">
        <v>4.054125</v>
      </c>
      <c r="D7" s="1">
        <v>1.06484</v>
      </c>
      <c r="E7" s="1">
        <v>1.5724897637203714</v>
      </c>
      <c r="F7" s="1">
        <v>7.0733631343676358</v>
      </c>
      <c r="G7" s="1">
        <v>4.4981934366508596E-2</v>
      </c>
      <c r="H7" s="1">
        <v>3.0965929153675669</v>
      </c>
      <c r="I7" s="1">
        <v>2.0163419856504263</v>
      </c>
      <c r="J7" s="1">
        <v>7.6787393641676225</v>
      </c>
      <c r="K7" s="1">
        <f t="shared" si="0"/>
        <v>19.692292991728625</v>
      </c>
      <c r="L7" s="1">
        <v>12822.608020544056</v>
      </c>
      <c r="M7" s="1">
        <v>0.87633669814878024</v>
      </c>
      <c r="N7" s="1">
        <v>0.27007888496661175</v>
      </c>
      <c r="O7" s="1">
        <v>1.2467375380338825</v>
      </c>
      <c r="P7">
        <v>5.673498165076829</v>
      </c>
    </row>
    <row r="8" spans="1:16" x14ac:dyDescent="0.25">
      <c r="A8" s="1">
        <v>7</v>
      </c>
      <c r="B8" s="1">
        <v>13</v>
      </c>
      <c r="C8" s="1">
        <v>4.5045000000000002</v>
      </c>
      <c r="D8" s="1">
        <v>0.71083999999999992</v>
      </c>
      <c r="E8" s="1">
        <v>1.5613358843058918</v>
      </c>
      <c r="F8" s="1">
        <v>8.8486860615609793</v>
      </c>
      <c r="G8" s="1">
        <v>5.6673814715369558E-2</v>
      </c>
      <c r="H8" s="1">
        <v>2.683090428225761</v>
      </c>
      <c r="I8" s="1">
        <v>1.9685994035225935</v>
      </c>
      <c r="J8" s="1">
        <v>6.814719194328374</v>
      </c>
      <c r="K8" s="1">
        <f t="shared" si="0"/>
        <v>17.184581839150884</v>
      </c>
      <c r="L8" s="1">
        <v>12608.429892058461</v>
      </c>
      <c r="M8" s="1">
        <v>0.86756852708010912</v>
      </c>
      <c r="N8" s="1">
        <v>0.27702549984991665</v>
      </c>
      <c r="O8" s="1">
        <v>1.3035225929885781</v>
      </c>
      <c r="P8">
        <v>6.7882874521366388</v>
      </c>
    </row>
    <row r="9" spans="1:16" x14ac:dyDescent="0.25">
      <c r="A9" s="1">
        <v>8</v>
      </c>
      <c r="B9" s="1">
        <v>15</v>
      </c>
      <c r="C9" s="1">
        <v>4.9548749999999995</v>
      </c>
      <c r="D9" s="1">
        <v>1.41614</v>
      </c>
      <c r="E9" s="1">
        <v>1.5555312327877189</v>
      </c>
      <c r="F9" s="1">
        <v>7.8325589277896501</v>
      </c>
      <c r="G9" s="1">
        <v>5.0352951857820703E-2</v>
      </c>
      <c r="H9" s="1">
        <v>2.633841286878416</v>
      </c>
      <c r="I9" s="1">
        <v>1.9167031508184218</v>
      </c>
      <c r="J9" s="1">
        <v>6.8707595272480768</v>
      </c>
      <c r="K9" s="1">
        <f t="shared" si="0"/>
        <v>16.932101595660164</v>
      </c>
      <c r="L9" s="1">
        <v>12321.855777742468</v>
      </c>
      <c r="M9" s="1">
        <v>0.87650652833858944</v>
      </c>
      <c r="N9" s="1">
        <v>0.25229716319914441</v>
      </c>
      <c r="O9" s="1">
        <v>1.1835016311946556</v>
      </c>
      <c r="P9">
        <v>6.6181226297789495</v>
      </c>
    </row>
    <row r="10" spans="1:16" x14ac:dyDescent="0.25">
      <c r="A10" s="1">
        <v>9</v>
      </c>
      <c r="B10" s="1">
        <v>17</v>
      </c>
      <c r="C10" s="1">
        <v>5.4052500000000006</v>
      </c>
      <c r="D10" s="1">
        <v>0.78264</v>
      </c>
      <c r="E10" s="1">
        <v>1.5531534294183789</v>
      </c>
      <c r="F10" s="1">
        <v>12.197178779515472</v>
      </c>
      <c r="G10" s="1">
        <v>7.8531705551350722E-2</v>
      </c>
      <c r="H10" s="1">
        <v>2.6117141980987428</v>
      </c>
      <c r="I10" s="1">
        <v>1.8951916590003066</v>
      </c>
      <c r="J10" s="1">
        <v>6.8903695984932583</v>
      </c>
      <c r="K10" s="1">
        <f t="shared" si="0"/>
        <v>16.815558261212939</v>
      </c>
      <c r="L10" s="1">
        <v>12202.217907795584</v>
      </c>
      <c r="M10" s="1">
        <v>0.84988668148814561</v>
      </c>
      <c r="N10" s="1">
        <v>0.32198205452130718</v>
      </c>
      <c r="O10" s="1">
        <v>1.4224675457426144</v>
      </c>
      <c r="P10">
        <v>8.574662259269898</v>
      </c>
    </row>
    <row r="11" spans="1:16" x14ac:dyDescent="0.25">
      <c r="A11" s="1">
        <v>10</v>
      </c>
      <c r="B11" s="1">
        <v>19</v>
      </c>
      <c r="C11" s="1">
        <v>5.8556249999999999</v>
      </c>
      <c r="D11" s="1">
        <v>1.1361399999999999</v>
      </c>
      <c r="E11" s="1">
        <v>1.5797789004876162</v>
      </c>
      <c r="F11" s="1">
        <v>9.4108120478110227</v>
      </c>
      <c r="G11" s="1">
        <v>5.9570437641028581E-2</v>
      </c>
      <c r="H11" s="1">
        <v>2.9630996180048244</v>
      </c>
      <c r="I11" s="1">
        <v>1.9387202281408979</v>
      </c>
      <c r="J11" s="1">
        <v>7.6418958625253453</v>
      </c>
      <c r="K11" s="1">
        <f t="shared" si="0"/>
        <v>18.75641975652562</v>
      </c>
      <c r="L11" s="1">
        <v>12272.098504053261</v>
      </c>
      <c r="M11" s="1">
        <v>0.88321634737963828</v>
      </c>
      <c r="N11" s="1">
        <v>0.25358460746172451</v>
      </c>
      <c r="O11" s="1">
        <v>1.1320541482563751</v>
      </c>
      <c r="P11">
        <v>8.3130405575615338</v>
      </c>
    </row>
    <row r="12" spans="1:16" x14ac:dyDescent="0.25">
      <c r="A12" s="1">
        <v>11</v>
      </c>
      <c r="B12" s="1">
        <v>21</v>
      </c>
      <c r="C12" s="1">
        <v>6.306</v>
      </c>
      <c r="D12" s="1">
        <v>1.0805400000000001</v>
      </c>
      <c r="E12" s="1">
        <v>1.7110426268347307</v>
      </c>
      <c r="F12" s="1">
        <v>9.2749921335628613</v>
      </c>
      <c r="G12" s="1">
        <v>5.4206669010466044E-2</v>
      </c>
      <c r="H12" s="1">
        <v>3.045321783552668</v>
      </c>
      <c r="I12" s="1">
        <v>1.9824894959927444</v>
      </c>
      <c r="J12" s="1">
        <v>7.6805496062104073</v>
      </c>
      <c r="K12" s="1">
        <f t="shared" si="0"/>
        <v>17.798047434891959</v>
      </c>
      <c r="L12" s="1">
        <v>11586.441301349487</v>
      </c>
      <c r="M12" s="1">
        <v>0.88204499460170838</v>
      </c>
      <c r="N12" s="1">
        <v>0.24369144925769501</v>
      </c>
      <c r="O12" s="1">
        <v>1.1692227960094026</v>
      </c>
      <c r="P12">
        <v>7.9326131556951562</v>
      </c>
    </row>
    <row r="13" spans="1:16" x14ac:dyDescent="0.25">
      <c r="A13" s="1">
        <v>12</v>
      </c>
      <c r="B13" s="1">
        <v>23</v>
      </c>
      <c r="C13" s="1">
        <v>6.8387500000000001</v>
      </c>
      <c r="D13" s="1">
        <v>1.42144</v>
      </c>
      <c r="E13" s="1">
        <v>1.7710561121116615</v>
      </c>
      <c r="F13" s="1">
        <v>10.504840162089181</v>
      </c>
      <c r="G13" s="1">
        <v>5.9313988361238724E-2</v>
      </c>
      <c r="H13" s="1">
        <v>3.150934263845115</v>
      </c>
      <c r="I13" s="1">
        <v>2.0446915803692027</v>
      </c>
      <c r="J13" s="1">
        <v>7.7051578196359616</v>
      </c>
      <c r="K13" s="1">
        <f t="shared" si="0"/>
        <v>17.791272915052932</v>
      </c>
      <c r="L13" s="1">
        <v>11545.041212337879</v>
      </c>
      <c r="M13" s="1">
        <v>0.87308725992345759</v>
      </c>
      <c r="N13" s="1">
        <v>0.25971578984130023</v>
      </c>
      <c r="O13" s="1">
        <v>1.2974870553804569</v>
      </c>
      <c r="P13">
        <v>8.0962966979342141</v>
      </c>
    </row>
    <row r="14" spans="1:16" x14ac:dyDescent="0.25">
      <c r="A14" s="1">
        <v>13</v>
      </c>
      <c r="B14" s="1">
        <v>25</v>
      </c>
      <c r="C14" s="1">
        <v>7.3714999999999993</v>
      </c>
      <c r="D14" s="1">
        <v>1.2391399999999999</v>
      </c>
      <c r="E14" s="1">
        <v>1.7818406314056525</v>
      </c>
      <c r="F14" s="1">
        <v>13.276950142841013</v>
      </c>
      <c r="G14" s="1">
        <v>7.4512556896668913E-2</v>
      </c>
      <c r="H14" s="1">
        <v>2.9437319431218429</v>
      </c>
      <c r="I14" s="1">
        <v>2.0555456203495974</v>
      </c>
      <c r="J14" s="1">
        <v>7.1604636598169664</v>
      </c>
      <c r="K14" s="1">
        <f t="shared" si="0"/>
        <v>16.520736429719875</v>
      </c>
      <c r="L14" s="1">
        <v>11536.080074277044</v>
      </c>
      <c r="M14" s="1">
        <v>0.86358117093388387</v>
      </c>
      <c r="N14" s="1">
        <v>0.28579117613772459</v>
      </c>
      <c r="O14" s="1">
        <v>1.4020756331003765</v>
      </c>
      <c r="P14">
        <v>9.4694963876392375</v>
      </c>
    </row>
    <row r="15" spans="1:16" x14ac:dyDescent="0.25">
      <c r="A15" s="1">
        <v>14</v>
      </c>
      <c r="B15" s="1">
        <v>27</v>
      </c>
      <c r="C15" s="1">
        <v>7.9042499999999993</v>
      </c>
      <c r="D15" s="1">
        <v>1.0836399999999999</v>
      </c>
      <c r="E15" s="1">
        <v>1.8519526780111479</v>
      </c>
      <c r="F15" s="1">
        <v>10.531172714185562</v>
      </c>
      <c r="G15" s="1">
        <v>5.6865236564765879E-2</v>
      </c>
      <c r="H15" s="1">
        <v>2.7032003248311249</v>
      </c>
      <c r="I15" s="1">
        <v>2.0205802665091728</v>
      </c>
      <c r="J15" s="1">
        <v>6.689168378104748</v>
      </c>
      <c r="K15" s="1">
        <f t="shared" si="0"/>
        <v>14.596487031915688</v>
      </c>
      <c r="L15" s="1">
        <v>10910.539402546277</v>
      </c>
      <c r="M15" s="1">
        <v>0.88129677377632332</v>
      </c>
      <c r="N15" s="1">
        <v>0.25832819149274516</v>
      </c>
      <c r="O15" s="1">
        <v>1.1992469823926761</v>
      </c>
      <c r="P15">
        <v>8.7814877742483919</v>
      </c>
    </row>
    <row r="16" spans="1:16" x14ac:dyDescent="0.25">
      <c r="A16" s="4">
        <v>15</v>
      </c>
      <c r="B16" s="4">
        <v>29</v>
      </c>
      <c r="C16" s="4">
        <v>8.4369999999999994</v>
      </c>
      <c r="D16" s="1">
        <v>0.99853999999999998</v>
      </c>
      <c r="E16" s="1">
        <v>1.9344743325254874</v>
      </c>
      <c r="F16" s="1">
        <v>12.460191880145025</v>
      </c>
      <c r="G16" s="1">
        <v>6.4411254626873471E-2</v>
      </c>
      <c r="H16" s="1">
        <v>2.5418230616700384</v>
      </c>
      <c r="I16" s="1">
        <v>2.0468411881346764</v>
      </c>
      <c r="J16" s="1">
        <v>6.2091360004008127</v>
      </c>
      <c r="K16" s="1">
        <f t="shared" si="0"/>
        <v>13.139606036290218</v>
      </c>
      <c r="L16" s="1">
        <v>10580.865063546707</v>
      </c>
      <c r="M16" s="1">
        <v>0.86576880683383872</v>
      </c>
      <c r="N16" s="1">
        <v>0.26743381727352167</v>
      </c>
      <c r="O16" s="1">
        <v>1.3737496745248043</v>
      </c>
      <c r="P16">
        <v>9.0702055193972271</v>
      </c>
    </row>
    <row r="17" spans="1:16" x14ac:dyDescent="0.25">
      <c r="A17" s="1">
        <v>16</v>
      </c>
      <c r="B17" s="1">
        <v>31</v>
      </c>
      <c r="C17" s="1">
        <v>9.5222499999999997</v>
      </c>
      <c r="D17" s="1">
        <v>0.72214</v>
      </c>
      <c r="E17" s="1">
        <v>1.9519068324701583</v>
      </c>
      <c r="F17" s="1">
        <v>12.798072395934305</v>
      </c>
      <c r="G17" s="1">
        <v>6.556702493703663E-2</v>
      </c>
      <c r="H17" s="1">
        <v>2.2972830753039575</v>
      </c>
      <c r="I17" s="1">
        <v>1.9215099565181268</v>
      </c>
      <c r="J17" s="1">
        <v>5.9778068479716602</v>
      </c>
      <c r="K17" s="1">
        <f t="shared" si="0"/>
        <v>11.769429959916284</v>
      </c>
      <c r="L17" s="1">
        <v>9844.2708665886275</v>
      </c>
      <c r="M17" s="1">
        <v>0.85347699825713352</v>
      </c>
      <c r="N17" s="1">
        <v>0.29312932019843085</v>
      </c>
      <c r="O17" s="1">
        <v>1.407727033539204</v>
      </c>
      <c r="P17">
        <v>9.0913025686225044</v>
      </c>
    </row>
    <row r="18" spans="1:16" x14ac:dyDescent="0.25">
      <c r="A18" s="1">
        <v>17</v>
      </c>
      <c r="B18" s="1">
        <v>33</v>
      </c>
      <c r="C18" s="1">
        <v>10.6075</v>
      </c>
      <c r="D18" s="1">
        <v>1.45444</v>
      </c>
      <c r="E18" s="1">
        <v>1.8648070735128297</v>
      </c>
      <c r="F18" s="1">
        <v>6.4024641786529557</v>
      </c>
      <c r="G18" s="1">
        <v>3.4333118259747462E-2</v>
      </c>
      <c r="H18" s="1">
        <v>2.7601991144357969</v>
      </c>
      <c r="I18" s="1">
        <v>2.0874788922196856</v>
      </c>
      <c r="J18" s="1">
        <v>6.6113222143788617</v>
      </c>
      <c r="K18" s="1">
        <f t="shared" si="0"/>
        <v>14.80152640796387</v>
      </c>
      <c r="L18" s="1">
        <v>11194.074292561525</v>
      </c>
      <c r="M18" s="1">
        <v>0.84107336196468085</v>
      </c>
      <c r="N18" s="1">
        <v>0.30697870664106219</v>
      </c>
      <c r="O18" s="1">
        <v>1.6587800115508347</v>
      </c>
      <c r="P18">
        <v>3.8597427832923623</v>
      </c>
    </row>
    <row r="19" spans="1:16" x14ac:dyDescent="0.25">
      <c r="A19" s="1">
        <v>18</v>
      </c>
      <c r="B19" s="1">
        <v>35</v>
      </c>
      <c r="C19" s="1">
        <v>11.69275</v>
      </c>
      <c r="D19" s="1">
        <v>1.16204</v>
      </c>
      <c r="E19" s="1">
        <v>1.8528191800626486</v>
      </c>
      <c r="F19" s="1">
        <v>11.99786582217482</v>
      </c>
      <c r="G19" s="1">
        <v>6.4754650379694037E-2</v>
      </c>
      <c r="H19" s="1">
        <v>2.7757667550170395</v>
      </c>
      <c r="I19" s="1">
        <v>2.0607111631269146</v>
      </c>
      <c r="J19" s="1">
        <v>6.7349728692814539</v>
      </c>
      <c r="K19" s="1">
        <f t="shared" si="0"/>
        <v>14.981314878892736</v>
      </c>
      <c r="L19" s="1">
        <v>11122.030607742503</v>
      </c>
      <c r="M19" s="1">
        <v>0.84299796277402161</v>
      </c>
      <c r="N19" s="1">
        <v>0.33967850121429383</v>
      </c>
      <c r="O19" s="1">
        <v>1.6176792537262048</v>
      </c>
      <c r="P19">
        <v>7.4167148985428488</v>
      </c>
    </row>
    <row r="20" spans="1:16" x14ac:dyDescent="0.25">
      <c r="A20" s="1">
        <v>19</v>
      </c>
      <c r="B20" s="1">
        <v>37</v>
      </c>
      <c r="C20" s="1">
        <v>12.778</v>
      </c>
      <c r="D20" s="1">
        <v>1.0798399999999999</v>
      </c>
      <c r="E20" s="1">
        <v>2.0295136316491336</v>
      </c>
      <c r="F20" s="1">
        <v>13.809453252333673</v>
      </c>
      <c r="G20" s="1">
        <v>6.804316579589785E-2</v>
      </c>
      <c r="H20" s="1">
        <v>2.553400503778338</v>
      </c>
      <c r="I20" s="1">
        <v>2.0775722329233961</v>
      </c>
      <c r="J20" s="1">
        <v>6.1451545782968857</v>
      </c>
      <c r="K20" s="1">
        <f t="shared" si="0"/>
        <v>12.581341972576487</v>
      </c>
      <c r="L20" s="1">
        <v>10236.798612853916</v>
      </c>
      <c r="M20" s="1">
        <v>0.83513752238966721</v>
      </c>
      <c r="N20" s="1">
        <v>0.3895552922896991</v>
      </c>
      <c r="O20" s="1">
        <v>1.7125685286709125</v>
      </c>
      <c r="P20">
        <v>8.0635916292651331</v>
      </c>
    </row>
    <row r="21" spans="1:16" x14ac:dyDescent="0.25">
      <c r="A21" s="1">
        <v>20</v>
      </c>
      <c r="B21" s="1">
        <v>39</v>
      </c>
      <c r="C21" s="1">
        <v>13.221333333333334</v>
      </c>
      <c r="D21" s="1">
        <v>0.92043999999999992</v>
      </c>
      <c r="E21" s="1">
        <v>1.906099256877146</v>
      </c>
      <c r="F21" s="1">
        <v>12.800399808787107</v>
      </c>
      <c r="G21" s="1">
        <v>6.7154948844367193E-2</v>
      </c>
      <c r="H21" s="1">
        <v>2.2087871018208687</v>
      </c>
      <c r="I21" s="1">
        <v>1.9322593542218942</v>
      </c>
      <c r="J21" s="1">
        <v>5.7155554635944039</v>
      </c>
      <c r="K21" s="1">
        <f t="shared" si="0"/>
        <v>11.587996238137308</v>
      </c>
      <c r="L21" s="1">
        <v>10137.244150588504</v>
      </c>
      <c r="M21" s="1">
        <v>0.82159996509474564</v>
      </c>
      <c r="N21" s="1">
        <v>0.418601558467876</v>
      </c>
      <c r="O21" s="1">
        <v>1.7235756811959504</v>
      </c>
      <c r="P21">
        <v>7.426653757324539</v>
      </c>
    </row>
    <row r="22" spans="1:16" x14ac:dyDescent="0.25">
      <c r="A22" s="1">
        <v>21</v>
      </c>
      <c r="B22" s="1">
        <v>41</v>
      </c>
      <c r="C22" s="1">
        <v>13.664666666666667</v>
      </c>
      <c r="D22" s="1">
        <v>1.50434</v>
      </c>
      <c r="E22" s="1">
        <v>1.7928460321469881</v>
      </c>
      <c r="F22" s="1">
        <v>13.728279511280716</v>
      </c>
      <c r="G22" s="1">
        <v>7.6572551491444471E-2</v>
      </c>
      <c r="H22" s="1">
        <v>2.347565045136073</v>
      </c>
      <c r="I22" s="1">
        <v>1.902794315114934</v>
      </c>
      <c r="J22" s="1">
        <v>6.1687304468172988</v>
      </c>
      <c r="K22" s="1">
        <f t="shared" si="0"/>
        <v>13.094069446246825</v>
      </c>
      <c r="L22" s="1">
        <v>10613.261155707161</v>
      </c>
      <c r="M22" s="1">
        <v>0.82766872122394741</v>
      </c>
      <c r="N22" s="1">
        <v>0.39669449135504636</v>
      </c>
      <c r="O22" s="1">
        <v>1.6395548878577988</v>
      </c>
      <c r="P22">
        <v>8.373174703054767</v>
      </c>
    </row>
    <row r="23" spans="1:16" x14ac:dyDescent="0.25">
      <c r="A23" s="1">
        <v>22</v>
      </c>
      <c r="B23" s="1">
        <v>43</v>
      </c>
      <c r="C23" s="1">
        <v>14.108000000000001</v>
      </c>
      <c r="D23" s="1">
        <v>0.61833999999999989</v>
      </c>
      <c r="E23" s="1">
        <v>2.0101400523983575</v>
      </c>
      <c r="F23" s="1">
        <v>19.177151728822384</v>
      </c>
      <c r="G23" s="1">
        <v>9.5402067661611717E-2</v>
      </c>
      <c r="H23" s="1">
        <v>1.8824336125756058</v>
      </c>
      <c r="I23" s="1">
        <v>1.82733124171168</v>
      </c>
      <c r="J23" s="1">
        <v>5.1507728035457623</v>
      </c>
      <c r="K23" s="1">
        <f t="shared" si="0"/>
        <v>9.3646888450862846</v>
      </c>
      <c r="L23" s="1">
        <v>9090.5667967335776</v>
      </c>
      <c r="M23" s="1">
        <v>0.82254759662699384</v>
      </c>
      <c r="N23" s="1">
        <v>0.35260749919808226</v>
      </c>
      <c r="O23" s="1">
        <v>1.6213216030015862</v>
      </c>
      <c r="P23">
        <v>11.828098566823094</v>
      </c>
    </row>
    <row r="24" spans="1:16" x14ac:dyDescent="0.25">
      <c r="A24" s="4">
        <v>23</v>
      </c>
      <c r="B24" s="4">
        <v>45</v>
      </c>
      <c r="C24" s="4">
        <v>14.551333333333334</v>
      </c>
      <c r="D24" s="1">
        <v>0.72833999999999999</v>
      </c>
      <c r="E24" s="1">
        <v>2.2074168657495128</v>
      </c>
      <c r="F24" s="1"/>
      <c r="G24" s="1">
        <v>0.12963458249105897</v>
      </c>
      <c r="H24" s="1">
        <v>1.8548040750199084</v>
      </c>
      <c r="I24" s="1">
        <v>1.9769766867122496</v>
      </c>
      <c r="J24" s="1">
        <v>4.6910115012647999</v>
      </c>
      <c r="K24" s="1">
        <f t="shared" si="0"/>
        <v>8.4025999067019121</v>
      </c>
      <c r="L24" s="1">
        <v>8956.0640646866723</v>
      </c>
      <c r="M24" s="1">
        <v>0.79115878812526785</v>
      </c>
      <c r="N24" s="1">
        <v>0.42040283138411888</v>
      </c>
      <c r="O24" s="1">
        <v>2.0643710355053941</v>
      </c>
    </row>
    <row r="25" spans="1:16" x14ac:dyDescent="0.25">
      <c r="A25" s="1">
        <v>24</v>
      </c>
      <c r="B25" s="1">
        <v>47</v>
      </c>
      <c r="C25" s="1">
        <v>14.994666666666667</v>
      </c>
      <c r="D25" s="1">
        <v>1.0035399999999999</v>
      </c>
      <c r="E25" s="1">
        <v>2.1343942443749135</v>
      </c>
      <c r="F25" s="1">
        <v>18.287263088666176</v>
      </c>
      <c r="G25" s="1">
        <v>8.5678937416840031E-2</v>
      </c>
      <c r="H25" s="1">
        <v>1.9144388863423483</v>
      </c>
      <c r="I25" s="1">
        <v>2.0591609701656139</v>
      </c>
      <c r="J25" s="1">
        <v>4.648589678223102</v>
      </c>
      <c r="K25" s="1">
        <f t="shared" si="0"/>
        <v>8.9694717430378841</v>
      </c>
      <c r="L25" s="1">
        <v>9647.5193165106557</v>
      </c>
      <c r="M25" s="1">
        <v>0.7684915156928035</v>
      </c>
      <c r="N25" s="1">
        <v>0.44390774751341544</v>
      </c>
      <c r="O25" s="1">
        <v>2.3835661757378879</v>
      </c>
      <c r="P25">
        <v>7.6722279728629443</v>
      </c>
    </row>
    <row r="26" spans="1:16" x14ac:dyDescent="0.25">
      <c r="A26" s="1">
        <v>25</v>
      </c>
      <c r="B26" s="1">
        <v>49</v>
      </c>
      <c r="C26" s="1">
        <v>15.438000000000001</v>
      </c>
      <c r="D26" s="1">
        <v>0.98773999999999984</v>
      </c>
      <c r="E26" s="1">
        <v>2.2772693218863269</v>
      </c>
      <c r="F26" s="1">
        <v>14.256788223621641</v>
      </c>
      <c r="G26" s="1">
        <v>6.2604752484051104E-2</v>
      </c>
      <c r="H26" s="1">
        <v>1.723789661246887</v>
      </c>
      <c r="I26" s="1">
        <v>2.1001210844959202</v>
      </c>
      <c r="J26" s="1">
        <v>4.104024463095751</v>
      </c>
      <c r="K26" s="1">
        <f t="shared" si="0"/>
        <v>7.5695467579522973</v>
      </c>
      <c r="L26" s="1">
        <v>9222.1023851334812</v>
      </c>
      <c r="M26" s="1">
        <v>0.76431979273164696</v>
      </c>
      <c r="N26" s="1">
        <v>0.44879193349391905</v>
      </c>
      <c r="O26" s="1">
        <v>2.4747848624131845</v>
      </c>
      <c r="P26">
        <v>5.7608192292398783</v>
      </c>
    </row>
    <row r="27" spans="1:16" x14ac:dyDescent="0.25">
      <c r="A27" s="1">
        <v>26</v>
      </c>
      <c r="B27" s="1">
        <v>51</v>
      </c>
      <c r="C27" s="1">
        <v>15.710444444444445</v>
      </c>
      <c r="D27" s="1">
        <v>1.6687400000000001</v>
      </c>
      <c r="E27" s="1">
        <v>2.2637738653115522</v>
      </c>
      <c r="F27" s="1">
        <v>18.727902489303322</v>
      </c>
      <c r="G27" s="1">
        <v>8.2728680528900311E-2</v>
      </c>
      <c r="H27" s="1">
        <v>1.856442585423733</v>
      </c>
      <c r="I27" s="1">
        <v>2.1220566415379265</v>
      </c>
      <c r="J27" s="1">
        <v>4.3741588916267231</v>
      </c>
      <c r="K27" s="1">
        <f t="shared" si="0"/>
        <v>8.2006538456447799</v>
      </c>
      <c r="L27" s="1">
        <v>9373.9780021971328</v>
      </c>
      <c r="M27" s="1">
        <v>0.75779241654318552</v>
      </c>
      <c r="N27" s="1">
        <v>0.4636190584916251</v>
      </c>
      <c r="O27" s="1">
        <v>2.5698910555269245</v>
      </c>
      <c r="P27">
        <v>7.2874305115099114</v>
      </c>
    </row>
    <row r="28" spans="1:16" x14ac:dyDescent="0.25">
      <c r="A28" s="1">
        <v>27</v>
      </c>
      <c r="B28" s="1">
        <v>53</v>
      </c>
      <c r="C28" s="1">
        <v>15.982888888888889</v>
      </c>
      <c r="D28" s="1">
        <v>0.66023999999999994</v>
      </c>
      <c r="E28" s="1">
        <v>2.3115079365079367</v>
      </c>
      <c r="F28" s="1">
        <v>23.449048830728227</v>
      </c>
      <c r="G28" s="1">
        <v>0.10144481210890151</v>
      </c>
      <c r="H28" s="1">
        <v>1.652659638919181</v>
      </c>
      <c r="I28" s="1">
        <v>2.1228595662183452</v>
      </c>
      <c r="J28" s="1">
        <v>3.8925317181089452</v>
      </c>
      <c r="K28" s="1">
        <f t="shared" si="0"/>
        <v>7.1497035022769717</v>
      </c>
      <c r="L28" s="1">
        <v>9183.8731448415947</v>
      </c>
      <c r="M28" s="1">
        <v>0.76144694394279433</v>
      </c>
      <c r="N28" s="1">
        <v>0.41851275883926264</v>
      </c>
      <c r="O28" s="1">
        <v>2.5320731855083012</v>
      </c>
      <c r="P28">
        <v>9.2608100606779846</v>
      </c>
    </row>
    <row r="29" spans="1:16" x14ac:dyDescent="0.25">
      <c r="A29" s="1">
        <v>28</v>
      </c>
      <c r="B29" s="1">
        <v>55</v>
      </c>
      <c r="C29" s="1">
        <v>16.255333333333333</v>
      </c>
      <c r="D29" s="1">
        <v>0.96574000000000004</v>
      </c>
      <c r="E29" s="1">
        <v>2.383612566529294</v>
      </c>
      <c r="F29" s="1">
        <v>20.659804916437192</v>
      </c>
      <c r="G29" s="1">
        <v>8.667434131931645E-2</v>
      </c>
      <c r="H29" s="1">
        <v>1.9062687679913846</v>
      </c>
      <c r="I29" s="1">
        <v>1.9408760121771904</v>
      </c>
      <c r="J29" s="1">
        <v>4.9108463292640083</v>
      </c>
      <c r="K29" s="1">
        <f t="shared" si="0"/>
        <v>7.997393514194485</v>
      </c>
      <c r="L29" s="1">
        <v>8142.5817241903587</v>
      </c>
      <c r="M29" s="1"/>
      <c r="N29" s="1">
        <v>0.30936218072868288</v>
      </c>
      <c r="O29" s="1"/>
    </row>
    <row r="30" spans="1:16" x14ac:dyDescent="0.25">
      <c r="A30" s="1">
        <v>29</v>
      </c>
      <c r="B30" s="1">
        <v>57</v>
      </c>
      <c r="C30" s="1">
        <v>16.527777777777779</v>
      </c>
      <c r="D30" s="1">
        <v>0.80113999999999996</v>
      </c>
      <c r="E30" s="1">
        <v>2.3362333674513822</v>
      </c>
      <c r="F30" s="1">
        <v>18.114187283121574</v>
      </c>
      <c r="G30" s="1">
        <v>7.7535864077151254E-2</v>
      </c>
      <c r="H30" s="1">
        <v>1.648950245899593</v>
      </c>
      <c r="I30" s="1">
        <v>2.0499498215043563</v>
      </c>
      <c r="J30" s="1">
        <v>4.02192831405383</v>
      </c>
      <c r="K30" s="1">
        <f t="shared" si="0"/>
        <v>7.05815724093714</v>
      </c>
      <c r="L30" s="1">
        <v>8774.5935404589527</v>
      </c>
      <c r="M30" s="1">
        <v>0.76306937942033382</v>
      </c>
      <c r="N30" s="1">
        <v>0.4459313263483704</v>
      </c>
      <c r="O30" s="1">
        <v>2.4284794168310153</v>
      </c>
      <c r="P30">
        <v>7.4590656019474268</v>
      </c>
    </row>
    <row r="31" spans="1:16" x14ac:dyDescent="0.25">
      <c r="A31" s="1">
        <v>30</v>
      </c>
      <c r="B31" s="1">
        <v>59</v>
      </c>
      <c r="C31" s="1">
        <v>16.800222222222224</v>
      </c>
      <c r="D31" s="1">
        <v>1.6528399999999999</v>
      </c>
      <c r="E31" s="1">
        <v>2.2271060719730893</v>
      </c>
      <c r="F31" s="1">
        <v>16.161273928510973</v>
      </c>
      <c r="G31" s="1">
        <v>7.2566251477160226E-2</v>
      </c>
      <c r="H31" s="1">
        <v>1.8711260618087657</v>
      </c>
      <c r="I31" s="1">
        <v>2.1275012705404035</v>
      </c>
      <c r="J31" s="1">
        <v>4.3974734297890308</v>
      </c>
      <c r="K31" s="1">
        <f t="shared" si="0"/>
        <v>8.4016028035478989</v>
      </c>
      <c r="L31" s="1">
        <v>9552.7613045190901</v>
      </c>
      <c r="M31" s="1">
        <v>0.75222635572004615</v>
      </c>
      <c r="N31" s="1">
        <v>0.44979261371966683</v>
      </c>
      <c r="O31" s="1">
        <v>2.6356937150601385</v>
      </c>
      <c r="P31">
        <v>6.1316965003053179</v>
      </c>
    </row>
    <row r="32" spans="1:16" x14ac:dyDescent="0.25">
      <c r="A32" s="1">
        <v>31</v>
      </c>
      <c r="B32" s="1">
        <v>61</v>
      </c>
      <c r="C32" s="1">
        <v>17.072666666666667</v>
      </c>
      <c r="D32" s="1">
        <v>0.78244000000000002</v>
      </c>
      <c r="E32" s="1">
        <v>2.3584556004294259</v>
      </c>
      <c r="F32" s="1">
        <v>17.601349624252371</v>
      </c>
      <c r="G32" s="1">
        <v>7.4630828840057575E-2</v>
      </c>
      <c r="H32" s="1">
        <v>1.6673585195030927</v>
      </c>
      <c r="I32" s="1">
        <v>2.1706088645774759</v>
      </c>
      <c r="J32" s="1">
        <v>3.8407622550358824</v>
      </c>
      <c r="K32" s="1">
        <f t="shared" si="0"/>
        <v>7.0697049340233553</v>
      </c>
      <c r="L32" s="1">
        <v>9203.5180318096845</v>
      </c>
      <c r="M32" s="1">
        <v>0.76717834122481587</v>
      </c>
      <c r="N32" s="1">
        <v>0.46511969300173056</v>
      </c>
      <c r="O32" s="1">
        <v>2.5268237820152355</v>
      </c>
      <c r="P32">
        <v>6.9658002071733884</v>
      </c>
    </row>
    <row r="33" spans="1:16" x14ac:dyDescent="0.25">
      <c r="A33" s="1">
        <v>32</v>
      </c>
      <c r="B33" s="1">
        <v>63</v>
      </c>
      <c r="C33" s="1">
        <v>17.345111111111112</v>
      </c>
      <c r="D33" s="1">
        <v>1.0843399999999999</v>
      </c>
      <c r="E33" s="1">
        <v>2.1806352251138947</v>
      </c>
      <c r="F33" s="1">
        <v>15.190807311359949</v>
      </c>
      <c r="G33" s="1">
        <v>6.9662303609566489E-2</v>
      </c>
      <c r="H33" s="1">
        <v>1.7581791688953652</v>
      </c>
      <c r="I33" s="1">
        <v>2.039467325746537</v>
      </c>
      <c r="J33" s="1">
        <v>4.3103881751373301</v>
      </c>
      <c r="K33" s="1">
        <f t="shared" si="0"/>
        <v>8.0626926899410023</v>
      </c>
      <c r="L33" s="1">
        <v>9352.629464380112</v>
      </c>
      <c r="M33" s="1">
        <v>0.74218268703797841</v>
      </c>
      <c r="N33" s="1">
        <v>0.47199504624279348</v>
      </c>
      <c r="O33" s="1">
        <v>2.629049928989061</v>
      </c>
      <c r="P33">
        <v>5.7780596495560719</v>
      </c>
    </row>
    <row r="34" spans="1:16" x14ac:dyDescent="0.25">
      <c r="A34" s="1">
        <v>33</v>
      </c>
      <c r="B34" s="1">
        <v>65</v>
      </c>
      <c r="C34" s="1">
        <v>17.617555555555555</v>
      </c>
      <c r="D34" s="1">
        <v>0.62534000000000001</v>
      </c>
      <c r="E34" s="1">
        <v>2.2001631112674702</v>
      </c>
      <c r="F34" s="1">
        <v>18.098954168932092</v>
      </c>
      <c r="G34" s="1">
        <v>8.2261874477595642E-2</v>
      </c>
      <c r="H34" s="1">
        <v>1.2194582147311863</v>
      </c>
      <c r="I34" s="1">
        <v>1.8101538363130458</v>
      </c>
      <c r="J34" s="1">
        <v>3.3683828143993582</v>
      </c>
      <c r="K34" s="1">
        <f t="shared" si="0"/>
        <v>5.542580949958209</v>
      </c>
      <c r="L34" s="1">
        <v>8227.3619944034599</v>
      </c>
      <c r="M34" s="1">
        <v>0.76686983021332167</v>
      </c>
      <c r="N34" s="1">
        <v>0.44437499242239537</v>
      </c>
      <c r="O34" s="1">
        <v>2.1100073559983379</v>
      </c>
      <c r="P34">
        <v>8.5776734936398729</v>
      </c>
    </row>
    <row r="35" spans="1:16" x14ac:dyDescent="0.25">
      <c r="A35" s="1">
        <v>34</v>
      </c>
      <c r="B35" s="1">
        <v>67</v>
      </c>
      <c r="C35" s="1">
        <v>17.89</v>
      </c>
      <c r="D35" s="1">
        <v>0.88563999999999998</v>
      </c>
      <c r="E35" s="1">
        <v>2.1693351700465202</v>
      </c>
      <c r="F35" s="1">
        <v>13.992141276365137</v>
      </c>
      <c r="G35" s="1">
        <v>6.4499674690956507E-2</v>
      </c>
      <c r="H35" s="1">
        <v>1.5568944492118695</v>
      </c>
      <c r="I35" s="1">
        <v>2.0352802493112327</v>
      </c>
      <c r="J35" s="1">
        <v>3.8247667605941351</v>
      </c>
      <c r="K35" s="1">
        <f t="shared" si="0"/>
        <v>7.1768275862068966</v>
      </c>
      <c r="L35" s="1">
        <v>9382.046063760572</v>
      </c>
      <c r="M35" s="1">
        <v>0.74019342637907615</v>
      </c>
      <c r="N35" s="1">
        <v>0.45035539290168158</v>
      </c>
      <c r="O35" s="1">
        <v>2.6438959396594552</v>
      </c>
      <c r="P35">
        <v>5.2922435662000309</v>
      </c>
    </row>
    <row r="36" spans="1:16" x14ac:dyDescent="0.25">
      <c r="A36" s="1">
        <v>36</v>
      </c>
      <c r="B36" s="1">
        <v>71</v>
      </c>
      <c r="C36" s="1">
        <v>18.466666666666669</v>
      </c>
      <c r="D36" s="1">
        <v>1.2170399999999999</v>
      </c>
      <c r="E36" s="1">
        <v>2.2390800631039247</v>
      </c>
      <c r="F36" s="1">
        <v>16.22132386774468</v>
      </c>
      <c r="G36" s="1">
        <v>7.2446377130694781E-2</v>
      </c>
      <c r="H36" s="1">
        <v>1.4964832708867415</v>
      </c>
      <c r="I36" s="1">
        <v>2.0669512916584503</v>
      </c>
      <c r="J36" s="1">
        <v>3.6200254861497361</v>
      </c>
      <c r="K36" s="1">
        <f t="shared" si="0"/>
        <v>6.6834736977303155</v>
      </c>
      <c r="L36" s="1">
        <v>9231.2522706005402</v>
      </c>
      <c r="M36" s="1">
        <v>0.75887316490340284</v>
      </c>
      <c r="N36" s="1"/>
      <c r="O36" s="1">
        <v>2.4919871162821279</v>
      </c>
      <c r="P36">
        <v>6.5093931512558427</v>
      </c>
    </row>
    <row r="37" spans="1:16" x14ac:dyDescent="0.25">
      <c r="A37" s="1">
        <v>38</v>
      </c>
      <c r="B37" s="1">
        <v>75</v>
      </c>
      <c r="C37" s="1">
        <v>19.043333333333333</v>
      </c>
      <c r="D37" s="1">
        <v>1.1001399999999999</v>
      </c>
      <c r="E37" s="1">
        <v>2.4790935699092849</v>
      </c>
      <c r="F37" s="1">
        <v>14.172741651062628</v>
      </c>
      <c r="G37" s="1">
        <v>5.7169046877005282E-2</v>
      </c>
      <c r="H37" s="1">
        <v>1.4274837747922993</v>
      </c>
      <c r="I37" s="1">
        <v>1.9520344683403932</v>
      </c>
      <c r="J37" s="1">
        <v>3.6564000225004647</v>
      </c>
      <c r="K37" s="1">
        <f t="shared" si="0"/>
        <v>5.7580875208535751</v>
      </c>
      <c r="L37" s="1">
        <v>7873.9846371019476</v>
      </c>
      <c r="M37" s="1">
        <v>0.7420046051447835</v>
      </c>
      <c r="N37" s="1">
        <v>0.46457838049597222</v>
      </c>
      <c r="O37" s="1">
        <v>2.518079517152362</v>
      </c>
      <c r="P37">
        <v>5.6283932078087249</v>
      </c>
    </row>
    <row r="38" spans="1:16" x14ac:dyDescent="0.25">
      <c r="A38" s="1">
        <v>40</v>
      </c>
      <c r="B38" s="1">
        <v>79</v>
      </c>
      <c r="C38" s="1">
        <v>19.62</v>
      </c>
      <c r="D38" s="1">
        <v>0.58563999999999994</v>
      </c>
      <c r="E38" s="1">
        <v>2.0435250324431391</v>
      </c>
      <c r="F38" s="1">
        <v>14.773581039546446</v>
      </c>
      <c r="G38" s="1">
        <v>7.2294592946012856E-2</v>
      </c>
      <c r="H38" s="1">
        <v>1.1519158527422988</v>
      </c>
      <c r="I38" s="1">
        <v>1.6939922136466088</v>
      </c>
      <c r="J38" s="1">
        <v>3.4000033868591477</v>
      </c>
      <c r="K38" s="1">
        <f t="shared" si="0"/>
        <v>5.6369060053310154</v>
      </c>
      <c r="L38" s="1">
        <v>8289.5593973779414</v>
      </c>
      <c r="M38" s="1">
        <v>0.74881278490944592</v>
      </c>
      <c r="N38" s="1">
        <v>0.46241180234223878</v>
      </c>
      <c r="O38" s="1">
        <v>2.1275459326548729</v>
      </c>
      <c r="P38">
        <v>6.9439539766415903</v>
      </c>
    </row>
    <row r="39" spans="1:16" x14ac:dyDescent="0.25">
      <c r="A39" s="1">
        <v>41</v>
      </c>
      <c r="B39" s="1">
        <v>81</v>
      </c>
      <c r="C39" s="1">
        <v>19.991199999999999</v>
      </c>
      <c r="D39" s="1">
        <v>0.44103999999999999</v>
      </c>
      <c r="E39" s="1">
        <v>2.1291492835116999</v>
      </c>
      <c r="F39" s="1">
        <v>18.408761110103427</v>
      </c>
      <c r="G39" s="1">
        <v>8.6460640654285381E-2</v>
      </c>
      <c r="H39" s="1">
        <v>1.071249773263196</v>
      </c>
      <c r="I39" s="1">
        <v>1.9445147832396155</v>
      </c>
      <c r="J39" s="1">
        <v>2.7545426306259917</v>
      </c>
      <c r="K39" s="1">
        <f t="shared" si="0"/>
        <v>5.0313511671494284</v>
      </c>
      <c r="L39" s="1">
        <v>9132.825012779007</v>
      </c>
      <c r="M39" s="1">
        <v>0.73274248118722651</v>
      </c>
      <c r="N39" s="1">
        <v>0.44033554292880794</v>
      </c>
      <c r="O39" s="1">
        <v>2.5984309813168882</v>
      </c>
      <c r="P39">
        <v>7.0845680498982668</v>
      </c>
    </row>
    <row r="40" spans="1:16" x14ac:dyDescent="0.25">
      <c r="A40" s="4">
        <v>42</v>
      </c>
      <c r="B40" s="4">
        <v>83</v>
      </c>
      <c r="C40" s="4">
        <v>20.362400000000001</v>
      </c>
      <c r="D40" s="1">
        <v>1.7610399999999999</v>
      </c>
      <c r="E40" s="1">
        <v>2.1639201835279152</v>
      </c>
      <c r="F40" s="1">
        <v>12.295007495570831</v>
      </c>
      <c r="G40" s="1">
        <v>5.6818211638129126E-2</v>
      </c>
      <c r="H40" s="1">
        <v>1.6918457275246443</v>
      </c>
      <c r="I40" s="1">
        <v>2.0735660745922861</v>
      </c>
      <c r="J40" s="1">
        <v>4.0795558633387241</v>
      </c>
      <c r="K40" s="1">
        <f t="shared" si="0"/>
        <v>7.8184294430230272</v>
      </c>
      <c r="L40" s="1">
        <v>9582.4517483435011</v>
      </c>
      <c r="M40" s="1">
        <v>0.74196660737629494</v>
      </c>
      <c r="N40" s="1">
        <v>0.43747813173923128</v>
      </c>
      <c r="O40" s="1">
        <v>2.675246445282331</v>
      </c>
      <c r="P40">
        <v>4.595841073727053</v>
      </c>
    </row>
    <row r="41" spans="1:16" x14ac:dyDescent="0.25">
      <c r="A41" s="4">
        <v>43</v>
      </c>
      <c r="B41" s="4">
        <v>85</v>
      </c>
      <c r="C41" s="4">
        <v>20.733599999999999</v>
      </c>
      <c r="D41" s="1">
        <v>1.2494399999999999</v>
      </c>
      <c r="E41" s="1">
        <v>2.2118309002433092</v>
      </c>
      <c r="F41" s="1">
        <v>18.433858368549124</v>
      </c>
      <c r="G41" s="1">
        <v>8.3342078124151966E-2</v>
      </c>
      <c r="H41" s="1">
        <v>1.5399410936099376</v>
      </c>
      <c r="I41" s="1">
        <v>1.8974522986297864</v>
      </c>
      <c r="J41" s="1">
        <v>4.0579178056860252</v>
      </c>
      <c r="K41" s="1">
        <f t="shared" si="0"/>
        <v>6.9622912558122714</v>
      </c>
      <c r="L41" s="1">
        <v>8578.6499249154185</v>
      </c>
      <c r="M41" s="1">
        <v>0.77707874055869508</v>
      </c>
      <c r="N41" s="1">
        <v>0.40160053205167573</v>
      </c>
      <c r="O41" s="1">
        <v>2.1149122807017555</v>
      </c>
      <c r="P41">
        <v>8.7161337785756903</v>
      </c>
    </row>
    <row r="42" spans="1:16" x14ac:dyDescent="0.25">
      <c r="A42" s="1">
        <v>44</v>
      </c>
      <c r="B42" s="1">
        <v>87</v>
      </c>
      <c r="C42" s="1">
        <v>21.104800000000001</v>
      </c>
      <c r="D42" s="1">
        <v>1.75074</v>
      </c>
      <c r="E42" s="1">
        <v>2.233883957640769</v>
      </c>
      <c r="F42" s="1">
        <v>13.66964826302023</v>
      </c>
      <c r="G42" s="1">
        <v>6.1192293432542059E-2</v>
      </c>
      <c r="H42" s="1">
        <v>1.6959959788432322</v>
      </c>
      <c r="I42" s="1">
        <v>2.1372338553982884</v>
      </c>
      <c r="J42" s="1">
        <v>3.9677360869037228</v>
      </c>
      <c r="K42" s="1">
        <f t="shared" si="0"/>
        <v>7.5921400171313884</v>
      </c>
      <c r="L42" s="1">
        <v>9567.3450184737703</v>
      </c>
      <c r="M42" s="1">
        <v>0.73862475989785303</v>
      </c>
      <c r="N42" s="1">
        <v>0.45856188007302484</v>
      </c>
      <c r="O42" s="1">
        <v>2.7931000605458247</v>
      </c>
      <c r="P42">
        <v>4.8940775363231781</v>
      </c>
    </row>
    <row r="43" spans="1:16" x14ac:dyDescent="0.25">
      <c r="A43" s="1">
        <v>45</v>
      </c>
      <c r="B43" s="1">
        <v>89</v>
      </c>
      <c r="C43" s="1">
        <v>21.475999999999999</v>
      </c>
      <c r="D43" s="1">
        <v>0.97833999999999999</v>
      </c>
      <c r="E43" s="1">
        <v>2.1672935789193941</v>
      </c>
      <c r="F43" s="1">
        <v>16.080299282458061</v>
      </c>
      <c r="G43" s="1">
        <v>7.4195297946093891E-2</v>
      </c>
      <c r="H43" s="1">
        <v>1.5860498395240916</v>
      </c>
      <c r="I43" s="1">
        <v>2.0142478075106816</v>
      </c>
      <c r="J43" s="1">
        <v>3.9370772394788394</v>
      </c>
      <c r="K43" s="1">
        <f t="shared" si="0"/>
        <v>7.318112575754002</v>
      </c>
      <c r="L43" s="1">
        <v>9293.8392246563071</v>
      </c>
      <c r="M43" s="1">
        <v>0.74350803036933777</v>
      </c>
      <c r="N43" s="1">
        <v>0.45623386995446391</v>
      </c>
      <c r="O43" s="1">
        <v>2.5831919373632886</v>
      </c>
      <c r="P43">
        <v>6.2249726974881767</v>
      </c>
    </row>
    <row r="44" spans="1:16" x14ac:dyDescent="0.25">
      <c r="A44" s="1">
        <v>46</v>
      </c>
      <c r="B44" s="1">
        <v>91</v>
      </c>
      <c r="C44" s="1">
        <v>21.735026315789472</v>
      </c>
      <c r="D44" s="1">
        <v>1.1852399999999998</v>
      </c>
      <c r="E44" s="1">
        <v>2.1356434139921032</v>
      </c>
      <c r="F44" s="1">
        <v>14.640072896628526</v>
      </c>
      <c r="G44" s="1">
        <v>6.8551111111111077E-2</v>
      </c>
      <c r="H44" s="1">
        <v>1.517613310384395</v>
      </c>
      <c r="I44" s="1">
        <v>1.9735925213458876</v>
      </c>
      <c r="J44" s="1">
        <v>3.8447989997181922</v>
      </c>
      <c r="K44" s="1">
        <f t="shared" si="0"/>
        <v>7.1061175308641982</v>
      </c>
      <c r="L44" s="1">
        <v>9241.2080987654299</v>
      </c>
      <c r="M44" s="1">
        <v>0.74278550849938596</v>
      </c>
      <c r="N44" s="1">
        <v>0.45821003641485747</v>
      </c>
      <c r="O44" s="1">
        <v>2.5381829840369861</v>
      </c>
      <c r="P44">
        <v>5.7679343801066132</v>
      </c>
    </row>
    <row r="45" spans="1:16" x14ac:dyDescent="0.25">
      <c r="A45" s="1">
        <v>47</v>
      </c>
      <c r="B45" s="1">
        <v>93</v>
      </c>
      <c r="C45" s="1">
        <v>21.994052631578946</v>
      </c>
      <c r="D45" s="1">
        <v>0.37644</v>
      </c>
      <c r="E45" s="1">
        <v>2.0667038571883967</v>
      </c>
      <c r="F45" s="1">
        <v>16.547125703963445</v>
      </c>
      <c r="G45" s="1">
        <v>8.0065296469106276E-2</v>
      </c>
      <c r="H45" s="1">
        <v>0.86333014557432786</v>
      </c>
      <c r="I45" s="1">
        <v>1.7656423334395919</v>
      </c>
      <c r="J45" s="1">
        <v>2.4448047297679532</v>
      </c>
      <c r="K45" s="1">
        <f t="shared" si="0"/>
        <v>4.1773287574390414</v>
      </c>
      <c r="L45" s="1">
        <v>8543.2769058728263</v>
      </c>
      <c r="M45" s="1">
        <v>0.73418164879884162</v>
      </c>
      <c r="N45" s="1">
        <v>0.4509494833993547</v>
      </c>
      <c r="O45" s="1">
        <v>2.3467006694293913</v>
      </c>
      <c r="P45">
        <v>7.0512298051148292</v>
      </c>
    </row>
    <row r="46" spans="1:16" x14ac:dyDescent="0.25">
      <c r="A46" s="1">
        <v>48</v>
      </c>
      <c r="B46" s="1">
        <v>95</v>
      </c>
      <c r="C46" s="1">
        <v>22.253078947368419</v>
      </c>
      <c r="D46" s="1">
        <v>1.44964</v>
      </c>
      <c r="E46" s="1">
        <v>2.2510761292458814</v>
      </c>
      <c r="F46" s="1">
        <v>13.866891090201653</v>
      </c>
      <c r="G46" s="1">
        <v>6.1601164483260334E-2</v>
      </c>
      <c r="H46" s="1">
        <v>1.8829061008250327</v>
      </c>
      <c r="I46" s="1">
        <v>2.0546259761044121</v>
      </c>
      <c r="J46" s="1">
        <v>4.582114026405522</v>
      </c>
      <c r="K46" s="1">
        <f t="shared" si="0"/>
        <v>8.3644710028346001</v>
      </c>
      <c r="L46" s="1">
        <v>9127.3056002451558</v>
      </c>
      <c r="M46" s="1">
        <v>0.73645484860001853</v>
      </c>
      <c r="N46" s="1">
        <v>0.48083969461907988</v>
      </c>
      <c r="O46" s="1">
        <v>2.7074335697138596</v>
      </c>
      <c r="P46">
        <v>5.1217844254133267</v>
      </c>
    </row>
    <row r="47" spans="1:16" x14ac:dyDescent="0.25">
      <c r="A47" s="1">
        <v>49</v>
      </c>
      <c r="B47" s="1">
        <v>97</v>
      </c>
      <c r="C47" s="1">
        <v>22.512105263157892</v>
      </c>
      <c r="D47" s="1">
        <v>1.8547400000000001</v>
      </c>
      <c r="E47" s="1">
        <v>2.1434540690339348</v>
      </c>
      <c r="F47" s="1">
        <v>15.99253803767647</v>
      </c>
      <c r="G47" s="1">
        <v>7.4611060104891283E-2</v>
      </c>
      <c r="H47" s="1">
        <v>1.8233240238524</v>
      </c>
      <c r="I47" s="1">
        <v>1.9819894971801977</v>
      </c>
      <c r="J47" s="1">
        <v>4.599731800916369</v>
      </c>
      <c r="K47" s="1">
        <f t="shared" si="0"/>
        <v>8.5064758335324679</v>
      </c>
      <c r="L47" s="1">
        <v>9246.7085057413424</v>
      </c>
      <c r="M47" s="1">
        <v>0.73710962169653127</v>
      </c>
      <c r="N47" s="1">
        <v>0.46827110746729761</v>
      </c>
      <c r="O47" s="1">
        <v>2.6052298435360202</v>
      </c>
      <c r="P47">
        <v>6.1386284505209554</v>
      </c>
    </row>
    <row r="48" spans="1:16" x14ac:dyDescent="0.25">
      <c r="A48" s="1">
        <v>50</v>
      </c>
      <c r="B48" s="1">
        <v>99</v>
      </c>
      <c r="C48" s="1">
        <v>22.771131578947369</v>
      </c>
      <c r="D48" s="1">
        <v>2.3400400000000001</v>
      </c>
      <c r="E48" s="1">
        <v>2.1237457479359327</v>
      </c>
      <c r="F48" s="1">
        <v>14.145912035691717</v>
      </c>
      <c r="G48" s="1">
        <v>6.6608312456611724E-2</v>
      </c>
      <c r="H48" s="1">
        <v>1.9171706466556124</v>
      </c>
      <c r="I48" s="1">
        <v>1.9949539324114118</v>
      </c>
      <c r="J48" s="1">
        <v>4.8050499199703864</v>
      </c>
      <c r="K48" s="1">
        <f t="shared" si="0"/>
        <v>9.0273077580916148</v>
      </c>
      <c r="L48" s="1">
        <v>9393.5629269666879</v>
      </c>
      <c r="M48" s="1">
        <v>0.74399366617883445</v>
      </c>
      <c r="N48" s="1">
        <v>0.44567357275678859</v>
      </c>
      <c r="O48" s="1">
        <v>2.5536042118938136</v>
      </c>
      <c r="P48">
        <v>5.5395867416747295</v>
      </c>
    </row>
    <row r="49" spans="1:16" x14ac:dyDescent="0.25">
      <c r="A49" s="1">
        <v>51</v>
      </c>
      <c r="B49" s="1">
        <v>101</v>
      </c>
      <c r="C49" s="1">
        <v>23.030157894736842</v>
      </c>
      <c r="D49" s="1">
        <v>1.6092399999999998</v>
      </c>
      <c r="E49" s="1">
        <v>2.2222601973602449</v>
      </c>
      <c r="F49" s="1">
        <v>13.796574780641782</v>
      </c>
      <c r="G49" s="1">
        <v>6.208352557918425E-2</v>
      </c>
      <c r="H49" s="1">
        <v>1.8073127687604089</v>
      </c>
      <c r="I49" s="1">
        <v>2.1282553254952652</v>
      </c>
      <c r="J49" s="1">
        <v>4.245996115009909</v>
      </c>
      <c r="K49" s="1">
        <f t="shared" si="0"/>
        <v>8.1327684800693483</v>
      </c>
      <c r="L49" s="1">
        <v>9576.9853054262258</v>
      </c>
      <c r="M49" s="1">
        <v>0.75802552246015742</v>
      </c>
      <c r="N49" s="1">
        <v>0.45204661698691428</v>
      </c>
      <c r="O49" s="1">
        <v>2.5749173522905222</v>
      </c>
      <c r="P49">
        <v>5.3580650922131596</v>
      </c>
    </row>
    <row r="50" spans="1:16" x14ac:dyDescent="0.25">
      <c r="A50" s="1">
        <v>52</v>
      </c>
      <c r="B50" s="1">
        <v>103</v>
      </c>
      <c r="C50" s="1">
        <v>23.289184210526315</v>
      </c>
      <c r="D50" s="1">
        <v>1.34094</v>
      </c>
      <c r="E50" s="1">
        <v>2.0308514922367893</v>
      </c>
      <c r="F50" s="1">
        <v>13.588974898205743</v>
      </c>
      <c r="G50" s="1">
        <v>6.6912696226934756E-2</v>
      </c>
      <c r="H50" s="1">
        <v>1.6008590988411113</v>
      </c>
      <c r="I50" s="1">
        <v>1.9340080838814564</v>
      </c>
      <c r="J50" s="1">
        <v>4.1387083957484503</v>
      </c>
      <c r="K50" s="1">
        <f t="shared" si="0"/>
        <v>7.8826989809969694</v>
      </c>
      <c r="L50" s="1">
        <v>9523.1388965390615</v>
      </c>
      <c r="M50" s="1">
        <v>0.74119237346903022</v>
      </c>
      <c r="N50" s="1">
        <v>0.4564087053117285</v>
      </c>
      <c r="O50" s="1">
        <v>2.5026802094053426</v>
      </c>
      <c r="P50">
        <v>5.4297687923278843</v>
      </c>
    </row>
    <row r="51" spans="1:16" x14ac:dyDescent="0.25">
      <c r="A51" s="1">
        <v>53</v>
      </c>
      <c r="B51" s="1">
        <v>105</v>
      </c>
      <c r="C51" s="1">
        <v>23.548210526315788</v>
      </c>
      <c r="D51" s="1">
        <v>1.2675399999999999</v>
      </c>
      <c r="E51" s="1">
        <v>2.1254161604367519</v>
      </c>
      <c r="F51" s="1">
        <v>15.109582340596766</v>
      </c>
      <c r="G51" s="1">
        <v>7.1089994617768867E-2</v>
      </c>
      <c r="H51" s="1">
        <v>1.5366836549536902</v>
      </c>
      <c r="I51" s="1">
        <v>1.8637922274642222</v>
      </c>
      <c r="J51" s="1">
        <v>4.1224650267063856</v>
      </c>
      <c r="K51" s="1">
        <f t="shared" si="0"/>
        <v>7.2300365620534146</v>
      </c>
      <c r="L51" s="1">
        <v>8769.0696163768316</v>
      </c>
      <c r="M51" s="1">
        <v>0.74285642688769093</v>
      </c>
      <c r="N51" s="1">
        <v>0.44966811768335535</v>
      </c>
      <c r="O51" s="1">
        <v>2.3963109645454979</v>
      </c>
      <c r="P51">
        <v>6.3053512520494444</v>
      </c>
    </row>
    <row r="52" spans="1:16" x14ac:dyDescent="0.25">
      <c r="A52" s="1">
        <v>54</v>
      </c>
      <c r="B52" s="1">
        <v>107</v>
      </c>
      <c r="C52" s="1">
        <v>23.807236842105262</v>
      </c>
      <c r="D52" s="1">
        <v>1.5797400000000001</v>
      </c>
      <c r="E52" s="1">
        <v>2.3335802094015468</v>
      </c>
      <c r="F52" s="1">
        <v>15.149328370491361</v>
      </c>
      <c r="G52" s="1">
        <v>6.4918824343202883E-2</v>
      </c>
      <c r="H52" s="1">
        <v>1.7306847962322915</v>
      </c>
      <c r="I52" s="1">
        <v>2.4170888880448675</v>
      </c>
      <c r="J52" s="1">
        <v>3.5801016768402882</v>
      </c>
      <c r="K52" s="1">
        <f t="shared" si="0"/>
        <v>7.4164358664840178</v>
      </c>
      <c r="L52" s="1">
        <v>10357.856474385926</v>
      </c>
      <c r="M52" s="1"/>
      <c r="N52" s="1"/>
      <c r="O52" s="1"/>
    </row>
    <row r="53" spans="1:16" x14ac:dyDescent="0.25">
      <c r="A53" s="1">
        <v>55</v>
      </c>
      <c r="B53" s="1">
        <v>109</v>
      </c>
      <c r="C53" s="1">
        <v>24.066263157894735</v>
      </c>
      <c r="D53" s="1">
        <v>0.84084000000000003</v>
      </c>
      <c r="E53" s="1">
        <v>2.1096165739022879</v>
      </c>
      <c r="F53" s="1">
        <v>16.319394890823443</v>
      </c>
      <c r="G53" s="1">
        <v>7.7357160977534645E-2</v>
      </c>
      <c r="H53" s="1">
        <v>1.4097521526092955</v>
      </c>
      <c r="I53" s="1">
        <v>1.7925503068360211</v>
      </c>
      <c r="J53" s="1">
        <v>3.9322526883432589</v>
      </c>
      <c r="K53" s="1">
        <f t="shared" si="0"/>
        <v>6.6825041576232502</v>
      </c>
      <c r="L53" s="1">
        <v>8497.0431547199605</v>
      </c>
      <c r="M53" s="1"/>
      <c r="N53" s="1"/>
      <c r="O53" s="1"/>
    </row>
    <row r="54" spans="1:16" x14ac:dyDescent="0.25">
      <c r="A54" s="4">
        <v>56</v>
      </c>
      <c r="B54" s="4">
        <v>111</v>
      </c>
      <c r="C54" s="4">
        <v>24.325289473684208</v>
      </c>
      <c r="D54" s="1">
        <v>1.8508399999999998</v>
      </c>
      <c r="E54" s="1">
        <v>2.3073037107475534</v>
      </c>
      <c r="F54" s="1">
        <v>14.707916405524053</v>
      </c>
      <c r="G54" s="1">
        <v>6.3745038579072766E-2</v>
      </c>
      <c r="H54" s="1">
        <v>1.8619783449676905</v>
      </c>
      <c r="I54" s="1">
        <v>2.0759961963216704</v>
      </c>
      <c r="J54" s="1">
        <v>4.4845418027904271</v>
      </c>
      <c r="K54" s="1">
        <f t="shared" si="0"/>
        <v>8.069931740214729</v>
      </c>
      <c r="L54" s="1">
        <v>8997.4986242667619</v>
      </c>
      <c r="M54" s="1"/>
      <c r="N54" s="1"/>
      <c r="O54" s="1">
        <v>2.7243370577683659</v>
      </c>
      <c r="P54">
        <v>5.3987139232955288</v>
      </c>
    </row>
    <row r="55" spans="1:16" x14ac:dyDescent="0.25">
      <c r="A55" s="1">
        <v>57</v>
      </c>
      <c r="B55" s="1">
        <v>113</v>
      </c>
      <c r="C55" s="1">
        <v>24.584315789473685</v>
      </c>
      <c r="D55" s="1">
        <v>0.96963999999999984</v>
      </c>
      <c r="E55" s="1">
        <v>2.3287508766140017</v>
      </c>
      <c r="F55" s="1">
        <v>17.658099913369949</v>
      </c>
      <c r="G55" s="1">
        <v>7.5826487455990924E-2</v>
      </c>
      <c r="H55" s="1">
        <v>1.6337114805494826</v>
      </c>
      <c r="I55" s="1">
        <v>1.999679056144549</v>
      </c>
      <c r="J55" s="1">
        <v>4.0849342186424042</v>
      </c>
      <c r="K55" s="1">
        <f t="shared" si="0"/>
        <v>7.0153982418458396</v>
      </c>
      <c r="L55" s="1">
        <v>8586.9170301809081</v>
      </c>
      <c r="M55" s="1">
        <v>0.75030232564856114</v>
      </c>
      <c r="N55" s="1">
        <v>0.4478411024145289</v>
      </c>
      <c r="O55" s="1">
        <v>2.4965760488428712</v>
      </c>
      <c r="P55">
        <v>7.0729269078561563</v>
      </c>
    </row>
    <row r="56" spans="1:16" x14ac:dyDescent="0.25">
      <c r="A56" s="1">
        <v>58</v>
      </c>
      <c r="B56" s="1">
        <v>115</v>
      </c>
      <c r="C56" s="1">
        <v>24.843342105263158</v>
      </c>
      <c r="D56" s="1">
        <v>1.57734</v>
      </c>
      <c r="E56" s="1">
        <v>2.1669709764540306</v>
      </c>
      <c r="F56" s="1">
        <v>14.379905410374439</v>
      </c>
      <c r="G56" s="1">
        <v>6.6359473969075974E-2</v>
      </c>
      <c r="H56" s="1">
        <v>1.7990997502123829</v>
      </c>
      <c r="I56" s="1">
        <v>2.0201077763830244</v>
      </c>
      <c r="J56" s="1">
        <v>4.4529796163491007</v>
      </c>
      <c r="K56" s="1">
        <f t="shared" si="0"/>
        <v>8.3023712350609244</v>
      </c>
      <c r="L56" s="1">
        <v>9322.2650341569006</v>
      </c>
      <c r="M56" s="1">
        <v>0.75211850576801997</v>
      </c>
      <c r="N56" s="1">
        <v>0.45530388763300861</v>
      </c>
      <c r="O56" s="1">
        <v>2.5037366705973332</v>
      </c>
      <c r="P56">
        <v>5.743377719887663</v>
      </c>
    </row>
    <row r="57" spans="1:16" x14ac:dyDescent="0.25">
      <c r="A57" s="1">
        <v>59</v>
      </c>
      <c r="B57" s="1">
        <v>117</v>
      </c>
      <c r="C57" s="1">
        <v>25.102368421052631</v>
      </c>
      <c r="D57" s="1">
        <v>1.11314</v>
      </c>
      <c r="E57" s="1">
        <v>2.1065184972240689</v>
      </c>
      <c r="F57" s="1">
        <v>14.079091578777152</v>
      </c>
      <c r="G57" s="1">
        <v>6.6835831716314464E-2</v>
      </c>
      <c r="H57" s="1">
        <v>1.5196363440357903</v>
      </c>
      <c r="I57" s="1">
        <v>1.9569462960633879</v>
      </c>
      <c r="J57" s="1">
        <v>3.8826725779156677</v>
      </c>
      <c r="K57" s="1">
        <f t="shared" si="0"/>
        <v>7.2139710429238519</v>
      </c>
      <c r="L57" s="1">
        <v>9289.955434249523</v>
      </c>
      <c r="M57" s="1">
        <v>0.7351429188407842</v>
      </c>
      <c r="N57" s="1">
        <v>0.49345507019095958</v>
      </c>
      <c r="O57" s="1">
        <v>2.5915554198034378</v>
      </c>
      <c r="P57">
        <v>5.4326801083208212</v>
      </c>
    </row>
    <row r="58" spans="1:16" x14ac:dyDescent="0.25">
      <c r="A58" s="1">
        <v>60</v>
      </c>
      <c r="B58" s="1">
        <v>119</v>
      </c>
      <c r="C58" s="1">
        <v>25.361394736842104</v>
      </c>
      <c r="D58" s="1">
        <v>2.29114</v>
      </c>
      <c r="E58" s="1">
        <v>2.1556299484099619</v>
      </c>
      <c r="F58" s="1">
        <v>15.534624684654824</v>
      </c>
      <c r="G58" s="1">
        <v>7.2065359344786847E-2</v>
      </c>
      <c r="H58" s="1">
        <v>1.6807283710292693</v>
      </c>
      <c r="I58" s="1">
        <v>1.9838536274518364</v>
      </c>
      <c r="J58" s="1">
        <v>4.2360190988185034</v>
      </c>
      <c r="K58" s="1">
        <f t="shared" si="0"/>
        <v>7.7969243852313799</v>
      </c>
      <c r="L58" s="1">
        <v>9203.1270437450021</v>
      </c>
      <c r="M58" s="1">
        <v>0.74555055540614545</v>
      </c>
      <c r="N58" s="1">
        <v>0.46721141410047851</v>
      </c>
      <c r="O58" s="1">
        <v>2.5239522683031166</v>
      </c>
      <c r="P58">
        <v>6.1548805338933521</v>
      </c>
    </row>
    <row r="59" spans="1:16" x14ac:dyDescent="0.25">
      <c r="A59" s="1">
        <v>61</v>
      </c>
      <c r="B59" s="1">
        <v>121</v>
      </c>
      <c r="C59" s="1">
        <v>25.620421052631578</v>
      </c>
      <c r="D59" s="1">
        <v>1.5818400000000001</v>
      </c>
      <c r="E59" s="1">
        <v>2.1798348758407928</v>
      </c>
      <c r="F59" s="1">
        <v>14.357962878672959</v>
      </c>
      <c r="G59" s="1">
        <v>6.5867204152951678E-2</v>
      </c>
      <c r="H59" s="1">
        <v>1.7590451625954584</v>
      </c>
      <c r="I59" s="1">
        <v>1.9805487280635203</v>
      </c>
      <c r="J59" s="1">
        <v>4.4408025353543383</v>
      </c>
      <c r="K59" s="1">
        <f t="shared" si="0"/>
        <v>8.0696257413395589</v>
      </c>
      <c r="L59" s="1">
        <v>9085.774110755041</v>
      </c>
      <c r="M59" s="1">
        <v>0.74857327587197509</v>
      </c>
      <c r="N59" s="1">
        <v>0.44071870546360792</v>
      </c>
      <c r="O59" s="1">
        <v>2.489814393364687</v>
      </c>
      <c r="P59">
        <v>5.7666800051187295</v>
      </c>
    </row>
    <row r="60" spans="1:16" x14ac:dyDescent="0.25">
      <c r="A60" s="1">
        <v>62</v>
      </c>
      <c r="B60" s="1">
        <v>123</v>
      </c>
      <c r="C60" s="1">
        <v>25.879447368421051</v>
      </c>
      <c r="D60" s="1">
        <v>1.6113399999999998</v>
      </c>
      <c r="E60" s="1">
        <v>2.3171087417925458</v>
      </c>
      <c r="F60" s="1">
        <v>13.927538570382467</v>
      </c>
      <c r="G60" s="1">
        <v>6.0107401604328412E-2</v>
      </c>
      <c r="H60" s="1">
        <v>1.8973823029279981</v>
      </c>
      <c r="I60" s="1">
        <v>1.9973105613961053</v>
      </c>
      <c r="J60" s="1">
        <v>4.7498429628333358</v>
      </c>
      <c r="K60" s="1">
        <f t="shared" si="0"/>
        <v>8.1885768617840444</v>
      </c>
      <c r="L60" s="1">
        <v>8619.8395671795679</v>
      </c>
      <c r="M60" s="1">
        <v>0.75355841123876532</v>
      </c>
      <c r="N60" s="1">
        <v>0.46360547955454651</v>
      </c>
      <c r="O60" s="1">
        <v>2.4611019400002481</v>
      </c>
      <c r="P60">
        <v>5.6590661053158415</v>
      </c>
    </row>
    <row r="61" spans="1:16" x14ac:dyDescent="0.25">
      <c r="A61" s="1">
        <v>63</v>
      </c>
      <c r="B61" s="1">
        <v>125</v>
      </c>
      <c r="C61" s="1">
        <v>26.138473684210524</v>
      </c>
      <c r="D61" s="1">
        <v>1.38354</v>
      </c>
      <c r="E61" s="1">
        <v>2.1600026020209029</v>
      </c>
      <c r="F61" s="1">
        <v>13.734333665813821</v>
      </c>
      <c r="G61" s="1">
        <v>6.3584801485720197E-2</v>
      </c>
      <c r="H61" s="1">
        <v>1.7960304725559073</v>
      </c>
      <c r="I61" s="1">
        <v>1.9866285036934241</v>
      </c>
      <c r="J61" s="1">
        <v>4.5202977537492091</v>
      </c>
      <c r="K61" s="1">
        <f t="shared" si="0"/>
        <v>8.3149458749518974</v>
      </c>
      <c r="L61" s="1">
        <v>9197.3431042848297</v>
      </c>
      <c r="M61" s="1">
        <v>0.76022527996274436</v>
      </c>
      <c r="N61" s="1">
        <v>0.4477977028488806</v>
      </c>
      <c r="O61" s="1">
        <v>2.3817164664556145</v>
      </c>
      <c r="P61">
        <v>5.7665695557174219</v>
      </c>
    </row>
    <row r="62" spans="1:16" x14ac:dyDescent="0.25">
      <c r="A62" s="1">
        <v>64</v>
      </c>
      <c r="B62" s="1">
        <v>127</v>
      </c>
      <c r="C62" s="1">
        <v>26.397500000000001</v>
      </c>
      <c r="D62" s="1">
        <v>2.4414400000000001</v>
      </c>
      <c r="E62" s="1">
        <v>2.2754399043187625</v>
      </c>
      <c r="F62" s="1">
        <v>15.708762042073564</v>
      </c>
      <c r="G62" s="1">
        <v>6.903615433771064E-2</v>
      </c>
      <c r="H62" s="1">
        <v>2.088229897109902</v>
      </c>
      <c r="I62" s="1">
        <v>2.0818910151386065</v>
      </c>
      <c r="J62" s="1">
        <v>5.0152238564007483</v>
      </c>
      <c r="K62" s="1">
        <f t="shared" si="0"/>
        <v>9.177257958544466</v>
      </c>
      <c r="L62" s="1">
        <v>9149.400127804729</v>
      </c>
      <c r="M62" s="1">
        <v>0.75089600008814017</v>
      </c>
      <c r="N62" s="1">
        <v>0.47252567460973816</v>
      </c>
      <c r="O62" s="1">
        <v>2.5930368962579462</v>
      </c>
      <c r="P62">
        <v>6.05805573562919</v>
      </c>
    </row>
    <row r="63" spans="1:16" x14ac:dyDescent="0.25">
      <c r="A63" s="1">
        <v>65</v>
      </c>
      <c r="B63" s="1">
        <v>129</v>
      </c>
      <c r="C63" s="1">
        <v>26.656526315789474</v>
      </c>
      <c r="D63" s="1">
        <v>2.3463400000000001</v>
      </c>
      <c r="E63" s="1">
        <v>2.1733636216405126</v>
      </c>
      <c r="F63" s="1">
        <v>13.519779742066397</v>
      </c>
      <c r="G63" s="1">
        <v>6.2206708566610258E-2</v>
      </c>
      <c r="H63" s="1">
        <v>1.8949274188736498</v>
      </c>
      <c r="I63" s="1">
        <v>2.023175157905504</v>
      </c>
      <c r="J63" s="1">
        <v>4.6830532973610079</v>
      </c>
      <c r="K63" s="1">
        <f t="shared" si="0"/>
        <v>8.7188696820245308</v>
      </c>
      <c r="L63" s="1">
        <v>9308.9584170841954</v>
      </c>
      <c r="M63" s="1">
        <v>0.75572131346732552</v>
      </c>
      <c r="N63" s="1">
        <v>0.43134000223778113</v>
      </c>
      <c r="O63" s="1">
        <v>2.4710928509934638</v>
      </c>
      <c r="P63">
        <v>5.4711743173191509</v>
      </c>
    </row>
    <row r="64" spans="1:16" x14ac:dyDescent="0.25">
      <c r="A64" s="1">
        <v>66</v>
      </c>
      <c r="B64" s="1">
        <v>131</v>
      </c>
      <c r="C64" s="1">
        <v>26.915552631578947</v>
      </c>
      <c r="D64" s="1">
        <v>1.13744</v>
      </c>
      <c r="E64" s="1">
        <v>2.0820878463918979</v>
      </c>
      <c r="F64" s="1">
        <v>12.960683640455793</v>
      </c>
      <c r="G64" s="1">
        <v>6.2248495724691377E-2</v>
      </c>
      <c r="H64" s="1">
        <v>1.7503868335912225</v>
      </c>
      <c r="I64" s="1">
        <v>2.0348108032072019</v>
      </c>
      <c r="J64" s="1">
        <v>4.3011046305443248</v>
      </c>
      <c r="K64" s="1">
        <f t="shared" si="0"/>
        <v>8.4068827193075037</v>
      </c>
      <c r="L64" s="1">
        <v>9772.9344452654877</v>
      </c>
      <c r="M64" s="1">
        <v>0.76596335964196127</v>
      </c>
      <c r="N64" s="1">
        <v>0.44998607687558434</v>
      </c>
      <c r="O64" s="1">
        <v>2.3811014207342791</v>
      </c>
      <c r="P64">
        <v>5.4431464059430965</v>
      </c>
    </row>
    <row r="65" spans="1:16" x14ac:dyDescent="0.25">
      <c r="A65" s="1">
        <v>67</v>
      </c>
      <c r="B65" s="1">
        <v>133</v>
      </c>
      <c r="C65" s="1">
        <v>27.174578947368421</v>
      </c>
      <c r="D65" s="1">
        <v>1.1909399999999999</v>
      </c>
      <c r="E65" s="1">
        <v>1.9076947621206781</v>
      </c>
      <c r="F65" s="1">
        <v>13.192940030564124</v>
      </c>
      <c r="G65" s="1">
        <v>6.9156451506415348E-2</v>
      </c>
      <c r="H65" s="1">
        <v>1.6304700488689607</v>
      </c>
      <c r="I65" s="1">
        <v>1.9914454128671473</v>
      </c>
      <c r="J65" s="1">
        <v>4.0936850147489636</v>
      </c>
      <c r="K65" s="1">
        <f t="shared" si="0"/>
        <v>8.5468078082704277</v>
      </c>
      <c r="L65" s="1">
        <v>10439.014943110544</v>
      </c>
      <c r="M65" s="1">
        <v>0.75956844311993288</v>
      </c>
      <c r="N65" s="1">
        <v>0.46215636705273333</v>
      </c>
      <c r="O65" s="1">
        <v>2.3940316052865809</v>
      </c>
      <c r="P65">
        <v>5.51076268225993</v>
      </c>
    </row>
    <row r="66" spans="1:16" x14ac:dyDescent="0.25">
      <c r="A66" s="1">
        <v>68</v>
      </c>
      <c r="B66" s="1">
        <v>135</v>
      </c>
      <c r="C66" s="1">
        <v>27.433605263157894</v>
      </c>
      <c r="D66" s="1">
        <v>1.35134</v>
      </c>
      <c r="E66" s="1">
        <v>2.1723992481536847</v>
      </c>
      <c r="F66" s="1">
        <v>12.907188420382761</v>
      </c>
      <c r="G66" s="1">
        <v>5.9414439732257039E-2</v>
      </c>
      <c r="H66" s="1">
        <v>1.9031420663933576</v>
      </c>
      <c r="I66" s="1">
        <v>2.0687163852176358</v>
      </c>
      <c r="J66" s="1">
        <v>4.5998138749047044</v>
      </c>
      <c r="K66" s="1">
        <f t="shared" si="0"/>
        <v>8.760553880741913</v>
      </c>
      <c r="L66" s="1">
        <v>9522.7264830616732</v>
      </c>
      <c r="M66" s="1">
        <v>0.77097026577198424</v>
      </c>
      <c r="N66" s="1">
        <v>0.42739702471641761</v>
      </c>
      <c r="O66" s="1">
        <v>2.3689878194976832</v>
      </c>
      <c r="P66">
        <v>5.4483979673308678</v>
      </c>
    </row>
    <row r="67" spans="1:16" x14ac:dyDescent="0.25">
      <c r="A67" s="1">
        <v>69</v>
      </c>
      <c r="B67" s="1">
        <v>137</v>
      </c>
      <c r="C67" s="1">
        <v>27.692631578947367</v>
      </c>
      <c r="D67" s="1">
        <v>1.46974</v>
      </c>
      <c r="E67" s="1">
        <v>2.3670513151986068</v>
      </c>
      <c r="F67" s="1">
        <v>14.622994543252616</v>
      </c>
      <c r="G67" s="1">
        <v>6.1777260380287434E-2</v>
      </c>
      <c r="H67" s="1">
        <v>2.1598486807190391</v>
      </c>
      <c r="I67" s="1">
        <v>2.2782527521874618</v>
      </c>
      <c r="J67" s="1">
        <v>4.7401428104174625</v>
      </c>
      <c r="K67" s="1">
        <f t="shared" ref="K67:K130" si="1">H67/E67*10</f>
        <v>9.1246381810603783</v>
      </c>
      <c r="L67" s="1">
        <v>9624.8557754494868</v>
      </c>
      <c r="M67" s="1">
        <v>0.7850370405411573</v>
      </c>
      <c r="N67" s="1">
        <v>0.44062080982263252</v>
      </c>
      <c r="O67" s="1">
        <v>2.4486997700273512</v>
      </c>
      <c r="P67">
        <v>5.971738439412392</v>
      </c>
    </row>
    <row r="68" spans="1:16" x14ac:dyDescent="0.25">
      <c r="A68" s="1">
        <v>70</v>
      </c>
      <c r="B68" s="1">
        <v>139</v>
      </c>
      <c r="C68" s="1">
        <v>27.95165789473684</v>
      </c>
      <c r="D68" s="1">
        <v>0.78703999999999996</v>
      </c>
      <c r="E68" s="1">
        <v>2.3054101443382806</v>
      </c>
      <c r="F68" s="1">
        <v>16.405773531205586</v>
      </c>
      <c r="G68" s="1">
        <v>7.1162060128413807E-2</v>
      </c>
      <c r="H68" s="1">
        <v>1.9669648302500511</v>
      </c>
      <c r="I68" s="1">
        <v>2.2700904655417768</v>
      </c>
      <c r="J68" s="1">
        <v>4.3323489968947504</v>
      </c>
      <c r="K68" s="1">
        <f t="shared" si="1"/>
        <v>8.5319518311334015</v>
      </c>
      <c r="L68" s="1">
        <v>9846.7965499187067</v>
      </c>
      <c r="M68" s="1">
        <v>0.77827847840541975</v>
      </c>
      <c r="N68" s="1">
        <v>0.42468590718341781</v>
      </c>
      <c r="O68" s="1">
        <v>2.5166395608863583</v>
      </c>
      <c r="P68">
        <v>6.5189206218420432</v>
      </c>
    </row>
    <row r="69" spans="1:16" x14ac:dyDescent="0.25">
      <c r="A69" s="1">
        <v>71</v>
      </c>
      <c r="B69" s="1">
        <v>141</v>
      </c>
      <c r="C69" s="1">
        <v>28.210684210526317</v>
      </c>
      <c r="D69" s="1">
        <v>0.79123999999999994</v>
      </c>
      <c r="E69" s="1">
        <v>2.2654946665992619</v>
      </c>
      <c r="F69" s="1">
        <v>15.535109448460625</v>
      </c>
      <c r="G69" s="1">
        <v>6.8572703690273545E-2</v>
      </c>
      <c r="H69" s="1">
        <v>1.9210960012132854</v>
      </c>
      <c r="I69" s="1">
        <v>2.1769384763156565</v>
      </c>
      <c r="J69" s="1">
        <v>4.4123800973572536</v>
      </c>
      <c r="K69" s="1">
        <f t="shared" si="1"/>
        <v>8.4798080946138175</v>
      </c>
      <c r="L69" s="1">
        <v>9609.108811469694</v>
      </c>
      <c r="M69" s="1">
        <v>0.77862394750641062</v>
      </c>
      <c r="N69" s="1">
        <v>0.44076659885333802</v>
      </c>
      <c r="O69" s="1">
        <v>2.4096102320408463</v>
      </c>
      <c r="P69">
        <v>6.447146198953094</v>
      </c>
    </row>
    <row r="70" spans="1:16" x14ac:dyDescent="0.25">
      <c r="A70" s="1">
        <v>72</v>
      </c>
      <c r="B70" s="1">
        <v>143</v>
      </c>
      <c r="C70" s="1">
        <v>28.46971052631579</v>
      </c>
      <c r="D70" s="1">
        <v>0.87203999999999993</v>
      </c>
      <c r="E70" s="1">
        <v>2.439853676436861</v>
      </c>
      <c r="F70" s="1">
        <v>17.088665657538659</v>
      </c>
      <c r="G70" s="1">
        <v>7.0039715178718348E-2</v>
      </c>
      <c r="H70" s="1">
        <v>1.8709783954864456</v>
      </c>
      <c r="I70" s="1">
        <v>2.1224723636530438</v>
      </c>
      <c r="J70" s="1">
        <v>4.4075447754388071</v>
      </c>
      <c r="K70" s="1">
        <f t="shared" si="1"/>
        <v>7.6684041078184837</v>
      </c>
      <c r="L70" s="1">
        <v>8699.1789063050783</v>
      </c>
      <c r="M70" s="1">
        <v>0.78019848712029438</v>
      </c>
      <c r="N70" s="1">
        <v>0.39728706092277094</v>
      </c>
      <c r="O70" s="1">
        <v>2.3326131828815182</v>
      </c>
      <c r="P70">
        <v>7.3259749121492694</v>
      </c>
    </row>
    <row r="71" spans="1:16" x14ac:dyDescent="0.25">
      <c r="A71" s="1">
        <v>73</v>
      </c>
      <c r="B71" s="1">
        <v>145</v>
      </c>
      <c r="C71" s="1">
        <v>28.728736842105263</v>
      </c>
      <c r="D71" s="1">
        <v>1.2247399999999999</v>
      </c>
      <c r="E71" s="1">
        <v>2.2824844456782665</v>
      </c>
      <c r="F71" s="1">
        <v>8.1992912781488414</v>
      </c>
      <c r="G71" s="1">
        <v>3.5922660036845626E-2</v>
      </c>
      <c r="H71" s="1">
        <v>1.9246403318255298</v>
      </c>
      <c r="I71" s="1">
        <v>2.1969841762333231</v>
      </c>
      <c r="J71" s="1">
        <v>4.3801870597112806</v>
      </c>
      <c r="K71" s="1">
        <f t="shared" si="1"/>
        <v>8.4322166377506278</v>
      </c>
      <c r="L71" s="1">
        <v>9625.4070006617894</v>
      </c>
      <c r="M71" s="1">
        <v>0.77052718395394226</v>
      </c>
      <c r="N71" s="1">
        <v>0.4456012484476673</v>
      </c>
      <c r="O71" s="1">
        <v>2.5207407286444452</v>
      </c>
      <c r="P71">
        <v>3.2527309076162294</v>
      </c>
    </row>
    <row r="72" spans="1:16" x14ac:dyDescent="0.25">
      <c r="A72" s="1">
        <v>76</v>
      </c>
      <c r="B72" s="1">
        <v>151</v>
      </c>
      <c r="C72" s="1">
        <v>29.505815789473683</v>
      </c>
      <c r="D72" s="1">
        <v>1.4130399999999999</v>
      </c>
      <c r="E72" s="1">
        <v>2.2567301704127272</v>
      </c>
      <c r="F72" s="1">
        <v>13.532525618524598</v>
      </c>
      <c r="G72" s="1">
        <v>5.9965191213133248E-2</v>
      </c>
      <c r="H72" s="1">
        <v>2.040638623110457</v>
      </c>
      <c r="I72" s="1">
        <v>2.2467344165770258</v>
      </c>
      <c r="J72" s="1">
        <v>4.541343667622801</v>
      </c>
      <c r="K72" s="1">
        <f t="shared" si="1"/>
        <v>9.0424573121971878</v>
      </c>
      <c r="L72" s="1">
        <v>9955.7069162864354</v>
      </c>
      <c r="M72" s="1">
        <v>0.78721058601096106</v>
      </c>
      <c r="N72" s="1">
        <v>0.4184489487674008</v>
      </c>
      <c r="O72" s="1">
        <v>2.3904064994621526</v>
      </c>
      <c r="P72">
        <v>5.6611817369010042</v>
      </c>
    </row>
    <row r="73" spans="1:16" x14ac:dyDescent="0.25">
      <c r="A73" s="1">
        <v>77</v>
      </c>
      <c r="B73" s="1">
        <v>153</v>
      </c>
      <c r="C73" s="1">
        <v>29.764842105263156</v>
      </c>
      <c r="D73" s="1">
        <v>0.23983999999999994</v>
      </c>
      <c r="E73" s="1">
        <v>2.2735156771180791</v>
      </c>
      <c r="F73" s="1">
        <v>20.75967311541029</v>
      </c>
      <c r="G73" s="1">
        <v>9.1310886150234791E-2</v>
      </c>
      <c r="H73" s="1">
        <v>1.1411607738492333</v>
      </c>
      <c r="I73" s="1">
        <v>1.8713308872581726</v>
      </c>
      <c r="J73" s="1">
        <v>3.0490619847600375</v>
      </c>
      <c r="K73" s="1">
        <f t="shared" si="1"/>
        <v>5.0193661971830998</v>
      </c>
      <c r="L73" s="1">
        <v>8231.0005868544595</v>
      </c>
      <c r="M73" s="1">
        <v>0.76922062296689109</v>
      </c>
      <c r="N73" s="1">
        <v>0.43077829090086345</v>
      </c>
      <c r="O73" s="1">
        <v>2.15932288192128</v>
      </c>
      <c r="P73">
        <v>9.6139735697790396</v>
      </c>
    </row>
    <row r="74" spans="1:16" x14ac:dyDescent="0.25">
      <c r="A74" s="1">
        <v>78</v>
      </c>
      <c r="B74" s="1">
        <v>155</v>
      </c>
      <c r="C74" s="1">
        <v>30.023868421052633</v>
      </c>
      <c r="D74" s="1">
        <v>0.85533999999999999</v>
      </c>
      <c r="E74" s="1">
        <v>2.2798536254588821</v>
      </c>
      <c r="F74" s="1">
        <v>15.808918091051515</v>
      </c>
      <c r="G74" s="1">
        <v>6.9341811748416721E-2</v>
      </c>
      <c r="H74" s="1">
        <v>2.0877592536301353</v>
      </c>
      <c r="I74" s="1">
        <v>2.1449285664180326</v>
      </c>
      <c r="J74" s="1">
        <v>4.8667337605481</v>
      </c>
      <c r="K74" s="1">
        <f t="shared" si="1"/>
        <v>9.1574267326478793</v>
      </c>
      <c r="L74" s="1">
        <v>9408.1854311427905</v>
      </c>
      <c r="M74" s="1">
        <v>0.77551035536501045</v>
      </c>
      <c r="N74" s="1">
        <v>0.44538830016861358</v>
      </c>
      <c r="O74" s="1">
        <v>2.4075712582131081</v>
      </c>
      <c r="P74">
        <v>6.5663344489271083</v>
      </c>
    </row>
    <row r="75" spans="1:16" x14ac:dyDescent="0.25">
      <c r="A75" s="1">
        <v>79</v>
      </c>
      <c r="B75" s="1">
        <v>157</v>
      </c>
      <c r="C75" s="1">
        <v>30.282894736842103</v>
      </c>
      <c r="D75" s="1">
        <v>0.19523999999999997</v>
      </c>
      <c r="E75" s="1">
        <v>2.4492931776275357</v>
      </c>
      <c r="F75" s="1"/>
      <c r="G75" s="1">
        <v>0.12400669176076956</v>
      </c>
      <c r="H75" s="1">
        <v>1.1907396025404628</v>
      </c>
      <c r="I75" s="1">
        <v>2.1195861503790208</v>
      </c>
      <c r="J75" s="1">
        <v>2.8088964497327393</v>
      </c>
      <c r="K75" s="1">
        <f t="shared" si="1"/>
        <v>4.861564199079881</v>
      </c>
      <c r="L75" s="1">
        <v>8653.8686741948968</v>
      </c>
      <c r="M75" s="1">
        <v>0.7669002580782357</v>
      </c>
      <c r="N75" s="1">
        <v>0.4678881994808094</v>
      </c>
      <c r="O75" s="1">
        <v>2.4703749231714784</v>
      </c>
    </row>
    <row r="76" spans="1:16" x14ac:dyDescent="0.25">
      <c r="A76" s="1">
        <v>80</v>
      </c>
      <c r="B76" s="1">
        <v>159</v>
      </c>
      <c r="C76" s="1">
        <v>30.541921052631579</v>
      </c>
      <c r="D76" s="1">
        <v>1.93764</v>
      </c>
      <c r="E76" s="1">
        <v>2.1470190541070582</v>
      </c>
      <c r="F76" s="1">
        <v>12.371751202493758</v>
      </c>
      <c r="G76" s="1">
        <v>5.7622922250399639E-2</v>
      </c>
      <c r="H76" s="1">
        <v>2.2799116450940318</v>
      </c>
      <c r="I76" s="1">
        <v>2.1853165706736029</v>
      </c>
      <c r="J76" s="1">
        <v>5.2164333435481876</v>
      </c>
      <c r="K76" s="1">
        <f t="shared" si="1"/>
        <v>10.618963258536349</v>
      </c>
      <c r="L76" s="1">
        <v>10178.375298967585</v>
      </c>
      <c r="M76" s="1">
        <v>0.79496012239686575</v>
      </c>
      <c r="N76" s="1">
        <v>0.44303999000647837</v>
      </c>
      <c r="O76" s="1">
        <v>2.240385210875083</v>
      </c>
      <c r="P76">
        <v>5.522153575394035</v>
      </c>
    </row>
    <row r="77" spans="1:16" x14ac:dyDescent="0.25">
      <c r="A77" s="1">
        <v>81</v>
      </c>
      <c r="B77" s="1">
        <v>161</v>
      </c>
      <c r="C77" s="1">
        <v>30.800947368421053</v>
      </c>
      <c r="D77" s="1">
        <v>0.45083999999999991</v>
      </c>
      <c r="E77" s="1">
        <v>2.3809333688226428</v>
      </c>
      <c r="F77" s="1">
        <v>15.974625144175329</v>
      </c>
      <c r="G77" s="1">
        <v>6.7093961357157533E-2</v>
      </c>
      <c r="H77" s="1">
        <v>1.9298021471031856</v>
      </c>
      <c r="I77" s="1">
        <v>2.3531044272912793</v>
      </c>
      <c r="J77" s="1">
        <v>4.1005450602220659</v>
      </c>
      <c r="K77" s="1">
        <f t="shared" si="1"/>
        <v>8.1052337388906484</v>
      </c>
      <c r="L77" s="1">
        <v>9883.1175122505647</v>
      </c>
      <c r="M77" s="1">
        <v>0.81414034622032261</v>
      </c>
      <c r="N77" s="1">
        <v>0.40569564308488482</v>
      </c>
      <c r="O77" s="1">
        <v>2.1867358708189162</v>
      </c>
      <c r="P77">
        <v>7.3052376180178324</v>
      </c>
    </row>
    <row r="78" spans="1:16" x14ac:dyDescent="0.25">
      <c r="A78" s="1">
        <v>82</v>
      </c>
      <c r="B78" s="1">
        <v>163</v>
      </c>
      <c r="C78" s="1">
        <v>31.059973684210526</v>
      </c>
      <c r="D78" s="1">
        <v>0.99814000000000003</v>
      </c>
      <c r="E78" s="1">
        <v>2.2499348788747069</v>
      </c>
      <c r="F78" s="1">
        <v>14.839601659085945</v>
      </c>
      <c r="G78" s="1">
        <v>6.5955694088834671E-2</v>
      </c>
      <c r="H78" s="1">
        <v>1.9667461478349728</v>
      </c>
      <c r="I78" s="1">
        <v>2.2385172420702504</v>
      </c>
      <c r="J78" s="1">
        <v>4.3929662699762471</v>
      </c>
      <c r="K78" s="1">
        <f t="shared" si="1"/>
        <v>8.7413469887565398</v>
      </c>
      <c r="L78" s="1">
        <v>9949.2534787932746</v>
      </c>
      <c r="M78" s="1">
        <v>0.82051399563614291</v>
      </c>
      <c r="N78" s="1">
        <v>0.39576769034853709</v>
      </c>
      <c r="O78" s="1">
        <v>2.0089125773939518</v>
      </c>
      <c r="P78">
        <v>7.3868827474496266</v>
      </c>
    </row>
    <row r="79" spans="1:16" x14ac:dyDescent="0.25">
      <c r="A79" s="1">
        <v>83</v>
      </c>
      <c r="B79" s="1">
        <v>165</v>
      </c>
      <c r="C79" s="1">
        <v>31.318999999999999</v>
      </c>
      <c r="D79" s="1">
        <v>0.90154000000000001</v>
      </c>
      <c r="E79" s="1">
        <v>1.9702398118774544</v>
      </c>
      <c r="F79" s="1">
        <v>8.6762650575681963</v>
      </c>
      <c r="G79" s="1">
        <v>4.4036593947924169E-2</v>
      </c>
      <c r="H79" s="1">
        <v>2.0714067040841226</v>
      </c>
      <c r="I79" s="1">
        <v>2.1324755418506109</v>
      </c>
      <c r="J79" s="1">
        <v>4.8568123371921734</v>
      </c>
      <c r="K79" s="1">
        <f t="shared" si="1"/>
        <v>10.51347501759324</v>
      </c>
      <c r="L79" s="1">
        <v>10823.431386347638</v>
      </c>
      <c r="M79" s="1">
        <v>0.80582737584992981</v>
      </c>
      <c r="N79" s="1">
        <v>0.4102048369330632</v>
      </c>
      <c r="O79" s="1">
        <v>2.0703418594848797</v>
      </c>
      <c r="P79">
        <v>4.1907402962556786</v>
      </c>
    </row>
    <row r="80" spans="1:16" x14ac:dyDescent="0.25">
      <c r="A80" s="1">
        <v>84</v>
      </c>
      <c r="B80" s="1">
        <v>167</v>
      </c>
      <c r="C80" s="1">
        <v>31.764399999999998</v>
      </c>
      <c r="D80" s="1">
        <v>0.70123999999999986</v>
      </c>
      <c r="E80" s="1">
        <v>2.2507985853630714</v>
      </c>
      <c r="F80" s="1">
        <v>16.801665620900081</v>
      </c>
      <c r="G80" s="1">
        <v>7.464757499920785E-2</v>
      </c>
      <c r="H80" s="1">
        <v>2.1457532371228112</v>
      </c>
      <c r="I80" s="1">
        <v>2.2227106268895107</v>
      </c>
      <c r="J80" s="1">
        <v>4.8268839208403955</v>
      </c>
      <c r="K80" s="1">
        <f t="shared" si="1"/>
        <v>9.5332974308613423</v>
      </c>
      <c r="L80" s="1">
        <v>9875.2089207083372</v>
      </c>
      <c r="M80" s="1">
        <v>0.80762781415960527</v>
      </c>
      <c r="N80" s="1">
        <v>0.43894760881403988</v>
      </c>
      <c r="O80" s="1">
        <v>2.137938508927046</v>
      </c>
      <c r="P80">
        <v>7.8588161215788332</v>
      </c>
    </row>
    <row r="81" spans="1:16" x14ac:dyDescent="0.25">
      <c r="A81" s="1">
        <v>85</v>
      </c>
      <c r="B81" s="1">
        <v>169</v>
      </c>
      <c r="C81" s="1">
        <v>32.209800000000001</v>
      </c>
      <c r="D81" s="1">
        <v>0.51993999999999985</v>
      </c>
      <c r="E81" s="1">
        <v>2.1021271685194454</v>
      </c>
      <c r="F81" s="1">
        <v>16.842327960918574</v>
      </c>
      <c r="G81" s="1">
        <v>8.0120404764954523E-2</v>
      </c>
      <c r="H81" s="1">
        <v>1.9462245643728129</v>
      </c>
      <c r="I81" s="1">
        <v>2.0672169865753749</v>
      </c>
      <c r="J81" s="1">
        <v>4.7073543247073388</v>
      </c>
      <c r="K81" s="1">
        <f t="shared" si="1"/>
        <v>9.2583578839502998</v>
      </c>
      <c r="L81" s="1">
        <v>9833.9292576259413</v>
      </c>
      <c r="M81" s="1">
        <v>0.79449676078646181</v>
      </c>
      <c r="N81" s="1">
        <v>0.44240857830491331</v>
      </c>
      <c r="O81" s="1">
        <v>2.1240989344924439</v>
      </c>
      <c r="P81">
        <v>7.929163603174195</v>
      </c>
    </row>
    <row r="82" spans="1:16" x14ac:dyDescent="0.25">
      <c r="A82" s="1">
        <v>86</v>
      </c>
      <c r="B82" s="1">
        <v>171</v>
      </c>
      <c r="C82" s="1">
        <v>32.655200000000001</v>
      </c>
      <c r="D82" s="1">
        <v>0.58823999999999987</v>
      </c>
      <c r="E82" s="1">
        <v>2.1532027743778053</v>
      </c>
      <c r="F82" s="1">
        <v>8.5815313477491753</v>
      </c>
      <c r="G82" s="1">
        <v>3.9854729196273281E-2</v>
      </c>
      <c r="H82" s="1">
        <v>2.0937848497212026</v>
      </c>
      <c r="I82" s="1">
        <v>2.0086345709234332</v>
      </c>
      <c r="J82" s="1">
        <v>5.2119606025665055</v>
      </c>
      <c r="K82" s="1">
        <f t="shared" si="1"/>
        <v>9.7240486341386383</v>
      </c>
      <c r="L82" s="1">
        <v>9328.589925785569</v>
      </c>
      <c r="M82" s="1">
        <v>0.84872192607869346</v>
      </c>
      <c r="N82" s="1">
        <v>0.35152445787700798</v>
      </c>
      <c r="O82" s="1">
        <v>1.5193118455052352</v>
      </c>
      <c r="P82">
        <v>5.6483014814483026</v>
      </c>
    </row>
    <row r="83" spans="1:16" x14ac:dyDescent="0.25">
      <c r="A83" s="1">
        <v>87</v>
      </c>
      <c r="B83" s="1">
        <v>173</v>
      </c>
      <c r="C83" s="1">
        <v>33.1006</v>
      </c>
      <c r="D83" s="1">
        <v>1.0378399999999999</v>
      </c>
      <c r="E83" s="1">
        <v>2.0644318970168816</v>
      </c>
      <c r="F83" s="1">
        <v>15.351113851846135</v>
      </c>
      <c r="G83" s="1">
        <v>7.4359991598795791E-2</v>
      </c>
      <c r="H83" s="1">
        <v>2.1250134895552302</v>
      </c>
      <c r="I83" s="1">
        <v>2.0914491636475758</v>
      </c>
      <c r="J83" s="1">
        <v>5.0802417923683043</v>
      </c>
      <c r="K83" s="1">
        <f t="shared" si="1"/>
        <v>10.29345406174885</v>
      </c>
      <c r="L83" s="1">
        <v>10130.870224732211</v>
      </c>
      <c r="M83" s="1">
        <v>0.79298196213600214</v>
      </c>
      <c r="N83" s="1">
        <v>0.44193830366956804</v>
      </c>
      <c r="O83" s="1">
        <v>2.1648385107531021</v>
      </c>
      <c r="P83">
        <v>7.0911126975959986</v>
      </c>
    </row>
    <row r="84" spans="1:16" x14ac:dyDescent="0.25">
      <c r="A84" s="1">
        <v>88</v>
      </c>
      <c r="B84" s="1">
        <v>175</v>
      </c>
      <c r="C84" s="1">
        <v>33.545999999999999</v>
      </c>
      <c r="D84" s="1">
        <v>0.71204000000000001</v>
      </c>
      <c r="E84" s="1">
        <v>2.1385736756362004</v>
      </c>
      <c r="F84" s="1">
        <v>16.785573844166048</v>
      </c>
      <c r="G84" s="1">
        <v>7.8489574782465876E-2</v>
      </c>
      <c r="H84" s="1">
        <v>2.1207572608280429</v>
      </c>
      <c r="I84" s="1">
        <v>2.2058816920397732</v>
      </c>
      <c r="J84" s="1">
        <v>4.8070512314442944</v>
      </c>
      <c r="K84" s="1">
        <f t="shared" si="1"/>
        <v>9.9166901986537486</v>
      </c>
      <c r="L84" s="1">
        <v>10314.733212937123</v>
      </c>
      <c r="M84" s="1">
        <v>0.80856344656695578</v>
      </c>
      <c r="N84" s="1">
        <v>0.42757796902284911</v>
      </c>
      <c r="O84" s="1">
        <v>2.1114319420257308</v>
      </c>
      <c r="P84">
        <v>7.9498531352432726</v>
      </c>
    </row>
    <row r="85" spans="1:16" x14ac:dyDescent="0.25">
      <c r="A85" s="1">
        <v>89</v>
      </c>
      <c r="B85" s="1">
        <v>177</v>
      </c>
      <c r="C85" s="1">
        <v>33.991399999999999</v>
      </c>
      <c r="D85" s="1">
        <v>0.70753999999999984</v>
      </c>
      <c r="E85" s="1">
        <v>2.0938038838793571</v>
      </c>
      <c r="F85" s="1">
        <v>16.242191254204723</v>
      </c>
      <c r="G85" s="1">
        <v>7.757264841877895E-2</v>
      </c>
      <c r="H85" s="1">
        <v>2.0773723040393484</v>
      </c>
      <c r="I85" s="1">
        <v>2.1583989597761262</v>
      </c>
      <c r="J85" s="1">
        <v>4.8122991688589796</v>
      </c>
      <c r="K85" s="1">
        <f t="shared" si="1"/>
        <v>9.9215228323601892</v>
      </c>
      <c r="L85" s="1">
        <v>10308.505855749434</v>
      </c>
      <c r="M85" s="1">
        <v>0.80121239932905253</v>
      </c>
      <c r="N85" s="1">
        <v>0.43585287722808408</v>
      </c>
      <c r="O85" s="1">
        <v>2.1453147525228253</v>
      </c>
      <c r="P85">
        <v>7.5710061822417423</v>
      </c>
    </row>
    <row r="86" spans="1:16" x14ac:dyDescent="0.25">
      <c r="A86" s="1">
        <v>90</v>
      </c>
      <c r="B86" s="1">
        <v>179</v>
      </c>
      <c r="C86" s="1">
        <v>34.436799999999998</v>
      </c>
      <c r="D86" s="1">
        <v>0.69463999999999992</v>
      </c>
      <c r="E86" s="1">
        <v>2.1528417597604514</v>
      </c>
      <c r="F86" s="1">
        <v>14.456409075204384</v>
      </c>
      <c r="G86" s="1">
        <v>6.7150356080109497E-2</v>
      </c>
      <c r="H86" s="1">
        <v>2.1216399861798916</v>
      </c>
      <c r="I86" s="1">
        <v>2.114759875619026</v>
      </c>
      <c r="J86" s="1">
        <v>5.0162668836310598</v>
      </c>
      <c r="K86" s="1">
        <f t="shared" si="1"/>
        <v>9.8550670366779229</v>
      </c>
      <c r="L86" s="1">
        <v>9823.1087632485232</v>
      </c>
      <c r="M86" s="1">
        <v>0.80802408827575389</v>
      </c>
      <c r="N86" s="1">
        <v>0.39224860715942861</v>
      </c>
      <c r="O86" s="1">
        <v>2.029914775999079</v>
      </c>
      <c r="P86">
        <v>7.1216827652723795</v>
      </c>
    </row>
    <row r="87" spans="1:16" x14ac:dyDescent="0.25">
      <c r="A87" s="1">
        <v>91</v>
      </c>
      <c r="B87" s="1">
        <v>181</v>
      </c>
      <c r="C87" s="1">
        <v>34.882199999999997</v>
      </c>
      <c r="D87" s="1">
        <v>0.45613999999999999</v>
      </c>
      <c r="E87" s="1">
        <v>2.2945367650282811</v>
      </c>
      <c r="F87" s="1">
        <v>25.009865392204123</v>
      </c>
      <c r="G87" s="1">
        <v>0.10899744895521807</v>
      </c>
      <c r="H87" s="1">
        <v>2.1184373218748633</v>
      </c>
      <c r="I87" s="1">
        <v>2.1286376989520761</v>
      </c>
      <c r="J87" s="1">
        <v>4.9760401286648399</v>
      </c>
      <c r="K87" s="1">
        <f t="shared" si="1"/>
        <v>9.2325272541394767</v>
      </c>
      <c r="L87" s="1">
        <v>9276.9823146670733</v>
      </c>
      <c r="M87" s="1">
        <v>0.80461252241088377</v>
      </c>
      <c r="N87" s="1">
        <v>0.447613205232262</v>
      </c>
      <c r="O87" s="1">
        <v>2.0795457534967339</v>
      </c>
      <c r="P87">
        <v>12.02660020831487</v>
      </c>
    </row>
    <row r="88" spans="1:16" x14ac:dyDescent="0.25">
      <c r="A88" s="1">
        <v>92</v>
      </c>
      <c r="B88" s="1">
        <v>183</v>
      </c>
      <c r="C88" s="1">
        <v>35.327599999999997</v>
      </c>
      <c r="D88" s="1">
        <v>0.86963999999999997</v>
      </c>
      <c r="E88" s="1">
        <v>2.229945724667679</v>
      </c>
      <c r="F88" s="1">
        <v>17.756772917529101</v>
      </c>
      <c r="G88" s="1">
        <v>7.9628722444243946E-2</v>
      </c>
      <c r="H88" s="1">
        <v>2.3659445287705259</v>
      </c>
      <c r="I88" s="1">
        <v>2.138528126581114</v>
      </c>
      <c r="J88" s="1">
        <v>5.5317124412877954</v>
      </c>
      <c r="K88" s="1">
        <f t="shared" si="1"/>
        <v>10.609874951656566</v>
      </c>
      <c r="L88" s="1">
        <v>9590.0456361995602</v>
      </c>
      <c r="M88" s="1">
        <v>0.80854497831320959</v>
      </c>
      <c r="N88" s="1">
        <v>0.41316086773687144</v>
      </c>
      <c r="O88" s="1">
        <v>2.0471597442619918</v>
      </c>
      <c r="P88">
        <v>8.673857996328703</v>
      </c>
    </row>
    <row r="89" spans="1:16" x14ac:dyDescent="0.25">
      <c r="A89" s="4">
        <v>93</v>
      </c>
      <c r="B89" s="4">
        <v>185</v>
      </c>
      <c r="C89" s="4">
        <v>35.772999999999996</v>
      </c>
      <c r="D89" s="1">
        <v>1.0843399999999999</v>
      </c>
      <c r="E89" s="1">
        <v>2.1635741557076198</v>
      </c>
      <c r="F89" s="1">
        <v>13.687588763671933</v>
      </c>
      <c r="G89" s="1">
        <v>6.3263783806824334E-2</v>
      </c>
      <c r="H89" s="1">
        <v>2.3808030691480533</v>
      </c>
      <c r="I89" s="1">
        <v>2.1421738569083502</v>
      </c>
      <c r="J89" s="1">
        <v>5.5569790973551054</v>
      </c>
      <c r="K89" s="1">
        <f t="shared" si="1"/>
        <v>11.004028047143068</v>
      </c>
      <c r="L89" s="1">
        <v>9901.0882121011909</v>
      </c>
      <c r="M89" s="1">
        <v>0.81088706400014332</v>
      </c>
      <c r="N89" s="1">
        <v>0.41024851750934077</v>
      </c>
      <c r="O89" s="1">
        <v>2.0255639375103742</v>
      </c>
      <c r="P89">
        <v>6.757421234747782</v>
      </c>
    </row>
    <row r="90" spans="1:16" x14ac:dyDescent="0.25">
      <c r="A90" s="1">
        <v>94</v>
      </c>
      <c r="B90" s="1">
        <v>187</v>
      </c>
      <c r="C90" s="1">
        <v>36.218400000000003</v>
      </c>
      <c r="D90" s="1">
        <v>0.92623999999999995</v>
      </c>
      <c r="E90" s="1">
        <v>2.1416155640006913</v>
      </c>
      <c r="F90" s="1">
        <v>13.162895145966527</v>
      </c>
      <c r="G90" s="1">
        <v>6.1462455574320236E-2</v>
      </c>
      <c r="H90" s="1">
        <v>2.1625842114354805</v>
      </c>
      <c r="I90" s="1">
        <v>2.0495016410433582</v>
      </c>
      <c r="J90" s="1">
        <v>5.2758782138241047</v>
      </c>
      <c r="K90" s="1">
        <f t="shared" si="1"/>
        <v>10.097910417664401</v>
      </c>
      <c r="L90" s="1">
        <v>9569.885816550297</v>
      </c>
      <c r="M90" s="1">
        <v>0.8144752883902614</v>
      </c>
      <c r="N90" s="1">
        <v>0.42309403744890706</v>
      </c>
      <c r="O90" s="1">
        <v>1.9011660044912753</v>
      </c>
      <c r="P90">
        <v>6.9235906358891199</v>
      </c>
    </row>
    <row r="91" spans="1:16" x14ac:dyDescent="0.25">
      <c r="A91" s="1">
        <v>95</v>
      </c>
      <c r="B91" s="1">
        <v>189</v>
      </c>
      <c r="C91" s="1">
        <v>36.663800000000002</v>
      </c>
      <c r="D91" s="1">
        <v>1.1369399999999998</v>
      </c>
      <c r="E91" s="1">
        <v>2.2327915281369295</v>
      </c>
      <c r="F91" s="1">
        <v>13.485320245571515</v>
      </c>
      <c r="G91" s="1">
        <v>6.039668314589066E-2</v>
      </c>
      <c r="H91" s="1">
        <v>2.1870072299329784</v>
      </c>
      <c r="I91" s="1">
        <v>2.149517828557356</v>
      </c>
      <c r="J91" s="1">
        <v>5.0872042112830096</v>
      </c>
      <c r="K91" s="1">
        <f t="shared" si="1"/>
        <v>9.7949459337023086</v>
      </c>
      <c r="L91" s="1">
        <v>9627.0422091351356</v>
      </c>
      <c r="M91" s="1">
        <v>0.80905454653777409</v>
      </c>
      <c r="N91" s="1">
        <v>0.42235672253361295</v>
      </c>
      <c r="O91" s="1">
        <v>2.0522032824951175</v>
      </c>
      <c r="P91">
        <v>6.5711425181893981</v>
      </c>
    </row>
    <row r="92" spans="1:16" x14ac:dyDescent="0.25">
      <c r="A92" s="1">
        <v>96</v>
      </c>
      <c r="B92" s="1">
        <v>191</v>
      </c>
      <c r="C92" s="1">
        <v>37.109200000000001</v>
      </c>
      <c r="D92" s="1">
        <v>1.04494</v>
      </c>
      <c r="E92" s="1">
        <v>2.101795318391487</v>
      </c>
      <c r="F92" s="1">
        <v>13.58164105116086</v>
      </c>
      <c r="G92" s="1">
        <v>6.4619237336368929E-2</v>
      </c>
      <c r="H92" s="1">
        <v>1.9757995674392785</v>
      </c>
      <c r="I92" s="1">
        <v>2.0926736463337607</v>
      </c>
      <c r="J92" s="1">
        <v>4.7207541675233538</v>
      </c>
      <c r="K92" s="1">
        <f t="shared" si="1"/>
        <v>9.4005327262379019</v>
      </c>
      <c r="L92" s="1">
        <v>9956.6005691519604</v>
      </c>
      <c r="M92" s="1">
        <v>0.8237157559930901</v>
      </c>
      <c r="N92" s="1">
        <v>0.36817505955992103</v>
      </c>
      <c r="O92" s="1">
        <v>1.8445269584856527</v>
      </c>
      <c r="P92">
        <v>7.3632109244482491</v>
      </c>
    </row>
    <row r="93" spans="1:16" x14ac:dyDescent="0.25">
      <c r="A93" s="1">
        <v>97</v>
      </c>
      <c r="B93" s="1">
        <v>193</v>
      </c>
      <c r="C93" s="1">
        <v>37.554600000000001</v>
      </c>
      <c r="D93" s="1">
        <v>0.85803999999999991</v>
      </c>
      <c r="E93" s="1"/>
      <c r="F93" s="1">
        <v>18.055102326231893</v>
      </c>
      <c r="G93" s="1">
        <v>6.1979156248124702E-2</v>
      </c>
      <c r="H93" s="1">
        <v>1.9976318120367349</v>
      </c>
      <c r="I93" s="1"/>
      <c r="J93" s="1">
        <v>3.1128440849482621</v>
      </c>
      <c r="K93" s="1" t="e">
        <f t="shared" si="1"/>
        <v>#DIV/0!</v>
      </c>
      <c r="L93" s="1">
        <v>11014.728251085193</v>
      </c>
      <c r="M93" s="1">
        <v>0.88678485408761298</v>
      </c>
      <c r="N93" s="1">
        <v>0.30830268463598182</v>
      </c>
      <c r="O93" s="1">
        <v>1.8163628735257076</v>
      </c>
      <c r="P93">
        <v>9.9402507006683507</v>
      </c>
    </row>
    <row r="94" spans="1:16" x14ac:dyDescent="0.25">
      <c r="A94" s="1">
        <v>98</v>
      </c>
      <c r="B94" s="1">
        <v>195</v>
      </c>
      <c r="C94" s="1">
        <v>38</v>
      </c>
      <c r="D94" s="1">
        <v>1.05714</v>
      </c>
      <c r="E94" s="1">
        <v>2.2406209205970828</v>
      </c>
      <c r="F94" s="1">
        <v>19.41275516960858</v>
      </c>
      <c r="G94" s="1">
        <v>8.6640069237751513E-2</v>
      </c>
      <c r="H94" s="1">
        <v>2.0342282006167585</v>
      </c>
      <c r="I94" s="1">
        <v>2.1444637417938965</v>
      </c>
      <c r="J94" s="1">
        <v>4.7429764396834164</v>
      </c>
      <c r="K94" s="1">
        <f t="shared" si="1"/>
        <v>9.0788592658265248</v>
      </c>
      <c r="L94" s="1">
        <v>9570.8458404576413</v>
      </c>
      <c r="M94" s="1">
        <v>0.81221971749075805</v>
      </c>
      <c r="N94" s="1">
        <v>0.3309057961776703</v>
      </c>
      <c r="O94" s="1">
        <v>2.01344003632442</v>
      </c>
      <c r="P94">
        <v>9.6415859520937115</v>
      </c>
    </row>
    <row r="95" spans="1:16" x14ac:dyDescent="0.25">
      <c r="A95" s="1">
        <v>99</v>
      </c>
      <c r="B95" s="1">
        <v>197</v>
      </c>
      <c r="C95" s="1">
        <v>38.296875</v>
      </c>
      <c r="D95" s="1">
        <v>1.5676399999999999</v>
      </c>
      <c r="E95" s="1">
        <v>2.0377446352478885</v>
      </c>
      <c r="F95" s="1">
        <v>12.089510346763291</v>
      </c>
      <c r="G95" s="1">
        <v>5.9327896821049025E-2</v>
      </c>
      <c r="H95" s="1">
        <v>2.0297109030134473</v>
      </c>
      <c r="I95" s="1">
        <v>2.0124661274272158</v>
      </c>
      <c r="J95" s="1">
        <v>5.0428448840733475</v>
      </c>
      <c r="K95" s="1">
        <f t="shared" si="1"/>
        <v>9.9605753729123965</v>
      </c>
      <c r="L95" s="1">
        <v>9875.9485983502636</v>
      </c>
      <c r="M95" s="1">
        <v>0.79430170142065681</v>
      </c>
      <c r="N95" s="1">
        <v>0.39311077101714487</v>
      </c>
      <c r="O95" s="1">
        <v>2.0698042918016899</v>
      </c>
      <c r="P95">
        <v>5.8408953902785701</v>
      </c>
    </row>
    <row r="96" spans="1:16" x14ac:dyDescent="0.25">
      <c r="A96" s="1">
        <v>100</v>
      </c>
      <c r="B96" s="1">
        <v>199</v>
      </c>
      <c r="C96" s="1">
        <v>38.59375</v>
      </c>
      <c r="D96" s="1">
        <v>1.56114</v>
      </c>
      <c r="E96" s="1">
        <v>1.9300959555196846</v>
      </c>
      <c r="F96" s="1">
        <v>12.530586622596349</v>
      </c>
      <c r="G96" s="1">
        <v>6.4922091498929899E-2</v>
      </c>
      <c r="H96" s="1">
        <v>1.9355701602674971</v>
      </c>
      <c r="I96" s="1">
        <v>1.9643055715694939</v>
      </c>
      <c r="J96" s="1">
        <v>4.9268560561098518</v>
      </c>
      <c r="K96" s="1">
        <f t="shared" si="1"/>
        <v>10.028362345054179</v>
      </c>
      <c r="L96" s="1">
        <v>10177.243084479695</v>
      </c>
      <c r="M96" s="1">
        <v>0.77790589834328816</v>
      </c>
      <c r="N96" s="1">
        <v>0.42506480849041145</v>
      </c>
      <c r="O96" s="1">
        <v>2.1813034064850036</v>
      </c>
      <c r="P96">
        <v>5.7445408948351613</v>
      </c>
    </row>
    <row r="97" spans="1:16" x14ac:dyDescent="0.25">
      <c r="A97" s="1">
        <v>101</v>
      </c>
      <c r="B97" s="1">
        <v>201</v>
      </c>
      <c r="C97" s="1">
        <v>38.890625</v>
      </c>
      <c r="D97" s="1">
        <v>1.3080399999999999</v>
      </c>
      <c r="E97" s="1">
        <v>1.908542552215529</v>
      </c>
      <c r="F97" s="1">
        <v>11.377327910461506</v>
      </c>
      <c r="G97" s="1">
        <v>5.9612649962947642E-2</v>
      </c>
      <c r="H97" s="1">
        <v>1.8088498822665973</v>
      </c>
      <c r="I97" s="1">
        <v>1.9653392862603591</v>
      </c>
      <c r="J97" s="1">
        <v>4.601876874166777</v>
      </c>
      <c r="K97" s="1">
        <f t="shared" si="1"/>
        <v>9.4776502633739881</v>
      </c>
      <c r="L97" s="1">
        <v>10297.592180896872</v>
      </c>
      <c r="M97" s="1">
        <v>0.77251738641724665</v>
      </c>
      <c r="N97" s="1">
        <v>0.43129863547781278</v>
      </c>
      <c r="O97" s="1">
        <v>2.2354025870768477</v>
      </c>
      <c r="P97">
        <v>5.0896102457048746</v>
      </c>
    </row>
    <row r="98" spans="1:16" x14ac:dyDescent="0.25">
      <c r="A98" s="4">
        <v>102</v>
      </c>
      <c r="B98" s="4">
        <v>203</v>
      </c>
      <c r="C98" s="4">
        <v>39.1875</v>
      </c>
      <c r="D98" s="1">
        <v>0.98323999999999989</v>
      </c>
      <c r="E98" s="1">
        <v>2.0013933525893988</v>
      </c>
      <c r="F98" s="1">
        <v>13.762662218786923</v>
      </c>
      <c r="G98" s="1">
        <v>6.8765403867164926E-2</v>
      </c>
      <c r="H98" s="1">
        <v>1.8134331394166228</v>
      </c>
      <c r="I98" s="1">
        <v>2.1425841096782068</v>
      </c>
      <c r="J98" s="1">
        <v>4.2318831994161039</v>
      </c>
      <c r="K98" s="1">
        <f t="shared" si="1"/>
        <v>9.0608532154381667</v>
      </c>
      <c r="L98" s="1">
        <v>10705.462306578243</v>
      </c>
      <c r="M98" s="1">
        <v>0.79809884242197093</v>
      </c>
      <c r="N98" s="1">
        <v>0.36303604447588411</v>
      </c>
      <c r="O98" s="1">
        <v>2.1629510597616037</v>
      </c>
      <c r="P98">
        <v>6.3629096722622185</v>
      </c>
    </row>
    <row r="99" spans="1:16" x14ac:dyDescent="0.25">
      <c r="A99" s="1">
        <v>103</v>
      </c>
      <c r="B99" s="1">
        <v>205</v>
      </c>
      <c r="C99" s="1">
        <v>39.484375</v>
      </c>
      <c r="D99" s="1">
        <v>0.78703999999999996</v>
      </c>
      <c r="E99" s="1">
        <v>1.8142025818255745</v>
      </c>
      <c r="F99" s="1">
        <v>14.881073388900182</v>
      </c>
      <c r="G99" s="1">
        <v>8.2025422838533452E-2</v>
      </c>
      <c r="H99" s="1">
        <v>1.3585891441349869</v>
      </c>
      <c r="I99" s="1">
        <v>1.7660998170359832</v>
      </c>
      <c r="J99" s="1">
        <v>3.8462977319568643</v>
      </c>
      <c r="K99" s="1">
        <f t="shared" si="1"/>
        <v>7.4886297580278036</v>
      </c>
      <c r="L99" s="1">
        <v>9734.8545015232703</v>
      </c>
      <c r="M99" s="1">
        <v>0.75540852344964493</v>
      </c>
      <c r="N99" s="1">
        <v>0.45545202789888128</v>
      </c>
      <c r="O99" s="1">
        <v>2.1598648099207152</v>
      </c>
      <c r="P99">
        <v>6.8898170480616514</v>
      </c>
    </row>
    <row r="100" spans="1:16" x14ac:dyDescent="0.25">
      <c r="A100" s="1">
        <v>104</v>
      </c>
      <c r="B100" s="1">
        <v>207</v>
      </c>
      <c r="C100" s="1">
        <v>39.78125</v>
      </c>
      <c r="D100" s="1">
        <v>0.96153999999999984</v>
      </c>
      <c r="E100" s="1">
        <v>1.9782328348274647</v>
      </c>
      <c r="F100" s="1">
        <v>13.636458181666939</v>
      </c>
      <c r="G100" s="1">
        <v>6.8932523723155503E-2</v>
      </c>
      <c r="H100" s="1">
        <v>1.6664434136905384</v>
      </c>
      <c r="I100" s="1">
        <v>1.9077013956777673</v>
      </c>
      <c r="J100" s="1">
        <v>4.3676736240434657</v>
      </c>
      <c r="K100" s="1">
        <f t="shared" si="1"/>
        <v>8.4238992718765608</v>
      </c>
      <c r="L100" s="1">
        <v>9643.4623978130003</v>
      </c>
      <c r="M100" s="1">
        <v>0.76008084036296164</v>
      </c>
      <c r="N100" s="1">
        <v>0.46913797132199569</v>
      </c>
      <c r="O100" s="1">
        <v>2.2884705784470754</v>
      </c>
      <c r="P100">
        <v>5.9587649105458249</v>
      </c>
    </row>
    <row r="101" spans="1:16" x14ac:dyDescent="0.25">
      <c r="A101" s="1">
        <v>105</v>
      </c>
      <c r="B101" s="1">
        <v>209</v>
      </c>
      <c r="C101" s="1">
        <v>40.078125</v>
      </c>
      <c r="D101" s="1">
        <v>1.1005399999999999</v>
      </c>
      <c r="E101" s="1">
        <v>2.4185854217020739</v>
      </c>
      <c r="F101" s="1">
        <v>18.501826376142628</v>
      </c>
      <c r="G101" s="1">
        <v>7.6498544190851905E-2</v>
      </c>
      <c r="H101" s="1">
        <v>1.8209969651262112</v>
      </c>
      <c r="I101" s="1"/>
      <c r="J101" s="1">
        <v>3.2744016841647379</v>
      </c>
      <c r="K101" s="1">
        <f t="shared" si="1"/>
        <v>7.5291819291819291</v>
      </c>
      <c r="L101" s="1">
        <v>11497.034657650041</v>
      </c>
      <c r="M101" s="1">
        <v>0.83432110442140328</v>
      </c>
      <c r="N101" s="1">
        <v>0.33169848352022147</v>
      </c>
      <c r="O101" s="1">
        <v>2.3034801097642941</v>
      </c>
      <c r="P101">
        <v>8.032119008848678</v>
      </c>
    </row>
    <row r="102" spans="1:16" x14ac:dyDescent="0.25">
      <c r="A102" s="1">
        <v>106</v>
      </c>
      <c r="B102" s="1">
        <v>211</v>
      </c>
      <c r="C102" s="1">
        <v>40.375</v>
      </c>
      <c r="D102" s="1">
        <v>0.99163999999999985</v>
      </c>
      <c r="E102" s="1">
        <v>2.3304324149893114</v>
      </c>
      <c r="F102" s="1">
        <v>17.004154733572712</v>
      </c>
      <c r="G102" s="1">
        <v>7.2965663471732584E-2</v>
      </c>
      <c r="H102" s="1">
        <v>1.9371384776733493</v>
      </c>
      <c r="I102" s="1">
        <v>2.46305756121173</v>
      </c>
      <c r="J102" s="1">
        <v>3.9323857228905994</v>
      </c>
      <c r="K102" s="1">
        <f t="shared" si="1"/>
        <v>8.3123563902291249</v>
      </c>
      <c r="L102" s="1">
        <v>10569.101019061422</v>
      </c>
      <c r="M102" s="1">
        <v>0.82264714061163768</v>
      </c>
      <c r="N102" s="1">
        <v>0.3561101753938285</v>
      </c>
      <c r="O102" s="1">
        <v>2.1841515065951329</v>
      </c>
      <c r="P102">
        <v>7.7852450630040941</v>
      </c>
    </row>
    <row r="103" spans="1:16" x14ac:dyDescent="0.25">
      <c r="A103" s="1">
        <v>107</v>
      </c>
      <c r="B103" s="1">
        <v>213</v>
      </c>
      <c r="C103" s="1">
        <v>40.671875</v>
      </c>
      <c r="D103" s="1">
        <v>1.3863399999999999</v>
      </c>
      <c r="E103" s="1">
        <v>2.1358036268159331</v>
      </c>
      <c r="F103" s="1">
        <v>11.492130357632375</v>
      </c>
      <c r="G103" s="1">
        <v>5.3807055168105043E-2</v>
      </c>
      <c r="H103" s="1">
        <v>2.0566383426864987</v>
      </c>
      <c r="I103" s="1">
        <v>2.2413630134021956</v>
      </c>
      <c r="J103" s="1">
        <v>4.5879188921849368</v>
      </c>
      <c r="K103" s="1">
        <f t="shared" si="1"/>
        <v>9.6293419341765301</v>
      </c>
      <c r="L103" s="1">
        <v>10494.237322480958</v>
      </c>
      <c r="M103" s="1">
        <v>0.7781017755915508</v>
      </c>
      <c r="N103" s="1">
        <v>0.43559793774313121</v>
      </c>
      <c r="O103" s="1">
        <v>2.4867723646435915</v>
      </c>
      <c r="P103">
        <v>4.6213037111981281</v>
      </c>
    </row>
    <row r="104" spans="1:16" x14ac:dyDescent="0.25">
      <c r="A104" s="1">
        <v>108</v>
      </c>
      <c r="B104" s="1">
        <v>215</v>
      </c>
      <c r="C104" s="1">
        <v>40.96875</v>
      </c>
      <c r="D104" s="1">
        <v>1.1627399999999999</v>
      </c>
      <c r="E104" s="1">
        <v>2.0794416636565356</v>
      </c>
      <c r="F104" s="1">
        <v>12.308856666150664</v>
      </c>
      <c r="G104" s="1">
        <v>5.9193084765390827E-2</v>
      </c>
      <c r="H104" s="1">
        <v>1.9290709874950549</v>
      </c>
      <c r="I104" s="1">
        <v>2.1349123621789912</v>
      </c>
      <c r="J104" s="1">
        <v>4.5179161020130936</v>
      </c>
      <c r="K104" s="1">
        <f t="shared" si="1"/>
        <v>9.2768699464400193</v>
      </c>
      <c r="L104" s="1">
        <v>10266.757656595735</v>
      </c>
      <c r="M104" s="1">
        <v>0.77394950264829909</v>
      </c>
      <c r="N104" s="1">
        <v>0.44300919341025252</v>
      </c>
      <c r="O104" s="1">
        <v>2.4129900063642782</v>
      </c>
      <c r="P104">
        <v>5.1010806649368492</v>
      </c>
    </row>
    <row r="105" spans="1:16" x14ac:dyDescent="0.25">
      <c r="A105" s="1">
        <v>109</v>
      </c>
      <c r="B105" s="1">
        <v>217</v>
      </c>
      <c r="C105" s="1">
        <v>41.265625</v>
      </c>
      <c r="D105" s="1">
        <v>0.87973999999999997</v>
      </c>
      <c r="E105" s="1">
        <v>1.9569986586946144</v>
      </c>
      <c r="F105" s="1">
        <v>15.120376474867587</v>
      </c>
      <c r="G105" s="1">
        <v>7.726309063979328E-2</v>
      </c>
      <c r="H105" s="1">
        <v>1.5694455179939528</v>
      </c>
      <c r="I105" s="1">
        <v>1.9582785823084092</v>
      </c>
      <c r="J105" s="1">
        <v>4.0072069729320585</v>
      </c>
      <c r="K105" s="1">
        <f t="shared" si="1"/>
        <v>8.0196555629773751</v>
      </c>
      <c r="L105" s="1">
        <v>10006.540237562802</v>
      </c>
      <c r="M105" s="1">
        <v>0.78928194959762632</v>
      </c>
      <c r="N105" s="1">
        <v>0.41585219113392385</v>
      </c>
      <c r="O105" s="1">
        <v>2.0632232250437617</v>
      </c>
      <c r="P105">
        <v>7.3285218445264828</v>
      </c>
    </row>
    <row r="106" spans="1:16" x14ac:dyDescent="0.25">
      <c r="A106" s="1">
        <v>110</v>
      </c>
      <c r="B106" s="1">
        <v>219</v>
      </c>
      <c r="C106" s="1">
        <v>41.5625</v>
      </c>
      <c r="D106" s="1">
        <v>0.74113999999999991</v>
      </c>
      <c r="E106" s="1">
        <v>1.9393771757022966</v>
      </c>
      <c r="F106" s="1">
        <v>12.267587770191863</v>
      </c>
      <c r="G106" s="1">
        <v>6.3255296204821357E-2</v>
      </c>
      <c r="H106" s="1">
        <v>1.532493186172653</v>
      </c>
      <c r="I106" s="1">
        <v>1.9515675850716467</v>
      </c>
      <c r="J106" s="1">
        <v>3.9263133849304825</v>
      </c>
      <c r="K106" s="1">
        <f t="shared" si="1"/>
        <v>7.9019862942220058</v>
      </c>
      <c r="L106" s="1">
        <v>10062.85734163565</v>
      </c>
      <c r="M106" s="1">
        <v>0.79676224473597901</v>
      </c>
      <c r="N106" s="1">
        <v>0.41230647010904303</v>
      </c>
      <c r="O106" s="1">
        <v>1.9831610761799388</v>
      </c>
      <c r="P106">
        <v>6.1858756293373238</v>
      </c>
    </row>
    <row r="107" spans="1:16" x14ac:dyDescent="0.25">
      <c r="A107" s="1">
        <v>111</v>
      </c>
      <c r="B107" s="1">
        <v>221</v>
      </c>
      <c r="C107" s="1">
        <v>41.859375</v>
      </c>
      <c r="D107" s="1">
        <v>0.96333999999999986</v>
      </c>
      <c r="E107" s="1">
        <v>1.8564058380218826</v>
      </c>
      <c r="F107" s="1">
        <v>12.406834554778172</v>
      </c>
      <c r="G107" s="1">
        <v>6.6832555148600675E-2</v>
      </c>
      <c r="H107" s="1">
        <v>1.9094234641974801</v>
      </c>
      <c r="I107" s="1">
        <v>2.128739593497623</v>
      </c>
      <c r="J107" s="1">
        <v>4.4848685814599891</v>
      </c>
      <c r="K107" s="1">
        <f t="shared" si="1"/>
        <v>10.285592864931361</v>
      </c>
      <c r="L107" s="1">
        <v>11466.994715799479</v>
      </c>
      <c r="M107" s="1">
        <v>0.7846815233822596</v>
      </c>
      <c r="N107" s="1">
        <v>0.43983016946397235</v>
      </c>
      <c r="O107" s="1">
        <v>2.2917848319388803</v>
      </c>
      <c r="P107">
        <v>5.4136122998430993</v>
      </c>
    </row>
    <row r="108" spans="1:16" x14ac:dyDescent="0.25">
      <c r="A108" s="1">
        <v>112</v>
      </c>
      <c r="B108" s="1">
        <v>223</v>
      </c>
      <c r="C108" s="1">
        <v>42.15625</v>
      </c>
      <c r="D108" s="1">
        <v>1.1403399999999999</v>
      </c>
      <c r="E108" s="1">
        <v>1.8602785134258211</v>
      </c>
      <c r="F108" s="1">
        <v>9.3936896013470115</v>
      </c>
      <c r="G108" s="1">
        <v>5.0496146321917873E-2</v>
      </c>
      <c r="H108" s="1">
        <v>2.2375502043250264</v>
      </c>
      <c r="I108" s="1">
        <v>2.1086581195082168</v>
      </c>
      <c r="J108" s="1">
        <v>5.3056258471308517</v>
      </c>
      <c r="K108" s="1">
        <f t="shared" si="1"/>
        <v>12.028038748909891</v>
      </c>
      <c r="L108" s="1">
        <v>11335.174299384822</v>
      </c>
      <c r="M108" s="1">
        <v>0.78582369564306098</v>
      </c>
      <c r="N108" s="1">
        <v>0.44498306490633849</v>
      </c>
      <c r="O108" s="1">
        <v>2.2581230159426133</v>
      </c>
      <c r="P108">
        <v>4.1599547655404336</v>
      </c>
    </row>
    <row r="109" spans="1:16" x14ac:dyDescent="0.25">
      <c r="A109" s="1">
        <v>113</v>
      </c>
      <c r="B109" s="1">
        <v>225</v>
      </c>
      <c r="C109" s="1">
        <v>42.453125</v>
      </c>
      <c r="D109" s="1">
        <v>0.7311399999999999</v>
      </c>
      <c r="E109" s="1">
        <v>2.0483765079191403</v>
      </c>
      <c r="F109" s="1">
        <v>11.190743222912158</v>
      </c>
      <c r="G109" s="1">
        <v>5.4632257202951243E-2</v>
      </c>
      <c r="H109" s="1">
        <v>2.0827529611291955</v>
      </c>
      <c r="I109" s="1">
        <v>2.1013113767541105</v>
      </c>
      <c r="J109" s="1">
        <v>4.9558408719663865</v>
      </c>
      <c r="K109" s="1">
        <f t="shared" si="1"/>
        <v>10.167822922578704</v>
      </c>
      <c r="L109" s="1">
        <v>10258.423530197309</v>
      </c>
      <c r="M109" s="1">
        <v>0.79345941895637528</v>
      </c>
      <c r="N109" s="1">
        <v>0.42783980532781329</v>
      </c>
      <c r="O109" s="1">
        <v>2.1700303635418647</v>
      </c>
      <c r="P109">
        <v>5.1569523684668308</v>
      </c>
    </row>
    <row r="110" spans="1:16" x14ac:dyDescent="0.25">
      <c r="A110" s="1">
        <v>114</v>
      </c>
      <c r="B110" s="1">
        <v>227</v>
      </c>
      <c r="C110" s="1">
        <v>42.75</v>
      </c>
      <c r="D110" s="1">
        <v>0.97553999999999985</v>
      </c>
      <c r="E110" s="1">
        <v>1.9362096889927636</v>
      </c>
      <c r="F110" s="1">
        <v>10.878077782561446</v>
      </c>
      <c r="G110" s="1">
        <v>5.6182333165682774E-2</v>
      </c>
      <c r="H110" s="1">
        <v>2.1166533407138615</v>
      </c>
      <c r="I110" s="1">
        <v>1.9795395370769013</v>
      </c>
      <c r="J110" s="1">
        <v>5.3463275197812665</v>
      </c>
      <c r="K110" s="1">
        <f t="shared" si="1"/>
        <v>10.931942716467692</v>
      </c>
      <c r="L110" s="1">
        <v>10223.786960319771</v>
      </c>
      <c r="M110" s="1">
        <v>0.78237250921744905</v>
      </c>
      <c r="N110" s="1">
        <v>0.44156074485128338</v>
      </c>
      <c r="O110" s="1">
        <v>2.1540111117944925</v>
      </c>
      <c r="P110">
        <v>5.0501493344196309</v>
      </c>
    </row>
    <row r="111" spans="1:16" x14ac:dyDescent="0.25">
      <c r="A111" s="1">
        <v>115</v>
      </c>
      <c r="B111" s="1">
        <v>229</v>
      </c>
      <c r="C111" s="1">
        <v>43.046875</v>
      </c>
      <c r="D111" s="1">
        <v>0.75923999999999991</v>
      </c>
      <c r="E111" s="1">
        <v>1.8075312154259524</v>
      </c>
      <c r="F111" s="1">
        <v>10.905642484589881</v>
      </c>
      <c r="G111" s="1">
        <v>6.0334462782817948E-2</v>
      </c>
      <c r="H111" s="1">
        <v>1.8014014014014017</v>
      </c>
      <c r="I111" s="1">
        <v>1.9525493914967604</v>
      </c>
      <c r="J111" s="1">
        <v>4.6129470763874147</v>
      </c>
      <c r="K111" s="1">
        <f t="shared" si="1"/>
        <v>9.966087368382702</v>
      </c>
      <c r="L111" s="1">
        <v>10802.299704885781</v>
      </c>
      <c r="M111" s="1">
        <v>0.78470773048141262</v>
      </c>
      <c r="N111" s="1">
        <v>0.42954213152279025</v>
      </c>
      <c r="O111" s="1">
        <v>2.1018439492123719</v>
      </c>
      <c r="P111">
        <v>5.1886071221779213</v>
      </c>
    </row>
    <row r="112" spans="1:16" x14ac:dyDescent="0.25">
      <c r="A112" s="1">
        <v>116</v>
      </c>
      <c r="B112" s="1">
        <v>231</v>
      </c>
      <c r="C112" s="1">
        <v>43.34375</v>
      </c>
      <c r="D112" s="1">
        <v>0.87013999999999991</v>
      </c>
      <c r="E112" s="1">
        <v>1.7619578458638843</v>
      </c>
      <c r="F112" s="1">
        <v>9.0123428413818587</v>
      </c>
      <c r="G112" s="1">
        <v>5.1149593973192513E-2</v>
      </c>
      <c r="H112" s="1">
        <v>1.7482060358103293</v>
      </c>
      <c r="I112" s="1">
        <v>1.8002997218838352</v>
      </c>
      <c r="J112" s="1">
        <v>4.8553194075401089</v>
      </c>
      <c r="K112" s="1">
        <f t="shared" si="1"/>
        <v>9.9219515376838512</v>
      </c>
      <c r="L112" s="1">
        <v>10217.60949678766</v>
      </c>
      <c r="M112" s="1">
        <v>0.79900579171775665</v>
      </c>
      <c r="N112" s="1">
        <v>0.43084479844465667</v>
      </c>
      <c r="O112" s="1">
        <v>1.8092490863539215</v>
      </c>
      <c r="P112">
        <v>4.9812615130534237</v>
      </c>
    </row>
    <row r="113" spans="1:16" x14ac:dyDescent="0.25">
      <c r="A113" s="1">
        <v>117</v>
      </c>
      <c r="B113" s="1">
        <v>233</v>
      </c>
      <c r="C113" s="1">
        <v>43.640625</v>
      </c>
      <c r="D113" s="1">
        <v>0.82103999999999999</v>
      </c>
      <c r="E113" s="1">
        <v>1.7605110591444997</v>
      </c>
      <c r="F113" s="1">
        <v>7.8826853746467895</v>
      </c>
      <c r="G113" s="1">
        <v>4.4774983569130719E-2</v>
      </c>
      <c r="H113" s="1">
        <v>1.7090324466530253</v>
      </c>
      <c r="I113" s="1">
        <v>1.8807843710416057</v>
      </c>
      <c r="J113" s="1">
        <v>4.5434034676355228</v>
      </c>
      <c r="K113" s="1">
        <f t="shared" si="1"/>
        <v>9.7075927911722975</v>
      </c>
      <c r="L113" s="1">
        <v>10683.172714379603</v>
      </c>
      <c r="M113" s="1">
        <v>0.80276845111692863</v>
      </c>
      <c r="N113" s="1">
        <v>0.41660757432503387</v>
      </c>
      <c r="O113" s="1">
        <v>1.854750073078046</v>
      </c>
      <c r="P113">
        <v>4.2499986866505948</v>
      </c>
    </row>
    <row r="114" spans="1:16" x14ac:dyDescent="0.25">
      <c r="A114" s="1">
        <v>118</v>
      </c>
      <c r="B114" s="1">
        <v>235</v>
      </c>
      <c r="C114" s="1">
        <v>43.9375</v>
      </c>
      <c r="D114" s="1">
        <v>0.74053999999999998</v>
      </c>
      <c r="E114" s="1">
        <v>1.6530909876576554</v>
      </c>
      <c r="F114" s="1">
        <v>11.926432063089107</v>
      </c>
      <c r="G114" s="1">
        <v>7.2146253002009567E-2</v>
      </c>
      <c r="H114" s="1">
        <v>1.7873659761795446</v>
      </c>
      <c r="I114" s="1">
        <v>1.8221254760039971</v>
      </c>
      <c r="J114" s="1">
        <v>4.9046182596033896</v>
      </c>
      <c r="K114" s="1">
        <f t="shared" si="1"/>
        <v>10.812266170007678</v>
      </c>
      <c r="L114" s="1">
        <v>11022.5359015831</v>
      </c>
      <c r="M114" s="1">
        <v>0.79118525211419266</v>
      </c>
      <c r="N114" s="1">
        <v>0.42018995262518033</v>
      </c>
      <c r="O114" s="1">
        <v>1.902433359440407</v>
      </c>
      <c r="P114">
        <v>6.2690406493908508</v>
      </c>
    </row>
    <row r="115" spans="1:16" x14ac:dyDescent="0.25">
      <c r="A115" s="1">
        <v>119</v>
      </c>
      <c r="B115" s="1">
        <v>237</v>
      </c>
      <c r="C115" s="1">
        <v>44.234375</v>
      </c>
      <c r="D115" s="1">
        <v>1.2756399999999999</v>
      </c>
      <c r="E115" s="1">
        <v>1.7649571979555363</v>
      </c>
      <c r="F115" s="1">
        <v>7.0098146812580326</v>
      </c>
      <c r="G115" s="1">
        <v>3.9716627062559663E-2</v>
      </c>
      <c r="H115" s="1">
        <v>2.2173403154495004</v>
      </c>
      <c r="I115" s="1">
        <v>2.0035853375560504</v>
      </c>
      <c r="J115" s="1">
        <v>5.5334311793132445</v>
      </c>
      <c r="K115" s="1">
        <f t="shared" si="1"/>
        <v>12.563139310222303</v>
      </c>
      <c r="L115" s="1">
        <v>11352.033578360612</v>
      </c>
      <c r="M115" s="1">
        <v>0.79263131503306761</v>
      </c>
      <c r="N115" s="1">
        <v>0.40710889727475685</v>
      </c>
      <c r="O115" s="1">
        <v>2.0774042833401278</v>
      </c>
      <c r="P115">
        <v>3.3743141561195742</v>
      </c>
    </row>
    <row r="116" spans="1:16" x14ac:dyDescent="0.25">
      <c r="A116" s="1">
        <v>120</v>
      </c>
      <c r="B116" s="1">
        <v>239</v>
      </c>
      <c r="C116" s="1">
        <v>44.53125</v>
      </c>
      <c r="D116" s="1">
        <v>0.88053999999999988</v>
      </c>
      <c r="E116" s="1">
        <v>1.8424489517795903</v>
      </c>
      <c r="F116" s="1">
        <v>13.834692347877477</v>
      </c>
      <c r="G116" s="1">
        <v>7.508860603445637E-2</v>
      </c>
      <c r="H116" s="1">
        <v>2.0279919140527407</v>
      </c>
      <c r="I116" s="1">
        <v>1.8474854066822635</v>
      </c>
      <c r="J116" s="1">
        <v>5.4885194403094983</v>
      </c>
      <c r="K116" s="1">
        <f t="shared" si="1"/>
        <v>11.007045335470149</v>
      </c>
      <c r="L116" s="1">
        <v>10027.335655068264</v>
      </c>
      <c r="M116" s="1">
        <v>0.79753044164169717</v>
      </c>
      <c r="N116" s="1">
        <v>0.41792078022002549</v>
      </c>
      <c r="O116" s="1">
        <v>1.8702977718218363</v>
      </c>
      <c r="P116">
        <v>7.3970533229055055</v>
      </c>
    </row>
    <row r="117" spans="1:16" x14ac:dyDescent="0.25">
      <c r="A117" s="1">
        <v>121</v>
      </c>
      <c r="B117" s="1">
        <v>241</v>
      </c>
      <c r="C117" s="1">
        <v>44.828125</v>
      </c>
      <c r="D117" s="1">
        <v>1.18184</v>
      </c>
      <c r="E117" s="1">
        <v>1.7781171732214176</v>
      </c>
      <c r="F117" s="1">
        <v>10.976105056522048</v>
      </c>
      <c r="G117" s="1">
        <v>6.17288063004117E-2</v>
      </c>
      <c r="H117" s="1">
        <v>2.008745684695052</v>
      </c>
      <c r="I117" s="1">
        <v>1.9522392201990117</v>
      </c>
      <c r="J117" s="1">
        <v>5.1447221834071133</v>
      </c>
      <c r="K117" s="1">
        <f t="shared" si="1"/>
        <v>11.297037759642151</v>
      </c>
      <c r="L117" s="1">
        <v>10979.249565776012</v>
      </c>
      <c r="M117" s="1">
        <v>0.77941903085356223</v>
      </c>
      <c r="N117" s="1">
        <v>0.4293532620359834</v>
      </c>
      <c r="O117" s="1">
        <v>2.1531340959859198</v>
      </c>
      <c r="P117">
        <v>5.0977340784230583</v>
      </c>
    </row>
    <row r="118" spans="1:16" x14ac:dyDescent="0.25">
      <c r="A118" s="1">
        <v>122</v>
      </c>
      <c r="B118" s="1">
        <v>243</v>
      </c>
      <c r="C118" s="1">
        <v>45.125</v>
      </c>
      <c r="D118" s="1">
        <v>0.75363999999999987</v>
      </c>
      <c r="E118" s="1">
        <v>1.8278621092298712</v>
      </c>
      <c r="F118" s="1">
        <v>8.1630486704527367</v>
      </c>
      <c r="G118" s="1">
        <v>4.4658996043700772E-2</v>
      </c>
      <c r="H118" s="1">
        <v>1.9418714505599488</v>
      </c>
      <c r="I118" s="1">
        <v>1.9195711480282367</v>
      </c>
      <c r="J118" s="1">
        <v>5.058086678773587</v>
      </c>
      <c r="K118" s="1">
        <f t="shared" si="1"/>
        <v>10.623730536096691</v>
      </c>
      <c r="L118" s="1">
        <v>10501.728430909949</v>
      </c>
      <c r="M118" s="1">
        <v>0.78083891674758843</v>
      </c>
      <c r="N118" s="1">
        <v>0.4413426609560589</v>
      </c>
      <c r="O118" s="1">
        <v>2.1034764609097181</v>
      </c>
      <c r="P118">
        <v>3.8807416304161331</v>
      </c>
    </row>
    <row r="119" spans="1:16" x14ac:dyDescent="0.25">
      <c r="A119" s="1">
        <v>123</v>
      </c>
      <c r="B119" s="1">
        <v>245</v>
      </c>
      <c r="C119" s="1">
        <v>45.421875</v>
      </c>
      <c r="D119" s="1">
        <v>0.84013999999999989</v>
      </c>
      <c r="E119" s="1">
        <v>1.706322755731188</v>
      </c>
      <c r="F119" s="1">
        <v>8.9532696931463942</v>
      </c>
      <c r="G119" s="1">
        <v>5.2471138083778103E-2</v>
      </c>
      <c r="H119" s="1">
        <v>1.6614183350393983</v>
      </c>
      <c r="I119" s="1">
        <v>1.8876177779893832</v>
      </c>
      <c r="J119" s="1">
        <v>4.4008335649632313</v>
      </c>
      <c r="K119" s="1">
        <f t="shared" si="1"/>
        <v>9.7368351295734357</v>
      </c>
      <c r="L119" s="1">
        <v>11062.48962366154</v>
      </c>
      <c r="M119" s="1">
        <v>0.77741283106890935</v>
      </c>
      <c r="N119" s="1">
        <v>0.43349317645718077</v>
      </c>
      <c r="O119" s="1">
        <v>2.1007974861332643</v>
      </c>
      <c r="P119">
        <v>4.2618433010531707</v>
      </c>
    </row>
    <row r="120" spans="1:16" x14ac:dyDescent="0.25">
      <c r="A120" s="1">
        <v>124</v>
      </c>
      <c r="B120" s="1">
        <v>247</v>
      </c>
      <c r="C120" s="1">
        <v>45.71875</v>
      </c>
      <c r="D120" s="1">
        <v>0.55254000000000003</v>
      </c>
      <c r="E120" s="1">
        <v>1.7026640605205052</v>
      </c>
      <c r="F120" s="1">
        <v>8.6328591595178903</v>
      </c>
      <c r="G120" s="1">
        <v>5.0702069537303912E-2</v>
      </c>
      <c r="H120" s="1">
        <v>1.0612227169073729</v>
      </c>
      <c r="I120" s="1">
        <v>1.8532479096535996</v>
      </c>
      <c r="J120" s="1">
        <v>2.8631428946430915</v>
      </c>
      <c r="K120" s="1">
        <f t="shared" si="1"/>
        <v>6.2327193103668179</v>
      </c>
      <c r="L120" s="1">
        <v>10884.401407327883</v>
      </c>
      <c r="M120" s="1">
        <v>0.77385718035737727</v>
      </c>
      <c r="N120" s="1">
        <v>0.45334250059514103</v>
      </c>
      <c r="O120" s="1">
        <v>2.0954935389293077</v>
      </c>
      <c r="P120">
        <v>4.1197259734472143</v>
      </c>
    </row>
    <row r="121" spans="1:16" x14ac:dyDescent="0.25">
      <c r="A121" s="1">
        <v>125</v>
      </c>
      <c r="B121" s="1">
        <v>249</v>
      </c>
      <c r="C121" s="1">
        <v>46.015625</v>
      </c>
      <c r="D121" s="1">
        <v>0.89383999999999997</v>
      </c>
      <c r="E121" s="1">
        <v>1.7388458784569947</v>
      </c>
      <c r="F121" s="1">
        <v>11.167546764521621</v>
      </c>
      <c r="G121" s="1">
        <v>6.4223902203635219E-2</v>
      </c>
      <c r="H121" s="1">
        <v>1.4483844983442229</v>
      </c>
      <c r="I121" s="1">
        <v>1.9643721471404281</v>
      </c>
      <c r="J121" s="1">
        <v>3.6866346849110596</v>
      </c>
      <c r="K121" s="1">
        <f t="shared" si="1"/>
        <v>8.3295737493968165</v>
      </c>
      <c r="L121" s="1">
        <v>11296.988258002253</v>
      </c>
      <c r="M121" s="1">
        <v>0.77918373167765709</v>
      </c>
      <c r="N121" s="1">
        <v>0.42155043816730814</v>
      </c>
      <c r="O121" s="1">
        <v>2.1688266356394887</v>
      </c>
      <c r="P121">
        <v>5.1491191508853902</v>
      </c>
    </row>
    <row r="122" spans="1:16" x14ac:dyDescent="0.25">
      <c r="A122" s="1">
        <v>126</v>
      </c>
      <c r="B122" s="1">
        <v>251</v>
      </c>
      <c r="C122" s="1">
        <v>46.3125</v>
      </c>
      <c r="D122" s="1">
        <v>1.8257400000000001</v>
      </c>
      <c r="E122" s="1">
        <v>1.5971879895275343</v>
      </c>
      <c r="F122" s="1">
        <v>5.8945961637473285</v>
      </c>
      <c r="G122" s="1">
        <v>3.6906088715900093E-2</v>
      </c>
      <c r="H122" s="1">
        <v>1.8853418339960784</v>
      </c>
      <c r="I122" s="1">
        <v>1.951863025403398</v>
      </c>
      <c r="J122" s="1">
        <v>4.8295956464630212</v>
      </c>
      <c r="K122" s="1">
        <f t="shared" si="1"/>
        <v>11.804132302258189</v>
      </c>
      <c r="L122" s="1">
        <v>12220.621731451791</v>
      </c>
      <c r="M122" s="1">
        <v>0.77738701127154075</v>
      </c>
      <c r="N122" s="1">
        <v>0.43093538498443812</v>
      </c>
      <c r="O122" s="1">
        <v>2.1725503083681148</v>
      </c>
      <c r="P122">
        <v>2.7132150362837786</v>
      </c>
    </row>
    <row r="123" spans="1:16" x14ac:dyDescent="0.25">
      <c r="A123" s="1">
        <v>127</v>
      </c>
      <c r="B123" s="1">
        <v>253</v>
      </c>
      <c r="C123" s="1">
        <v>46.609375</v>
      </c>
      <c r="D123" s="1">
        <v>0.86904000000000003</v>
      </c>
      <c r="E123" s="1">
        <v>1.6174744545705606</v>
      </c>
      <c r="F123" s="1">
        <v>5.537144435238905</v>
      </c>
      <c r="G123" s="1">
        <v>3.4233272863088381E-2</v>
      </c>
      <c r="H123" s="1">
        <v>1.4387738193869095</v>
      </c>
      <c r="I123" s="1">
        <v>1.7829743164871583</v>
      </c>
      <c r="J123" s="1">
        <v>4.0347575567482163</v>
      </c>
      <c r="K123" s="1">
        <f t="shared" si="1"/>
        <v>8.8951872799060929</v>
      </c>
      <c r="L123" s="1">
        <v>11023.199231672181</v>
      </c>
      <c r="M123" s="1">
        <v>0.77171689009703914</v>
      </c>
      <c r="N123" s="1">
        <v>0.43797119279195762</v>
      </c>
      <c r="O123" s="1">
        <v>2.0351146092239722</v>
      </c>
      <c r="P123">
        <v>2.7208022634903708</v>
      </c>
    </row>
    <row r="124" spans="1:16" x14ac:dyDescent="0.25">
      <c r="A124" s="1">
        <v>128</v>
      </c>
      <c r="B124" s="1">
        <v>255</v>
      </c>
      <c r="C124" s="1">
        <v>46.90625</v>
      </c>
      <c r="D124" s="1">
        <v>0.71023999999999998</v>
      </c>
      <c r="E124" s="1">
        <v>1.6302517458887138</v>
      </c>
      <c r="F124" s="1">
        <v>9.8684951565668033</v>
      </c>
      <c r="G124" s="1">
        <v>6.0533565944363404E-2</v>
      </c>
      <c r="H124" s="1">
        <v>1.368123451227754</v>
      </c>
      <c r="I124" s="1">
        <v>1.819891867537734</v>
      </c>
      <c r="J124" s="1">
        <v>3.7588042334591809</v>
      </c>
      <c r="K124" s="1">
        <f t="shared" si="1"/>
        <v>8.3920992857574674</v>
      </c>
      <c r="L124" s="1">
        <v>11163.256669574306</v>
      </c>
      <c r="M124" s="1">
        <v>0.78110849786470249</v>
      </c>
      <c r="N124" s="1">
        <v>0.42335938556788427</v>
      </c>
      <c r="O124" s="1">
        <v>1.9917943230457329</v>
      </c>
      <c r="P124">
        <v>4.9545754008759753</v>
      </c>
    </row>
    <row r="125" spans="1:16" x14ac:dyDescent="0.25">
      <c r="A125" s="1">
        <v>129</v>
      </c>
      <c r="B125" s="1">
        <v>257</v>
      </c>
      <c r="C125" s="1">
        <v>47.203125</v>
      </c>
      <c r="D125" s="1">
        <v>0.98804000000000003</v>
      </c>
      <c r="E125" s="1">
        <v>1.7144548803692157</v>
      </c>
      <c r="F125" s="1">
        <v>5.5382373183271767</v>
      </c>
      <c r="G125" s="1">
        <v>3.2303196670503756E-2</v>
      </c>
      <c r="H125" s="1">
        <v>1.564163394194567</v>
      </c>
      <c r="I125" s="1">
        <v>1.9055260920610504</v>
      </c>
      <c r="J125" s="1">
        <v>4.1042822785563127</v>
      </c>
      <c r="K125" s="1">
        <f t="shared" si="1"/>
        <v>9.1233861684229165</v>
      </c>
      <c r="L125" s="1">
        <v>11114.472091856314</v>
      </c>
      <c r="M125" s="1">
        <v>0.76580295909782348</v>
      </c>
      <c r="N125" s="1">
        <v>0.45939406366090652</v>
      </c>
      <c r="O125" s="1">
        <v>2.2313428606129317</v>
      </c>
      <c r="P125">
        <v>2.4820198706736929</v>
      </c>
    </row>
    <row r="126" spans="1:16" x14ac:dyDescent="0.25">
      <c r="A126" s="1">
        <v>130</v>
      </c>
      <c r="B126" s="1">
        <v>259</v>
      </c>
      <c r="C126" s="1">
        <v>47.5</v>
      </c>
      <c r="D126" s="1">
        <v>1.1750399999999999</v>
      </c>
      <c r="E126" s="1">
        <v>1.8286611519607845</v>
      </c>
      <c r="F126" s="1">
        <v>9.7290305010893352</v>
      </c>
      <c r="G126" s="1">
        <v>5.3203025014543395E-2</v>
      </c>
      <c r="H126" s="1">
        <v>1.6303513071895426</v>
      </c>
      <c r="I126" s="1">
        <v>1.8880065359477123</v>
      </c>
      <c r="J126" s="1">
        <v>4.3176527097433057</v>
      </c>
      <c r="K126" s="1">
        <f t="shared" si="1"/>
        <v>8.915546247818499</v>
      </c>
      <c r="L126" s="1">
        <v>10324.529144851656</v>
      </c>
      <c r="M126" s="1">
        <v>0.77665605040416819</v>
      </c>
      <c r="N126" s="1">
        <v>0.43953919621205806</v>
      </c>
      <c r="O126" s="1">
        <v>2.1083741830065339</v>
      </c>
      <c r="P126">
        <v>4.6144705145344611</v>
      </c>
    </row>
    <row r="127" spans="1:16" x14ac:dyDescent="0.25">
      <c r="A127" s="1">
        <v>131</v>
      </c>
      <c r="B127" s="1">
        <v>261</v>
      </c>
      <c r="C127" s="1">
        <v>47.925925925925924</v>
      </c>
      <c r="D127" s="1">
        <v>0.98903999999999992</v>
      </c>
      <c r="E127" s="1">
        <v>1.709789290625253</v>
      </c>
      <c r="F127" s="1">
        <v>8.778209172530941</v>
      </c>
      <c r="G127" s="1">
        <v>5.1340882883415637E-2</v>
      </c>
      <c r="H127" s="1">
        <v>1.3949041494782821</v>
      </c>
      <c r="I127" s="1">
        <v>1.8391523093100381</v>
      </c>
      <c r="J127" s="1">
        <v>3.7922475001583291</v>
      </c>
      <c r="K127" s="1">
        <f t="shared" si="1"/>
        <v>8.1583394932142745</v>
      </c>
      <c r="L127" s="1">
        <v>10756.602111114396</v>
      </c>
      <c r="M127" s="1">
        <v>0.79024375655306844</v>
      </c>
      <c r="N127" s="1">
        <v>0.41710277758343245</v>
      </c>
      <c r="O127" s="1">
        <v>1.928868397638114</v>
      </c>
      <c r="P127">
        <v>4.5509632400426057</v>
      </c>
    </row>
    <row r="128" spans="1:16" x14ac:dyDescent="0.25">
      <c r="A128" s="1">
        <v>132</v>
      </c>
      <c r="B128" s="1">
        <v>263</v>
      </c>
      <c r="C128" s="1">
        <v>48.351851851851855</v>
      </c>
      <c r="D128" s="1">
        <v>0.89754</v>
      </c>
      <c r="E128" s="1">
        <v>1.7007041468903894</v>
      </c>
      <c r="F128" s="1">
        <v>9.1271698197295059</v>
      </c>
      <c r="G128" s="1">
        <v>5.3667005142651381E-2</v>
      </c>
      <c r="H128" s="1">
        <v>1.5802125810548835</v>
      </c>
      <c r="I128" s="1">
        <v>1.8482848675267955</v>
      </c>
      <c r="J128" s="1">
        <v>4.2748079823035567</v>
      </c>
      <c r="K128" s="1">
        <f t="shared" si="1"/>
        <v>9.2915195387991751</v>
      </c>
      <c r="L128" s="1">
        <v>10867.762455370303</v>
      </c>
      <c r="M128" s="1">
        <v>0.80556432972598391</v>
      </c>
      <c r="N128" s="1">
        <v>0.40803193098890717</v>
      </c>
      <c r="O128" s="1">
        <v>1.7968625353744676</v>
      </c>
      <c r="P128">
        <v>5.0795036570938334</v>
      </c>
    </row>
    <row r="129" spans="1:16" x14ac:dyDescent="0.25">
      <c r="A129" s="1">
        <v>133</v>
      </c>
      <c r="B129" s="1">
        <v>265</v>
      </c>
      <c r="C129" s="1">
        <v>48.777777777777779</v>
      </c>
      <c r="D129" s="1">
        <v>0.99143999999999988</v>
      </c>
      <c r="E129" s="1">
        <v>1.6361554910029859</v>
      </c>
      <c r="F129" s="1">
        <v>8.8578229645767959</v>
      </c>
      <c r="G129" s="1">
        <v>5.413802669296932E-2</v>
      </c>
      <c r="H129" s="1">
        <v>1.6437182280319538</v>
      </c>
      <c r="I129" s="1">
        <v>1.8341370128298238</v>
      </c>
      <c r="J129" s="1">
        <v>4.4809035980794043</v>
      </c>
      <c r="K129" s="1">
        <f t="shared" si="1"/>
        <v>10.046222605800942</v>
      </c>
      <c r="L129" s="1">
        <v>11210.040994975805</v>
      </c>
      <c r="M129" s="1">
        <v>0.79458928679841934</v>
      </c>
      <c r="N129" s="1">
        <v>0.4217789208100835</v>
      </c>
      <c r="O129" s="1">
        <v>1.8837569595739541</v>
      </c>
      <c r="P129">
        <v>4.7022111422378785</v>
      </c>
    </row>
    <row r="130" spans="1:16" x14ac:dyDescent="0.25">
      <c r="A130" s="1">
        <v>134</v>
      </c>
      <c r="B130" s="1">
        <v>267</v>
      </c>
      <c r="C130" s="1">
        <v>49.203703703703702</v>
      </c>
      <c r="D130" s="1">
        <v>0.88073999999999986</v>
      </c>
      <c r="E130" s="1">
        <v>1.6957899039444106</v>
      </c>
      <c r="F130" s="1">
        <v>7.6776347162613243</v>
      </c>
      <c r="G130" s="1">
        <v>4.5274681128854057E-2</v>
      </c>
      <c r="H130" s="1">
        <v>1.7230964870449852</v>
      </c>
      <c r="I130" s="1">
        <v>1.8647882462474741</v>
      </c>
      <c r="J130" s="1">
        <v>4.6200861961468922</v>
      </c>
      <c r="K130" s="1">
        <f t="shared" si="1"/>
        <v>10.161025744032674</v>
      </c>
      <c r="L130" s="1">
        <v>10996.575943222524</v>
      </c>
      <c r="M130" s="1">
        <v>0.79910004520231948</v>
      </c>
      <c r="N130" s="1">
        <v>0.42389323686144292</v>
      </c>
      <c r="O130" s="1">
        <v>1.8731793718918173</v>
      </c>
      <c r="P130">
        <v>4.0987183776785336</v>
      </c>
    </row>
    <row r="131" spans="1:16" x14ac:dyDescent="0.25">
      <c r="A131" s="1">
        <v>135</v>
      </c>
      <c r="B131" s="1">
        <v>269</v>
      </c>
      <c r="C131" s="1">
        <v>49.629629629629633</v>
      </c>
      <c r="D131" s="1">
        <v>0.96883999999999992</v>
      </c>
      <c r="E131" s="1">
        <v>1.7829053300854631</v>
      </c>
      <c r="F131" s="1">
        <v>6.5666157466661224</v>
      </c>
      <c r="G131" s="1">
        <v>3.6830983877037114E-2</v>
      </c>
      <c r="H131" s="1">
        <v>1.8437884480409563</v>
      </c>
      <c r="I131" s="1">
        <v>1.9264968415837498</v>
      </c>
      <c r="J131" s="1">
        <v>4.7853399191799362</v>
      </c>
      <c r="K131" s="1">
        <f t="shared" ref="K131:K194" si="2">H131/E131*10</f>
        <v>10.341482617882885</v>
      </c>
      <c r="L131" s="1">
        <v>10805.37933829276</v>
      </c>
      <c r="M131" s="1">
        <v>0.81601391120079703</v>
      </c>
      <c r="N131" s="1">
        <v>0.39032230198818779</v>
      </c>
      <c r="O131" s="1">
        <v>1.7722430948350589</v>
      </c>
      <c r="P131">
        <v>3.7052567820992253</v>
      </c>
    </row>
    <row r="132" spans="1:16" x14ac:dyDescent="0.25">
      <c r="A132" s="1">
        <v>136</v>
      </c>
      <c r="B132" s="1">
        <v>271</v>
      </c>
      <c r="C132" s="1">
        <v>50.055555555555557</v>
      </c>
      <c r="D132" s="1">
        <v>1.27504</v>
      </c>
      <c r="E132" s="1">
        <v>1.7250047057347222</v>
      </c>
      <c r="F132" s="1">
        <v>6.0719663696825394</v>
      </c>
      <c r="G132" s="1">
        <v>3.5199709018163737E-2</v>
      </c>
      <c r="H132" s="1">
        <v>1.92665328146568</v>
      </c>
      <c r="I132" s="1">
        <v>1.909243945287991</v>
      </c>
      <c r="J132" s="1">
        <v>5.0455922257096972</v>
      </c>
      <c r="K132" s="1">
        <f t="shared" si="2"/>
        <v>11.168974061697245</v>
      </c>
      <c r="L132" s="1">
        <v>11068.050649025892</v>
      </c>
      <c r="M132" s="1"/>
      <c r="N132" s="1"/>
      <c r="O132" s="1"/>
      <c r="P132">
        <v>2.1982003264080539</v>
      </c>
    </row>
    <row r="133" spans="1:16" x14ac:dyDescent="0.25">
      <c r="A133" s="1">
        <v>137</v>
      </c>
      <c r="B133" s="1">
        <v>273</v>
      </c>
      <c r="C133" s="1">
        <v>50.481481481481481</v>
      </c>
      <c r="D133" s="1">
        <v>1.0196399999999999</v>
      </c>
      <c r="E133" s="1">
        <v>1.5892373778980819</v>
      </c>
      <c r="F133" s="1">
        <v>12.790788905888366</v>
      </c>
      <c r="G133" s="1">
        <v>8.0483816223888505E-2</v>
      </c>
      <c r="H133" s="1">
        <v>1.505127299831313</v>
      </c>
      <c r="I133" s="1">
        <v>1.8023584794633405</v>
      </c>
      <c r="J133" s="1">
        <v>4.1754382299115953</v>
      </c>
      <c r="K133" s="1">
        <f t="shared" si="2"/>
        <v>9.4707519516183751</v>
      </c>
      <c r="L133" s="1">
        <v>11341.027492363233</v>
      </c>
      <c r="M133" s="1">
        <v>0.81006017771230654</v>
      </c>
      <c r="N133" s="1">
        <v>0.39515252616364388</v>
      </c>
      <c r="O133" s="1">
        <v>1.7116982464399217</v>
      </c>
      <c r="P133">
        <v>7.4725723020931456</v>
      </c>
    </row>
    <row r="134" spans="1:16" x14ac:dyDescent="0.25">
      <c r="A134" s="1">
        <v>138</v>
      </c>
      <c r="B134" s="1">
        <v>275</v>
      </c>
      <c r="C134" s="1">
        <v>50.907407407407405</v>
      </c>
      <c r="D134" s="1">
        <v>1.13584</v>
      </c>
      <c r="E134" s="1">
        <v>1.6434092829976055</v>
      </c>
      <c r="F134" s="1">
        <v>6.0941681927032008</v>
      </c>
      <c r="G134" s="1">
        <v>3.7082473950660284E-2</v>
      </c>
      <c r="H134" s="1">
        <v>1.5626848851950976</v>
      </c>
      <c r="I134" s="1">
        <v>1.798597689815467</v>
      </c>
      <c r="J134" s="1">
        <v>4.3441757265779275</v>
      </c>
      <c r="K134" s="1">
        <f t="shared" si="2"/>
        <v>9.5087991857070122</v>
      </c>
      <c r="L134" s="1">
        <v>10944.307717033187</v>
      </c>
      <c r="M134" s="1">
        <v>0.81901623911508603</v>
      </c>
      <c r="N134" s="1">
        <v>0.40616066304770959</v>
      </c>
      <c r="O134" s="1">
        <v>1.6275848711086058</v>
      </c>
      <c r="P134">
        <v>3.7443013270037624</v>
      </c>
    </row>
    <row r="135" spans="1:16" x14ac:dyDescent="0.25">
      <c r="A135" s="1">
        <v>139</v>
      </c>
      <c r="B135" s="1">
        <v>277</v>
      </c>
      <c r="C135" s="1">
        <v>51.333333333333336</v>
      </c>
      <c r="D135" s="1">
        <v>0.72073999999999994</v>
      </c>
      <c r="E135" s="1">
        <v>1.633820795293726</v>
      </c>
      <c r="F135" s="1">
        <v>8.3192274606654451</v>
      </c>
      <c r="G135" s="1">
        <v>5.0918849145691197E-2</v>
      </c>
      <c r="H135" s="1">
        <v>1.40761994616644</v>
      </c>
      <c r="I135" s="1">
        <v>1.7729189444182369</v>
      </c>
      <c r="J135" s="1">
        <v>3.969780881969013</v>
      </c>
      <c r="K135" s="1">
        <f t="shared" si="2"/>
        <v>8.6155100377050839</v>
      </c>
      <c r="L135" s="1">
        <v>10851.36723394137</v>
      </c>
      <c r="M135" s="1">
        <v>0.82605851119443408</v>
      </c>
      <c r="N135" s="1">
        <v>0.36036831810564418</v>
      </c>
      <c r="O135" s="1">
        <v>1.5419208036185026</v>
      </c>
      <c r="P135">
        <v>5.3953662478269298</v>
      </c>
    </row>
    <row r="136" spans="1:16" x14ac:dyDescent="0.25">
      <c r="A136" s="1">
        <v>140</v>
      </c>
      <c r="B136" s="1">
        <v>279</v>
      </c>
      <c r="C136" s="1">
        <v>51.75925925925926</v>
      </c>
      <c r="D136" s="1">
        <v>0.62033999999999989</v>
      </c>
      <c r="E136" s="1">
        <v>1.5537608408292229</v>
      </c>
      <c r="F136" s="1">
        <v>9.9590547119321453</v>
      </c>
      <c r="G136" s="1">
        <v>6.409644554188354E-2</v>
      </c>
      <c r="H136" s="1">
        <v>1.2201051036528359</v>
      </c>
      <c r="I136" s="1">
        <v>1.7038114582325825</v>
      </c>
      <c r="J136" s="1">
        <v>3.5805167812361391</v>
      </c>
      <c r="K136" s="1">
        <f t="shared" si="2"/>
        <v>7.8525927001846751</v>
      </c>
      <c r="L136" s="1">
        <v>10965.725312804765</v>
      </c>
      <c r="M136" s="1">
        <v>0.81559184303704713</v>
      </c>
      <c r="N136" s="1">
        <v>0.40019645494102268</v>
      </c>
      <c r="O136" s="1">
        <v>1.5709836541251583</v>
      </c>
      <c r="P136">
        <v>6.3393751333957038</v>
      </c>
    </row>
    <row r="137" spans="1:16" x14ac:dyDescent="0.25">
      <c r="A137" s="1">
        <v>141</v>
      </c>
      <c r="B137" s="1">
        <v>281</v>
      </c>
      <c r="C137" s="1">
        <v>52.185185185185183</v>
      </c>
      <c r="D137" s="1">
        <v>0.94413999999999998</v>
      </c>
      <c r="E137" s="1">
        <v>1.5989683733344631</v>
      </c>
      <c r="F137" s="1">
        <v>11.218675196475116</v>
      </c>
      <c r="G137" s="1">
        <v>7.0161958069751382E-2</v>
      </c>
      <c r="H137" s="1">
        <v>1.7162031054716462</v>
      </c>
      <c r="I137" s="1">
        <v>1.7906607070985237</v>
      </c>
      <c r="J137" s="1">
        <v>4.7920946125312485</v>
      </c>
      <c r="K137" s="1">
        <f t="shared" si="2"/>
        <v>10.733189812208128</v>
      </c>
      <c r="L137" s="1">
        <v>11198.850064584507</v>
      </c>
      <c r="M137" s="1">
        <v>0.8155281827933939</v>
      </c>
      <c r="N137" s="1">
        <v>0.42469240976009393</v>
      </c>
      <c r="O137" s="1">
        <v>1.6516321731946544</v>
      </c>
      <c r="P137">
        <v>6.7924779975528669</v>
      </c>
    </row>
    <row r="138" spans="1:16" x14ac:dyDescent="0.25">
      <c r="A138" s="1">
        <v>142</v>
      </c>
      <c r="B138" s="1">
        <v>283</v>
      </c>
      <c r="C138" s="1">
        <v>52.611111111111114</v>
      </c>
      <c r="D138" s="1">
        <v>1.30454</v>
      </c>
      <c r="E138" s="1">
        <v>1.4905253959250002</v>
      </c>
      <c r="F138" s="1">
        <v>5.4134024253759749</v>
      </c>
      <c r="G138" s="1">
        <v>3.6318753374990229E-2</v>
      </c>
      <c r="H138" s="1">
        <v>1.9602189277446458</v>
      </c>
      <c r="I138" s="1">
        <v>1.7374535085164118</v>
      </c>
      <c r="J138" s="1">
        <v>5.6410687196414546</v>
      </c>
      <c r="K138" s="1">
        <f t="shared" si="2"/>
        <v>13.151194425158788</v>
      </c>
      <c r="L138" s="1">
        <v>11656.651495281443</v>
      </c>
      <c r="M138" s="1">
        <v>0.80527399547229273</v>
      </c>
      <c r="N138" s="1">
        <v>0.43480166038937329</v>
      </c>
      <c r="O138" s="1">
        <v>1.6916368988302382</v>
      </c>
      <c r="P138">
        <v>3.2000971538982901</v>
      </c>
    </row>
    <row r="139" spans="1:16" x14ac:dyDescent="0.25">
      <c r="A139" s="1">
        <v>143</v>
      </c>
      <c r="B139" s="1">
        <v>285</v>
      </c>
      <c r="C139" s="1">
        <v>53.037037037037038</v>
      </c>
      <c r="D139" s="1">
        <v>1.1202399999999999</v>
      </c>
      <c r="E139" s="1">
        <v>1.5914000571306153</v>
      </c>
      <c r="F139" s="1">
        <v>8.9373705634507523</v>
      </c>
      <c r="G139" s="1">
        <v>5.616042630767111E-2</v>
      </c>
      <c r="H139" s="1">
        <v>1.8661429693637077</v>
      </c>
      <c r="I139" s="1">
        <v>1.8068585303149325</v>
      </c>
      <c r="J139" s="1">
        <v>5.1640539036513333</v>
      </c>
      <c r="K139" s="1">
        <f t="shared" si="2"/>
        <v>11.726422661618283</v>
      </c>
      <c r="L139" s="1">
        <v>11353.892581685595</v>
      </c>
      <c r="M139" s="1">
        <v>0.8161191615971265</v>
      </c>
      <c r="N139" s="1">
        <v>0.42622651949898482</v>
      </c>
      <c r="O139" s="1">
        <v>1.661233307148468</v>
      </c>
      <c r="P139">
        <v>5.3799610957667854</v>
      </c>
    </row>
    <row r="140" spans="1:16" x14ac:dyDescent="0.25">
      <c r="A140" s="1">
        <v>144</v>
      </c>
      <c r="B140" s="1">
        <v>287</v>
      </c>
      <c r="C140" s="1">
        <v>53.462962962962962</v>
      </c>
      <c r="D140" s="1">
        <v>1.07724</v>
      </c>
      <c r="E140" s="1">
        <v>1.6260536185065539</v>
      </c>
      <c r="F140" s="1">
        <v>7.7809958783558191</v>
      </c>
      <c r="G140" s="1">
        <v>4.7852025233351532E-2</v>
      </c>
      <c r="H140" s="1">
        <v>1.6953993539044223</v>
      </c>
      <c r="I140" s="1">
        <v>1.8368816605398985</v>
      </c>
      <c r="J140" s="1">
        <v>4.61488453590992</v>
      </c>
      <c r="K140" s="1">
        <f t="shared" si="2"/>
        <v>10.426466474466929</v>
      </c>
      <c r="L140" s="1">
        <v>11296.562669483059</v>
      </c>
      <c r="M140" s="1">
        <v>0.81764561525931567</v>
      </c>
      <c r="N140" s="1">
        <v>0.41375188738265195</v>
      </c>
      <c r="O140" s="1">
        <v>1.6748171252459989</v>
      </c>
      <c r="P140">
        <v>4.6458779057522106</v>
      </c>
    </row>
    <row r="141" spans="1:16" x14ac:dyDescent="0.25">
      <c r="A141" s="1">
        <v>145</v>
      </c>
      <c r="B141" s="1">
        <v>289</v>
      </c>
      <c r="C141" s="1">
        <v>53.888888888888886</v>
      </c>
      <c r="D141" s="1">
        <v>0.79933999999999994</v>
      </c>
      <c r="E141" s="1">
        <v>1.7090975054419899</v>
      </c>
      <c r="F141" s="1">
        <v>11.330597743138087</v>
      </c>
      <c r="G141" s="1">
        <v>6.6295794751674395E-2</v>
      </c>
      <c r="H141" s="1">
        <v>1.4591638101433682</v>
      </c>
      <c r="I141" s="1">
        <v>1.9372662446518381</v>
      </c>
      <c r="J141" s="1">
        <v>3.7660383908810795</v>
      </c>
      <c r="K141" s="1">
        <f t="shared" si="2"/>
        <v>8.5376276397174529</v>
      </c>
      <c r="L141" s="1">
        <v>11335.024704461443</v>
      </c>
      <c r="M141" s="1">
        <v>0.82640256490265884</v>
      </c>
      <c r="N141" s="1">
        <v>0.36856219645419031</v>
      </c>
      <c r="O141" s="1">
        <v>1.6815222558610869</v>
      </c>
      <c r="P141">
        <v>6.738297815354116</v>
      </c>
    </row>
    <row r="142" spans="1:16" x14ac:dyDescent="0.25">
      <c r="A142" s="1">
        <v>146</v>
      </c>
      <c r="B142" s="1">
        <v>291</v>
      </c>
      <c r="C142" s="1">
        <v>54.314814814814817</v>
      </c>
      <c r="D142" s="1">
        <v>1.3177399999999999</v>
      </c>
      <c r="E142" s="1">
        <v>1.8021385098729645</v>
      </c>
      <c r="F142" s="1">
        <v>8.6451044970935289</v>
      </c>
      <c r="G142" s="1">
        <v>4.7971365406885048E-2</v>
      </c>
      <c r="H142" s="1">
        <v>2.0625738005979941</v>
      </c>
      <c r="I142" s="1">
        <v>2.0849848983866317</v>
      </c>
      <c r="J142" s="1">
        <v>4.9462559709521647</v>
      </c>
      <c r="K142" s="1">
        <f t="shared" si="2"/>
        <v>11.445145804821561</v>
      </c>
      <c r="L142" s="1">
        <v>11569.504158332455</v>
      </c>
      <c r="M142" s="1">
        <v>0.82161874132837942</v>
      </c>
      <c r="N142" s="1">
        <v>0.36290756837161026</v>
      </c>
      <c r="O142" s="1">
        <v>1.8596111524276413</v>
      </c>
      <c r="P142">
        <v>4.6488775278679748</v>
      </c>
    </row>
    <row r="143" spans="1:16" x14ac:dyDescent="0.25">
      <c r="A143" s="1">
        <v>147</v>
      </c>
      <c r="B143" s="1">
        <v>293</v>
      </c>
      <c r="C143" s="1">
        <v>54.74074074074074</v>
      </c>
      <c r="D143" s="1">
        <v>1.5311399999999997</v>
      </c>
      <c r="E143" s="1">
        <v>1.9815627571613312</v>
      </c>
      <c r="F143" s="1">
        <v>11.437229776506399</v>
      </c>
      <c r="G143" s="1">
        <v>5.7718231406865425E-2</v>
      </c>
      <c r="H143" s="1">
        <v>2.3247514923521044</v>
      </c>
      <c r="I143" s="1">
        <v>2.2483493344828038</v>
      </c>
      <c r="J143" s="1">
        <v>5.1699072219283835</v>
      </c>
      <c r="K143" s="1">
        <f t="shared" si="2"/>
        <v>11.731909493910781</v>
      </c>
      <c r="L143" s="1">
        <v>11346.344325241836</v>
      </c>
      <c r="M143" s="1">
        <v>0.82996008525803777</v>
      </c>
      <c r="N143" s="1">
        <v>0.37529607270899445</v>
      </c>
      <c r="O143" s="1">
        <v>1.9115456457280173</v>
      </c>
      <c r="P143">
        <v>5.9832365510427028</v>
      </c>
    </row>
    <row r="144" spans="1:16" x14ac:dyDescent="0.25">
      <c r="A144" s="1">
        <v>148</v>
      </c>
      <c r="B144" s="1">
        <v>295</v>
      </c>
      <c r="C144" s="1">
        <v>55.166666666666664</v>
      </c>
      <c r="D144" s="1">
        <v>0.60763999999999996</v>
      </c>
      <c r="E144" s="1">
        <v>2.0572707524191958</v>
      </c>
      <c r="F144" s="1">
        <v>11.036139819630023</v>
      </c>
      <c r="G144" s="1">
        <v>5.3644566747728037E-2</v>
      </c>
      <c r="H144" s="1">
        <v>1.8656836284642224</v>
      </c>
      <c r="I144" s="1">
        <v>2.2382107827002837</v>
      </c>
      <c r="J144" s="1">
        <v>4.167801448560116</v>
      </c>
      <c r="K144" s="1">
        <f t="shared" si="2"/>
        <v>9.0687316011775252</v>
      </c>
      <c r="L144" s="1">
        <v>10879.514911045695</v>
      </c>
      <c r="M144" s="1">
        <v>0.8403972158187516</v>
      </c>
      <c r="N144" s="1">
        <v>0.38621288467560588</v>
      </c>
      <c r="O144" s="1">
        <v>1.7861233625172814</v>
      </c>
      <c r="P144">
        <v>6.1788228356613546</v>
      </c>
    </row>
    <row r="145" spans="1:16" x14ac:dyDescent="0.25">
      <c r="A145" s="1">
        <v>149</v>
      </c>
      <c r="B145" s="1">
        <v>297</v>
      </c>
      <c r="C145" s="1">
        <v>55.592592592592595</v>
      </c>
      <c r="D145" s="1">
        <v>0.71653999999999995</v>
      </c>
      <c r="E145" s="1">
        <v>1.8265833030954308</v>
      </c>
      <c r="F145" s="1">
        <v>9.4844670220783183</v>
      </c>
      <c r="G145" s="1">
        <v>5.1924634403508488E-2</v>
      </c>
      <c r="H145" s="1">
        <v>1.6450609875233764</v>
      </c>
      <c r="I145" s="1">
        <v>2.0047305105088342</v>
      </c>
      <c r="J145" s="1">
        <v>4.1029479496120214</v>
      </c>
      <c r="K145" s="1">
        <f t="shared" si="2"/>
        <v>9.0062193426139583</v>
      </c>
      <c r="L145" s="1">
        <v>10975.302944637155</v>
      </c>
      <c r="M145" s="1">
        <v>0.84398361093057606</v>
      </c>
      <c r="N145" s="1">
        <v>0.35168100510057387</v>
      </c>
      <c r="O145" s="1">
        <v>1.563854076534456</v>
      </c>
      <c r="P145">
        <v>6.064803081305489</v>
      </c>
    </row>
    <row r="146" spans="1:16" x14ac:dyDescent="0.25">
      <c r="A146" s="1">
        <v>150</v>
      </c>
      <c r="B146" s="1">
        <v>299</v>
      </c>
      <c r="C146" s="1">
        <v>56.018518518518519</v>
      </c>
      <c r="D146" s="1">
        <v>0.97263999999999995</v>
      </c>
      <c r="E146" s="1">
        <v>1.6486572627076821</v>
      </c>
      <c r="F146" s="1">
        <v>5.1221417996380589</v>
      </c>
      <c r="G146" s="1">
        <v>3.1068566617816481E-2</v>
      </c>
      <c r="H146" s="1">
        <v>1.7572133574601088</v>
      </c>
      <c r="I146" s="1">
        <v>1.972849152821188</v>
      </c>
      <c r="J146" s="1">
        <v>4.4534914262129002</v>
      </c>
      <c r="K146" s="1">
        <f t="shared" si="2"/>
        <v>10.65845156059992</v>
      </c>
      <c r="L146" s="1">
        <v>11966.39955099623</v>
      </c>
      <c r="M146" s="1">
        <v>0.83525196052680939</v>
      </c>
      <c r="N146" s="1">
        <v>0.37153347122978592</v>
      </c>
      <c r="O146" s="1">
        <v>1.6251151505181787</v>
      </c>
      <c r="P146">
        <v>3.1518639143846703</v>
      </c>
    </row>
    <row r="147" spans="1:16" x14ac:dyDescent="0.25">
      <c r="A147" s="1">
        <v>151</v>
      </c>
      <c r="B147" s="1">
        <v>301</v>
      </c>
      <c r="C147" s="1">
        <v>56.444444444444443</v>
      </c>
      <c r="D147" s="1">
        <v>0.81074000000000002</v>
      </c>
      <c r="E147" s="1">
        <v>1.7083775316377627</v>
      </c>
      <c r="F147" s="1">
        <v>8.2418531218392825</v>
      </c>
      <c r="G147" s="1">
        <v>4.8243745713151008E-2</v>
      </c>
      <c r="H147" s="1">
        <v>1.5476034240323653</v>
      </c>
      <c r="I147" s="1">
        <v>1.9672565804080226</v>
      </c>
      <c r="J147" s="1">
        <v>3.9334051273357074</v>
      </c>
      <c r="K147" s="1">
        <f t="shared" si="2"/>
        <v>9.0589076206635148</v>
      </c>
      <c r="L147" s="1">
        <v>11515.350348362879</v>
      </c>
      <c r="M147" s="1">
        <v>0.83247302583631066</v>
      </c>
      <c r="N147" s="1">
        <v>0.38648992675052374</v>
      </c>
      <c r="O147" s="1">
        <v>1.6478427115968137</v>
      </c>
      <c r="P147">
        <v>5.0016018299784548</v>
      </c>
    </row>
    <row r="148" spans="1:16" x14ac:dyDescent="0.25">
      <c r="A148" s="1">
        <v>152</v>
      </c>
      <c r="B148" s="1">
        <v>303</v>
      </c>
      <c r="C148" s="1">
        <v>56.870370370370367</v>
      </c>
      <c r="D148" s="1">
        <v>1.12514</v>
      </c>
      <c r="E148" s="1">
        <v>1.6414401763336117</v>
      </c>
      <c r="F148" s="1">
        <v>7.9563432106226788</v>
      </c>
      <c r="G148" s="1">
        <v>4.8471722121450039E-2</v>
      </c>
      <c r="H148" s="1">
        <v>1.6218283946886609</v>
      </c>
      <c r="I148" s="1">
        <v>1.8881810263611638</v>
      </c>
      <c r="J148" s="1">
        <v>4.2946845986854125</v>
      </c>
      <c r="K148" s="1">
        <f t="shared" si="2"/>
        <v>9.8805208869155585</v>
      </c>
      <c r="L148" s="1">
        <v>11503.197336004547</v>
      </c>
      <c r="M148" s="1">
        <v>0.82152783661603768</v>
      </c>
      <c r="N148" s="1">
        <v>0.38754803996925413</v>
      </c>
      <c r="O148" s="1">
        <v>1.6849387631761366</v>
      </c>
      <c r="P148">
        <v>4.7220370167191383</v>
      </c>
    </row>
    <row r="149" spans="1:16" x14ac:dyDescent="0.25">
      <c r="A149" s="1">
        <v>153</v>
      </c>
      <c r="B149" s="1">
        <v>305</v>
      </c>
      <c r="C149" s="1">
        <v>57.296296296296298</v>
      </c>
      <c r="D149" s="1">
        <v>1.4552399999999999</v>
      </c>
      <c r="E149" s="1">
        <v>1.5912495533382813</v>
      </c>
      <c r="F149" s="1">
        <v>6.4333030977708452</v>
      </c>
      <c r="G149" s="1">
        <v>4.0429253125472513E-2</v>
      </c>
      <c r="H149" s="1">
        <v>1.7530799043456753</v>
      </c>
      <c r="I149" s="1">
        <v>1.8765036694978148</v>
      </c>
      <c r="J149" s="1">
        <v>4.6711336962501928</v>
      </c>
      <c r="K149" s="1">
        <f t="shared" si="2"/>
        <v>11.017001705784553</v>
      </c>
      <c r="L149" s="1">
        <v>11792.642238680281</v>
      </c>
      <c r="M149" s="1">
        <v>0.80932627186421735</v>
      </c>
      <c r="N149" s="1">
        <v>0.3683649918104136</v>
      </c>
      <c r="O149" s="1">
        <v>1.7889997526181245</v>
      </c>
      <c r="P149">
        <v>3.5960335312265874</v>
      </c>
    </row>
    <row r="150" spans="1:16" x14ac:dyDescent="0.25">
      <c r="A150" s="1">
        <v>154</v>
      </c>
      <c r="B150" s="1">
        <v>307</v>
      </c>
      <c r="C150" s="1">
        <v>57.722222222222221</v>
      </c>
      <c r="D150" s="1">
        <v>0.79413999999999985</v>
      </c>
      <c r="E150" s="1">
        <v>1.8099453496864535</v>
      </c>
      <c r="F150" s="1">
        <v>12.103659304404736</v>
      </c>
      <c r="G150" s="1">
        <v>6.687306501547971E-2</v>
      </c>
      <c r="H150" s="1">
        <v>1.5342785906767071</v>
      </c>
      <c r="I150" s="1">
        <v>1.9535930692321257</v>
      </c>
      <c r="J150" s="1">
        <v>3.9268121259248909</v>
      </c>
      <c r="K150" s="1">
        <f t="shared" si="2"/>
        <v>8.4769332452081958</v>
      </c>
      <c r="L150" s="1">
        <v>10793.657772985007</v>
      </c>
      <c r="M150" s="1">
        <v>0.82374877725427387</v>
      </c>
      <c r="N150" s="1">
        <v>0.38495568742770836</v>
      </c>
      <c r="O150" s="1">
        <v>1.7216158359986906</v>
      </c>
      <c r="P150">
        <v>7.0304065816074095</v>
      </c>
    </row>
    <row r="151" spans="1:16" x14ac:dyDescent="0.25">
      <c r="A151" s="1">
        <v>155</v>
      </c>
      <c r="B151" s="1">
        <v>309</v>
      </c>
      <c r="C151" s="1">
        <v>58.148148148148152</v>
      </c>
      <c r="D151" s="1">
        <v>1.1199399999999999</v>
      </c>
      <c r="E151" s="1">
        <v>1.6655802989445865</v>
      </c>
      <c r="F151" s="1">
        <v>6.868225083486613</v>
      </c>
      <c r="G151" s="1">
        <v>4.1236229125901289E-2</v>
      </c>
      <c r="H151" s="1">
        <v>1.6802900155365466</v>
      </c>
      <c r="I151" s="1">
        <v>1.9239644980981123</v>
      </c>
      <c r="J151" s="1">
        <v>4.3667386201708913</v>
      </c>
      <c r="K151" s="1">
        <f t="shared" si="2"/>
        <v>10.088315865655238</v>
      </c>
      <c r="L151" s="1">
        <v>11551.316374943039</v>
      </c>
      <c r="M151" s="1">
        <v>0.79139535591737764</v>
      </c>
      <c r="N151" s="1">
        <v>0.42249143898708574</v>
      </c>
      <c r="O151" s="1">
        <v>2.00673964676679</v>
      </c>
      <c r="P151">
        <v>3.4225790548128803</v>
      </c>
    </row>
    <row r="152" spans="1:16" x14ac:dyDescent="0.25">
      <c r="A152" s="1">
        <v>156</v>
      </c>
      <c r="B152" s="1">
        <v>311</v>
      </c>
      <c r="C152" s="1">
        <v>58.574074074074076</v>
      </c>
      <c r="D152" s="1">
        <v>0.77664</v>
      </c>
      <c r="E152" s="1">
        <v>1.6991656365883809</v>
      </c>
      <c r="F152" s="1">
        <v>6.1740317264112399</v>
      </c>
      <c r="G152" s="1">
        <v>3.6335667303204096E-2</v>
      </c>
      <c r="H152" s="1">
        <v>1.461866501854141</v>
      </c>
      <c r="I152" s="1">
        <v>1.9319004944375775</v>
      </c>
      <c r="J152" s="1">
        <v>3.7834932649564994</v>
      </c>
      <c r="K152" s="1">
        <f t="shared" si="2"/>
        <v>8.6034373010821135</v>
      </c>
      <c r="L152" s="1">
        <v>11369.700827498409</v>
      </c>
      <c r="M152" s="1">
        <v>0.81450757642406846</v>
      </c>
      <c r="N152" s="1">
        <v>0.41706608290754249</v>
      </c>
      <c r="O152" s="1">
        <v>1.7917645241038331</v>
      </c>
      <c r="P152">
        <v>3.4457829940009761</v>
      </c>
    </row>
    <row r="153" spans="1:16" x14ac:dyDescent="0.25">
      <c r="A153" s="1">
        <v>157</v>
      </c>
      <c r="B153" s="1">
        <v>313</v>
      </c>
      <c r="C153" s="1">
        <v>59</v>
      </c>
      <c r="D153" s="1">
        <v>1.5065399999999998</v>
      </c>
      <c r="E153" s="1">
        <v>1.7868426991649744</v>
      </c>
      <c r="F153" s="1">
        <v>18.062580482429976</v>
      </c>
      <c r="G153" s="1">
        <v>0.10108657293040381</v>
      </c>
      <c r="H153" s="1">
        <v>1.7534429885698362</v>
      </c>
      <c r="I153" s="1">
        <v>1.9881110358835481</v>
      </c>
      <c r="J153" s="1">
        <v>4.4098215766670652</v>
      </c>
      <c r="K153" s="1">
        <f t="shared" si="2"/>
        <v>9.8130797377365866</v>
      </c>
      <c r="L153" s="1">
        <v>11126.390906220398</v>
      </c>
      <c r="M153" s="1">
        <v>0.78052709416577781</v>
      </c>
      <c r="N153" s="1">
        <v>0.40691091615346675</v>
      </c>
      <c r="O153" s="1">
        <v>2.181682530832239</v>
      </c>
      <c r="P153">
        <v>8.2791974667091939</v>
      </c>
    </row>
    <row r="154" spans="1:16" x14ac:dyDescent="0.25">
      <c r="A154" s="1">
        <v>158</v>
      </c>
      <c r="B154" s="1">
        <v>315</v>
      </c>
      <c r="C154" s="1">
        <v>59.444444444444443</v>
      </c>
      <c r="D154" s="1">
        <v>1.0415399999999999</v>
      </c>
      <c r="E154" s="1">
        <v>1.8714115636461397</v>
      </c>
      <c r="F154" s="1">
        <v>8.0765021026556756</v>
      </c>
      <c r="G154" s="1">
        <v>4.3157273683400409E-2</v>
      </c>
      <c r="H154" s="1">
        <v>1.518751080131344</v>
      </c>
      <c r="I154" s="1">
        <v>2.0991278299441212</v>
      </c>
      <c r="J154" s="1">
        <v>3.6175764488143942</v>
      </c>
      <c r="K154" s="1">
        <f t="shared" si="2"/>
        <v>8.1155375420054874</v>
      </c>
      <c r="L154" s="1">
        <v>11216.815534976784</v>
      </c>
      <c r="M154" s="1">
        <v>0.79093324434384338</v>
      </c>
      <c r="N154" s="1">
        <v>0.42378243026644397</v>
      </c>
      <c r="O154" s="1">
        <v>2.1942892255698299</v>
      </c>
      <c r="P154">
        <v>3.6806916830019558</v>
      </c>
    </row>
    <row r="155" spans="1:16" x14ac:dyDescent="0.25">
      <c r="A155" s="1">
        <v>159</v>
      </c>
      <c r="B155" s="1">
        <v>317</v>
      </c>
      <c r="C155" s="1">
        <v>59.888888888888886</v>
      </c>
      <c r="D155" s="1">
        <v>1.46044</v>
      </c>
      <c r="E155" s="1">
        <v>1.8812481170058342</v>
      </c>
      <c r="F155" s="1">
        <v>11.258250938073466</v>
      </c>
      <c r="G155" s="1">
        <v>5.9844583158929224E-2</v>
      </c>
      <c r="H155" s="1">
        <v>1.4016488181643887</v>
      </c>
      <c r="I155" s="1">
        <v>1.9902922406945851</v>
      </c>
      <c r="J155" s="1">
        <v>3.521213592420056</v>
      </c>
      <c r="K155" s="1">
        <f t="shared" si="2"/>
        <v>7.4506324045933479</v>
      </c>
      <c r="L155" s="1">
        <v>10579.637118054921</v>
      </c>
      <c r="M155" s="1">
        <v>0.77142565403324403</v>
      </c>
      <c r="N155" s="1">
        <v>0.42786561519363758</v>
      </c>
      <c r="O155" s="1">
        <v>2.2746487359973706</v>
      </c>
      <c r="P155">
        <v>4.9494459341815844</v>
      </c>
    </row>
    <row r="156" spans="1:16" x14ac:dyDescent="0.25">
      <c r="A156" s="1">
        <v>160</v>
      </c>
      <c r="B156" s="1">
        <v>319</v>
      </c>
      <c r="C156" s="1">
        <v>60.333333333333336</v>
      </c>
      <c r="D156" s="1">
        <v>1.08274</v>
      </c>
      <c r="E156" s="1">
        <v>1.8436097308679833</v>
      </c>
      <c r="F156" s="1">
        <v>9.126844856567617</v>
      </c>
      <c r="G156" s="1">
        <v>4.9505297698068884E-2</v>
      </c>
      <c r="H156" s="1">
        <v>1.4008755564586142</v>
      </c>
      <c r="I156" s="1">
        <v>1.9686772447679037</v>
      </c>
      <c r="J156" s="1">
        <v>3.5579106737320205</v>
      </c>
      <c r="K156" s="1">
        <f t="shared" si="2"/>
        <v>7.5985472033664792</v>
      </c>
      <c r="L156" s="1">
        <v>10678.383888986298</v>
      </c>
      <c r="M156" s="1">
        <v>0.77368747178130481</v>
      </c>
      <c r="N156" s="1">
        <v>0.43148479427549191</v>
      </c>
      <c r="O156" s="1">
        <v>2.2276816225501967</v>
      </c>
      <c r="P156">
        <v>4.0970149253731432</v>
      </c>
    </row>
    <row r="157" spans="1:16" x14ac:dyDescent="0.25">
      <c r="A157" s="1">
        <v>161</v>
      </c>
      <c r="B157" s="1">
        <v>321</v>
      </c>
      <c r="C157" s="1">
        <v>60.777777777777779</v>
      </c>
      <c r="D157" s="1">
        <v>1.15954</v>
      </c>
      <c r="E157" s="1">
        <v>1.8049830105041653</v>
      </c>
      <c r="F157" s="1">
        <v>6.8578919226589825</v>
      </c>
      <c r="G157" s="1">
        <v>3.7994218686542909E-2</v>
      </c>
      <c r="H157" s="1">
        <v>1.6186142780757884</v>
      </c>
      <c r="I157" s="1">
        <v>2.1144281352950305</v>
      </c>
      <c r="J157" s="1">
        <v>3.8275462075468925</v>
      </c>
      <c r="K157" s="1">
        <f t="shared" si="2"/>
        <v>8.9674765283451574</v>
      </c>
      <c r="L157" s="1">
        <v>11714.393559330132</v>
      </c>
      <c r="M157" s="1">
        <v>0.78163444768746104</v>
      </c>
      <c r="N157" s="1">
        <v>0.42312424524066944</v>
      </c>
      <c r="O157" s="1">
        <v>2.3085913379443563</v>
      </c>
      <c r="P157">
        <v>2.9705958824074377</v>
      </c>
    </row>
    <row r="158" spans="1:16" x14ac:dyDescent="0.25">
      <c r="A158" s="1">
        <v>162</v>
      </c>
      <c r="B158" s="1">
        <v>323</v>
      </c>
      <c r="C158" s="1">
        <v>61.222222222222221</v>
      </c>
      <c r="D158" s="1">
        <v>1.4010399999999998</v>
      </c>
      <c r="E158" s="1">
        <v>1.8652929252555246</v>
      </c>
      <c r="F158" s="1">
        <v>7.2032204647975693</v>
      </c>
      <c r="G158" s="1">
        <v>3.8617100656245761E-2</v>
      </c>
      <c r="H158" s="1">
        <v>1.6429509507223206</v>
      </c>
      <c r="I158" s="1">
        <v>2.0350528179066978</v>
      </c>
      <c r="J158" s="1">
        <v>4.0366297529621304</v>
      </c>
      <c r="K158" s="1">
        <f t="shared" si="2"/>
        <v>8.8080050509881946</v>
      </c>
      <c r="L158" s="1">
        <v>10910.097767233627</v>
      </c>
      <c r="M158" s="1">
        <v>0.76664680127991469</v>
      </c>
      <c r="N158" s="1">
        <v>0.43779995609724492</v>
      </c>
      <c r="O158" s="1">
        <v>2.3744304231142568</v>
      </c>
      <c r="P158">
        <v>3.033662471082208</v>
      </c>
    </row>
    <row r="159" spans="1:16" x14ac:dyDescent="0.25">
      <c r="A159" s="1">
        <v>163</v>
      </c>
      <c r="B159" s="1">
        <v>325</v>
      </c>
      <c r="C159" s="1">
        <v>61.666666666666664</v>
      </c>
      <c r="D159" s="1">
        <v>1.1143399999999999</v>
      </c>
      <c r="E159" s="1">
        <v>1.8796327871206278</v>
      </c>
      <c r="F159" s="1">
        <v>7.3604106466608314</v>
      </c>
      <c r="G159" s="1">
        <v>3.9158769186698951E-2</v>
      </c>
      <c r="H159" s="1">
        <v>1.4865121955597034</v>
      </c>
      <c r="I159" s="1">
        <v>1.9693134949835776</v>
      </c>
      <c r="J159" s="1">
        <v>3.7741888209934293</v>
      </c>
      <c r="K159" s="1">
        <f t="shared" si="2"/>
        <v>7.9085245040700851</v>
      </c>
      <c r="L159" s="1">
        <v>10477.118235420492</v>
      </c>
      <c r="M159" s="1">
        <v>0.77702283469906042</v>
      </c>
      <c r="N159" s="1">
        <v>0.42002178221357228</v>
      </c>
      <c r="O159" s="1">
        <v>2.1955597035016208</v>
      </c>
      <c r="P159">
        <v>3.3524074225455913</v>
      </c>
    </row>
    <row r="160" spans="1:16" x14ac:dyDescent="0.25">
      <c r="A160" s="4">
        <v>164</v>
      </c>
      <c r="B160" s="4">
        <v>327</v>
      </c>
      <c r="C160" s="4">
        <v>62.111111111111114</v>
      </c>
      <c r="D160" s="1">
        <v>1.1006399999999998</v>
      </c>
      <c r="E160" s="1">
        <v>1.9646296700101762</v>
      </c>
      <c r="F160" s="1">
        <v>8.0698502689344469</v>
      </c>
      <c r="G160" s="1">
        <v>4.1075681550165367E-2</v>
      </c>
      <c r="H160" s="1">
        <v>1.5723942433493243</v>
      </c>
      <c r="I160" s="1">
        <v>2.088774531181858</v>
      </c>
      <c r="J160" s="1">
        <v>3.7639156832777965</v>
      </c>
      <c r="K160" s="1">
        <f t="shared" si="2"/>
        <v>8.0035146946609022</v>
      </c>
      <c r="L160" s="1">
        <v>10631.899553726269</v>
      </c>
      <c r="M160" s="1">
        <v>0.8083132897385148</v>
      </c>
      <c r="N160" s="1">
        <v>0.41521310635154507</v>
      </c>
      <c r="O160" s="1">
        <v>2.0019515918011321</v>
      </c>
      <c r="P160">
        <v>4.0309917092820902</v>
      </c>
    </row>
    <row r="161" spans="1:16" x14ac:dyDescent="0.25">
      <c r="A161" s="1">
        <v>165</v>
      </c>
      <c r="B161" s="1">
        <v>329</v>
      </c>
      <c r="C161" s="1">
        <v>62.555555555555557</v>
      </c>
      <c r="D161" s="1">
        <v>0.76713999999999993</v>
      </c>
      <c r="E161" s="1">
        <v>1.9018041035534583</v>
      </c>
      <c r="F161" s="1">
        <v>0.99329978882604786</v>
      </c>
      <c r="G161" s="1">
        <v>5.2229343020666532E-3</v>
      </c>
      <c r="H161" s="1">
        <v>1.0781239408712884</v>
      </c>
      <c r="I161" s="1">
        <v>1.9583481502724407</v>
      </c>
      <c r="J161" s="1">
        <v>2.7526360435995567</v>
      </c>
      <c r="K161" s="1">
        <f t="shared" si="2"/>
        <v>5.6689536995784646</v>
      </c>
      <c r="L161" s="1">
        <v>10297.317934130711</v>
      </c>
      <c r="M161" s="1">
        <v>0.78579632985410908</v>
      </c>
      <c r="N161" s="1">
        <v>0.41831059734738718</v>
      </c>
      <c r="O161" s="1">
        <v>2.0974268060588672</v>
      </c>
    </row>
    <row r="162" spans="1:16" x14ac:dyDescent="0.25">
      <c r="A162" s="1">
        <v>166</v>
      </c>
      <c r="B162" s="1">
        <v>331</v>
      </c>
      <c r="C162" s="1">
        <v>63</v>
      </c>
      <c r="D162" s="1">
        <v>0.8904399999999999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6" x14ac:dyDescent="0.25">
      <c r="A163" s="1">
        <v>167</v>
      </c>
      <c r="B163" s="1">
        <v>333</v>
      </c>
      <c r="C163" s="1">
        <v>63.444444444444443</v>
      </c>
      <c r="D163" s="1">
        <v>1.3638399999999999</v>
      </c>
      <c r="E163" s="1">
        <v>1.9807675387142187</v>
      </c>
      <c r="F163" s="1">
        <v>8.3748826841858239</v>
      </c>
      <c r="G163" s="1">
        <v>4.2280997242221743E-2</v>
      </c>
      <c r="H163" s="1">
        <v>1.6450844673862037</v>
      </c>
      <c r="I163" s="1">
        <v>2.1901325668700142</v>
      </c>
      <c r="J163" s="1">
        <v>3.7556732689867376</v>
      </c>
      <c r="K163" s="1">
        <f t="shared" si="2"/>
        <v>8.305287900942087</v>
      </c>
      <c r="L163" s="1">
        <v>11056.989394584391</v>
      </c>
      <c r="M163" s="1">
        <v>0.79177890896468905</v>
      </c>
      <c r="N163" s="1">
        <v>0.40991600192134209</v>
      </c>
      <c r="O163" s="1">
        <v>2.2801589629282026</v>
      </c>
      <c r="P163">
        <v>3.6729380803480107</v>
      </c>
    </row>
    <row r="164" spans="1:16" x14ac:dyDescent="0.25">
      <c r="A164" s="1">
        <v>168</v>
      </c>
      <c r="B164" s="1">
        <v>335</v>
      </c>
      <c r="C164" s="1">
        <v>63.888888888888886</v>
      </c>
      <c r="D164" s="1">
        <v>0.50943999999999989</v>
      </c>
      <c r="E164" s="1"/>
      <c r="F164" s="1"/>
      <c r="G164" s="1"/>
      <c r="H164" s="1">
        <v>2.3726758793969851</v>
      </c>
      <c r="I164" s="1"/>
      <c r="J164" s="1">
        <v>3.4282415842536675</v>
      </c>
      <c r="K164" s="1"/>
      <c r="L164" s="1"/>
      <c r="M164" s="1">
        <v>0.76183463973422128</v>
      </c>
      <c r="N164" s="1">
        <v>0.4721677179175065</v>
      </c>
      <c r="O164" s="1"/>
    </row>
    <row r="165" spans="1:16" x14ac:dyDescent="0.25">
      <c r="A165" s="1">
        <v>169</v>
      </c>
      <c r="B165" s="1">
        <v>337</v>
      </c>
      <c r="C165" s="1">
        <v>64.333333333333329</v>
      </c>
      <c r="D165" s="1">
        <v>1.17614</v>
      </c>
      <c r="E165" s="1">
        <v>1.9034723757375827</v>
      </c>
      <c r="F165" s="1">
        <v>6.4465114697230517</v>
      </c>
      <c r="G165" s="1">
        <v>3.3867113344500585E-2</v>
      </c>
      <c r="H165" s="1">
        <v>1.5064057000017004</v>
      </c>
      <c r="I165" s="1">
        <v>2.1385386093492271</v>
      </c>
      <c r="J165" s="1">
        <v>3.5220446650250348</v>
      </c>
      <c r="K165" s="1">
        <f t="shared" si="2"/>
        <v>7.913987716359574</v>
      </c>
      <c r="L165" s="1">
        <v>11234.933780011164</v>
      </c>
      <c r="M165" s="1">
        <v>0.77028625081344759</v>
      </c>
      <c r="N165" s="1">
        <v>0.42122840057367095</v>
      </c>
      <c r="O165" s="1">
        <v>2.4562586086690343</v>
      </c>
      <c r="P165">
        <v>2.6245247332552673</v>
      </c>
    </row>
    <row r="166" spans="1:16" x14ac:dyDescent="0.25">
      <c r="A166" s="1">
        <v>170</v>
      </c>
      <c r="B166" s="1">
        <v>339</v>
      </c>
      <c r="C166" s="1">
        <v>64.777777777777771</v>
      </c>
      <c r="D166" s="1">
        <v>0.86914000000000002</v>
      </c>
      <c r="E166" s="1">
        <v>1.9173550866373656</v>
      </c>
      <c r="F166" s="1"/>
      <c r="G166" s="1"/>
      <c r="H166" s="1">
        <v>1.3421266999562784</v>
      </c>
      <c r="I166" s="1">
        <v>2.0466990358285204</v>
      </c>
      <c r="J166" s="1">
        <v>3.2787593008587468</v>
      </c>
      <c r="K166" s="1">
        <f t="shared" si="2"/>
        <v>6.9998859851780724</v>
      </c>
      <c r="L166" s="1">
        <v>10674.595697440671</v>
      </c>
      <c r="M166" s="1">
        <v>0.76694976805474024</v>
      </c>
      <c r="N166" s="1">
        <v>0.42548665096771887</v>
      </c>
      <c r="O166" s="1">
        <v>2.3849184251098814</v>
      </c>
    </row>
    <row r="167" spans="1:16" x14ac:dyDescent="0.25">
      <c r="A167" s="1">
        <v>171</v>
      </c>
      <c r="B167" s="1">
        <v>341</v>
      </c>
      <c r="C167" s="1">
        <v>65.222222222222229</v>
      </c>
      <c r="D167" s="1">
        <v>2.2546399999999998</v>
      </c>
      <c r="E167" s="1">
        <v>1.8566378667991346</v>
      </c>
      <c r="F167" s="1">
        <v>5.633715360323615</v>
      </c>
      <c r="G167" s="1">
        <v>3.0343641380298929E-2</v>
      </c>
      <c r="H167" s="1">
        <v>1.499520987829543</v>
      </c>
      <c r="I167" s="1">
        <v>2.0397179150551752</v>
      </c>
      <c r="J167" s="1">
        <v>3.675804817817125</v>
      </c>
      <c r="K167" s="1">
        <f t="shared" si="2"/>
        <v>8.0765399362167205</v>
      </c>
      <c r="L167" s="1">
        <v>10986.083778263517</v>
      </c>
      <c r="M167" s="1">
        <v>0.75226653320662296</v>
      </c>
      <c r="N167" s="1">
        <v>0.42566581599560477</v>
      </c>
      <c r="O167" s="1">
        <v>2.5265319518858873</v>
      </c>
      <c r="P167">
        <v>2.2298215370355492</v>
      </c>
    </row>
    <row r="168" spans="1:16" x14ac:dyDescent="0.25">
      <c r="A168" s="1">
        <v>172</v>
      </c>
      <c r="B168" s="1">
        <v>343</v>
      </c>
      <c r="C168" s="1">
        <v>65.666666666666671</v>
      </c>
      <c r="D168" s="1">
        <v>1.3658399999999999</v>
      </c>
      <c r="E168" s="1">
        <v>1.8769768054823408</v>
      </c>
      <c r="F168" s="1">
        <v>5.9538452527382422</v>
      </c>
      <c r="G168" s="1">
        <v>3.1720398650361789E-2</v>
      </c>
      <c r="H168" s="1">
        <v>1.4297077256486852</v>
      </c>
      <c r="I168" s="1">
        <v>2.0347431617173313</v>
      </c>
      <c r="J168" s="1">
        <v>3.5132388021936052</v>
      </c>
      <c r="K168" s="1">
        <f t="shared" si="2"/>
        <v>7.6170772141282939</v>
      </c>
      <c r="L168" s="1">
        <v>10840.534394320595</v>
      </c>
      <c r="M168" s="1">
        <v>0.76953565672409574</v>
      </c>
      <c r="N168" s="1">
        <v>0.42307722794670549</v>
      </c>
      <c r="O168" s="1">
        <v>2.3446787325016092</v>
      </c>
      <c r="P168">
        <v>2.5393010864161774</v>
      </c>
    </row>
    <row r="169" spans="1:16" x14ac:dyDescent="0.25">
      <c r="A169" s="1">
        <v>173</v>
      </c>
      <c r="B169" s="1">
        <v>345</v>
      </c>
      <c r="C169" s="1">
        <v>66.111111111111114</v>
      </c>
      <c r="D169" s="1">
        <v>0.78834000000000004</v>
      </c>
      <c r="E169" s="1">
        <v>1.9353958951721337</v>
      </c>
      <c r="F169" s="1">
        <v>6.0405408833751801</v>
      </c>
      <c r="G169" s="1">
        <v>3.1210879895133475E-2</v>
      </c>
      <c r="H169" s="1">
        <v>0.84296623284369687</v>
      </c>
      <c r="I169" s="1">
        <v>1.9837400106553007</v>
      </c>
      <c r="J169" s="1">
        <v>2.1246892947560063</v>
      </c>
      <c r="K169" s="1">
        <f t="shared" si="2"/>
        <v>4.3555235130263812</v>
      </c>
      <c r="L169" s="1">
        <v>10249.789283958708</v>
      </c>
      <c r="M169" s="1">
        <v>0.78397628025395616</v>
      </c>
      <c r="N169" s="1">
        <v>0.39082775643475792</v>
      </c>
      <c r="O169" s="1">
        <v>2.1426744805540729</v>
      </c>
      <c r="P169">
        <v>2.8191593908437085</v>
      </c>
    </row>
    <row r="170" spans="1:16" x14ac:dyDescent="0.25">
      <c r="A170" s="1">
        <v>174</v>
      </c>
      <c r="B170" s="1">
        <v>347</v>
      </c>
      <c r="C170" s="1">
        <v>66.555555555555557</v>
      </c>
      <c r="D170" s="1">
        <v>0.86383999999999994</v>
      </c>
      <c r="E170" s="1">
        <v>1.8949689757362478</v>
      </c>
      <c r="F170" s="1">
        <v>7.4805519540656169</v>
      </c>
      <c r="G170" s="1">
        <v>3.9475854485476289E-2</v>
      </c>
      <c r="H170" s="1">
        <v>0.92591220596406754</v>
      </c>
      <c r="I170" s="1">
        <v>1.9107093906278942</v>
      </c>
      <c r="J170" s="1">
        <v>2.4229540360917885</v>
      </c>
      <c r="K170" s="1">
        <f t="shared" si="2"/>
        <v>4.8861602370261767</v>
      </c>
      <c r="L170" s="1">
        <v>10083.064235315678</v>
      </c>
      <c r="M170" s="1">
        <v>0.77497692886334912</v>
      </c>
      <c r="N170" s="1">
        <v>0.4122174275922077</v>
      </c>
      <c r="O170" s="1">
        <v>2.1497684756436373</v>
      </c>
      <c r="P170">
        <v>3.4797012044871258</v>
      </c>
    </row>
    <row r="171" spans="1:16" x14ac:dyDescent="0.25">
      <c r="A171" s="1">
        <v>175</v>
      </c>
      <c r="B171" s="1">
        <v>349</v>
      </c>
      <c r="C171" s="1">
        <v>67</v>
      </c>
      <c r="D171" s="1">
        <v>1.54454</v>
      </c>
      <c r="E171" s="1">
        <v>1.8289264117471868</v>
      </c>
      <c r="F171" s="1">
        <v>7.8612402398125143</v>
      </c>
      <c r="G171" s="1">
        <v>4.2982813246721138E-2</v>
      </c>
      <c r="H171" s="1">
        <v>1.3860748183925311</v>
      </c>
      <c r="I171" s="1">
        <v>2.0370575057946052</v>
      </c>
      <c r="J171" s="1">
        <v>3.4021494593297161</v>
      </c>
      <c r="K171" s="1">
        <f t="shared" si="2"/>
        <v>7.5786254137387834</v>
      </c>
      <c r="L171" s="1">
        <v>11137.995999787596</v>
      </c>
      <c r="M171" s="1">
        <v>0.75300745303206618</v>
      </c>
      <c r="N171" s="1">
        <v>0.45132487207995436</v>
      </c>
      <c r="O171" s="1">
        <v>2.5156901083817811</v>
      </c>
      <c r="P171">
        <v>3.1248841872933473</v>
      </c>
    </row>
    <row r="172" spans="1:16" x14ac:dyDescent="0.25">
      <c r="A172" s="1">
        <v>176</v>
      </c>
      <c r="B172" s="1">
        <v>351</v>
      </c>
      <c r="C172" s="1">
        <v>67.444444444444443</v>
      </c>
      <c r="D172" s="1">
        <v>1.8522400000000001</v>
      </c>
      <c r="E172" s="1">
        <v>1.8230088973351188</v>
      </c>
      <c r="F172" s="1">
        <v>5.4485379864380787</v>
      </c>
      <c r="G172" s="1">
        <v>2.9887610501532779E-2</v>
      </c>
      <c r="H172" s="1">
        <v>1.5709843216861745</v>
      </c>
      <c r="I172" s="1">
        <v>2.1011074158856302</v>
      </c>
      <c r="J172" s="1">
        <v>3.7384674143944099</v>
      </c>
      <c r="K172" s="1">
        <f t="shared" si="2"/>
        <v>8.6175351309730033</v>
      </c>
      <c r="L172" s="1">
        <v>11525.49183362208</v>
      </c>
      <c r="M172" s="1">
        <v>0.76918383766789855</v>
      </c>
      <c r="N172" s="1">
        <v>0.38970283531935945</v>
      </c>
      <c r="O172" s="1">
        <v>2.4248477519111988</v>
      </c>
      <c r="P172">
        <v>2.2469608585296497</v>
      </c>
    </row>
    <row r="173" spans="1:16" x14ac:dyDescent="0.25">
      <c r="A173" s="1">
        <v>177</v>
      </c>
      <c r="B173" s="1">
        <v>353</v>
      </c>
      <c r="C173" s="1">
        <v>67.888888888888886</v>
      </c>
      <c r="D173" s="1">
        <v>1.4610399999999999</v>
      </c>
      <c r="E173" s="1">
        <v>1.7877333953895862</v>
      </c>
      <c r="F173" s="1">
        <v>10.706072386793029</v>
      </c>
      <c r="G173" s="1">
        <v>5.9886291850916297E-2</v>
      </c>
      <c r="H173" s="1">
        <v>1.4065925642008432</v>
      </c>
      <c r="I173" s="1">
        <v>2.0276586541094019</v>
      </c>
      <c r="J173" s="1">
        <v>3.4685141933286938</v>
      </c>
      <c r="K173" s="1">
        <f t="shared" si="2"/>
        <v>7.8680219759183725</v>
      </c>
      <c r="L173" s="1">
        <v>11342.063975190948</v>
      </c>
      <c r="M173" s="1">
        <v>0.75944104325198813</v>
      </c>
      <c r="N173" s="1">
        <v>0.44448885256404508</v>
      </c>
      <c r="O173" s="1">
        <v>2.4388572523681775</v>
      </c>
      <c r="P173">
        <v>4.3897904956910558</v>
      </c>
    </row>
    <row r="174" spans="1:16" x14ac:dyDescent="0.25">
      <c r="A174" s="1">
        <v>178</v>
      </c>
      <c r="B174" s="1">
        <v>355</v>
      </c>
      <c r="C174" s="1">
        <v>68.333333333333329</v>
      </c>
      <c r="D174" s="1">
        <v>1.29694</v>
      </c>
      <c r="E174" s="1">
        <v>1.8335852082594415</v>
      </c>
      <c r="F174" s="1">
        <v>6.1159344302743399</v>
      </c>
      <c r="G174" s="1">
        <v>3.3355059817918045E-2</v>
      </c>
      <c r="H174" s="1">
        <v>1.4197110120745753</v>
      </c>
      <c r="I174" s="1">
        <v>2.0819017070951626</v>
      </c>
      <c r="J174" s="1">
        <v>3.4096494739309064</v>
      </c>
      <c r="K174" s="1">
        <f t="shared" si="2"/>
        <v>7.7428144908643626</v>
      </c>
      <c r="L174" s="1">
        <v>11354.267572170476</v>
      </c>
      <c r="M174" s="1">
        <v>0.78567413907684058</v>
      </c>
      <c r="N174" s="1">
        <v>0.39861741375367482</v>
      </c>
      <c r="O174" s="1">
        <v>2.2310268786528296</v>
      </c>
      <c r="P174">
        <v>2.7413091652070776</v>
      </c>
    </row>
    <row r="175" spans="1:16" x14ac:dyDescent="0.25">
      <c r="A175" s="1">
        <v>179</v>
      </c>
      <c r="B175" s="1">
        <v>357</v>
      </c>
      <c r="C175" s="1">
        <v>68.777777777777771</v>
      </c>
      <c r="D175" s="1">
        <v>1.6008399999999998</v>
      </c>
      <c r="E175" s="1">
        <v>1.8347555033607361</v>
      </c>
      <c r="F175" s="1">
        <v>5.0173658829115144</v>
      </c>
      <c r="G175" s="1">
        <v>2.7346236998451106E-2</v>
      </c>
      <c r="H175" s="1">
        <v>1.3908298143474676</v>
      </c>
      <c r="I175" s="1">
        <v>2.1629309612453462</v>
      </c>
      <c r="J175" s="1">
        <v>3.2151507358946687</v>
      </c>
      <c r="K175" s="1">
        <f t="shared" si="2"/>
        <v>7.5804640552916922</v>
      </c>
      <c r="L175" s="1">
        <v>11788.660436137068</v>
      </c>
      <c r="M175" s="1">
        <v>0.80485997080034288</v>
      </c>
      <c r="N175" s="1">
        <v>0.36657129762086632</v>
      </c>
      <c r="O175" s="1">
        <v>2.1103720546712972</v>
      </c>
      <c r="P175">
        <v>2.3774793036164414</v>
      </c>
    </row>
    <row r="176" spans="1:16" x14ac:dyDescent="0.25">
      <c r="A176" s="1">
        <v>180</v>
      </c>
      <c r="B176" s="1">
        <v>359</v>
      </c>
      <c r="C176" s="1">
        <v>69.222222222222229</v>
      </c>
      <c r="D176" s="1">
        <v>1.64154</v>
      </c>
      <c r="E176" s="1">
        <v>1.851889079766561</v>
      </c>
      <c r="F176" s="1">
        <v>8.4384175834887198</v>
      </c>
      <c r="G176" s="1">
        <v>4.5566538923337792E-2</v>
      </c>
      <c r="H176" s="1">
        <v>1.5313620137188253</v>
      </c>
      <c r="I176" s="1">
        <v>2.189679934695469</v>
      </c>
      <c r="J176" s="1">
        <v>3.4967713533252072</v>
      </c>
      <c r="K176" s="1">
        <f t="shared" si="2"/>
        <v>8.2691886379710198</v>
      </c>
      <c r="L176" s="1">
        <v>11824.033947926773</v>
      </c>
      <c r="M176" s="1">
        <v>0.80163447664497622</v>
      </c>
      <c r="N176" s="1">
        <v>0.39276195646809126</v>
      </c>
      <c r="O176" s="1">
        <v>2.1717850311293048</v>
      </c>
      <c r="P176">
        <v>3.8854755247580068</v>
      </c>
    </row>
    <row r="177" spans="1:16" x14ac:dyDescent="0.25">
      <c r="A177" s="1">
        <v>181</v>
      </c>
      <c r="B177" s="1">
        <v>361</v>
      </c>
      <c r="C177" s="1">
        <v>69.666666666666671</v>
      </c>
      <c r="D177" s="1">
        <v>2.1588400000000001</v>
      </c>
      <c r="E177" s="1">
        <v>1.7920040392062404</v>
      </c>
      <c r="F177" s="1">
        <v>6.5090511571029017</v>
      </c>
      <c r="G177" s="1">
        <v>3.6322748245512071E-2</v>
      </c>
      <c r="H177" s="1">
        <v>1.6267476978377278</v>
      </c>
      <c r="I177" s="1">
        <v>2.1356876841266605</v>
      </c>
      <c r="J177" s="1">
        <v>3.8084868633377638</v>
      </c>
      <c r="K177" s="1">
        <f t="shared" si="2"/>
        <v>9.0778126736716942</v>
      </c>
      <c r="L177" s="1">
        <v>11917.873159887815</v>
      </c>
      <c r="M177" s="1">
        <v>0.79374746237372595</v>
      </c>
      <c r="N177" s="1">
        <v>0.40323986266559164</v>
      </c>
      <c r="O177" s="1">
        <v>2.2024550221415211</v>
      </c>
      <c r="P177">
        <v>2.9553616721643343</v>
      </c>
    </row>
    <row r="178" spans="1:16" x14ac:dyDescent="0.25">
      <c r="A178" s="1">
        <v>182</v>
      </c>
      <c r="B178" s="1">
        <v>363</v>
      </c>
      <c r="C178" s="1">
        <v>70.111111111111114</v>
      </c>
      <c r="D178" s="1">
        <v>1.8243399999999999</v>
      </c>
      <c r="E178" s="1">
        <v>1.9314108115811746</v>
      </c>
      <c r="F178" s="1">
        <v>4.8631285834877209</v>
      </c>
      <c r="G178" s="1">
        <v>2.5179151707794663E-2</v>
      </c>
      <c r="H178" s="1">
        <v>1.8511724788142565</v>
      </c>
      <c r="I178" s="1">
        <v>2.1875913481039717</v>
      </c>
      <c r="J178" s="1">
        <v>4.2310746941349526</v>
      </c>
      <c r="K178" s="1">
        <f t="shared" si="2"/>
        <v>9.5845610251025253</v>
      </c>
      <c r="L178" s="1">
        <v>11326.390713910687</v>
      </c>
      <c r="M178" s="1">
        <v>0.80274816492998691</v>
      </c>
      <c r="N178" s="1">
        <v>0.38969389391728271</v>
      </c>
      <c r="O178" s="1">
        <v>2.1575320389839616</v>
      </c>
      <c r="P178">
        <v>2.254023808507565</v>
      </c>
    </row>
    <row r="179" spans="1:16" x14ac:dyDescent="0.25">
      <c r="A179" s="1">
        <v>183</v>
      </c>
      <c r="B179" s="1">
        <v>365</v>
      </c>
      <c r="C179" s="1">
        <v>70.555555555555557</v>
      </c>
      <c r="D179" s="1">
        <v>1.6461399999999999</v>
      </c>
      <c r="E179" s="1">
        <v>1.9244717946225716</v>
      </c>
      <c r="F179" s="1">
        <v>7.0966017471175054</v>
      </c>
      <c r="G179" s="1">
        <v>3.6875582000978582E-2</v>
      </c>
      <c r="H179" s="1">
        <v>1.8408835214501806</v>
      </c>
      <c r="I179" s="1">
        <v>2.1695952956613653</v>
      </c>
      <c r="J179" s="1">
        <v>4.2424583172987971</v>
      </c>
      <c r="K179" s="1">
        <f t="shared" si="2"/>
        <v>9.5656560236114849</v>
      </c>
      <c r="L179" s="1">
        <v>11273.718335200998</v>
      </c>
      <c r="M179" s="1">
        <v>0.80672048297591448</v>
      </c>
      <c r="N179" s="1">
        <v>0.38338380768560865</v>
      </c>
      <c r="O179" s="1">
        <v>2.0966916544157841</v>
      </c>
      <c r="P179">
        <v>3.384666377705825</v>
      </c>
    </row>
    <row r="180" spans="1:16" x14ac:dyDescent="0.25">
      <c r="A180" s="1">
        <v>184</v>
      </c>
      <c r="B180" s="1">
        <v>367</v>
      </c>
      <c r="C180" s="1">
        <v>71</v>
      </c>
      <c r="D180" s="1">
        <v>1.8766400000000001</v>
      </c>
      <c r="E180" s="1">
        <v>1.9900726830931876</v>
      </c>
      <c r="F180" s="1">
        <v>4.3439338392019664</v>
      </c>
      <c r="G180" s="1">
        <v>2.1828016012209923E-2</v>
      </c>
      <c r="H180" s="1">
        <v>1.9161821127120811</v>
      </c>
      <c r="I180" s="1">
        <v>2.1805367038963253</v>
      </c>
      <c r="J180" s="1">
        <v>4.3938313656636048</v>
      </c>
      <c r="K180" s="1">
        <f t="shared" si="2"/>
        <v>9.6287041623713066</v>
      </c>
      <c r="L180" s="1">
        <v>10957.070675966957</v>
      </c>
      <c r="M180" s="1">
        <v>0.80803612361276012</v>
      </c>
      <c r="N180" s="1">
        <v>0.38943956302843641</v>
      </c>
      <c r="O180" s="1">
        <v>2.0929213914229687</v>
      </c>
      <c r="P180">
        <v>2.0755360698227387</v>
      </c>
    </row>
    <row r="181" spans="1:16" x14ac:dyDescent="0.25">
      <c r="A181" s="1">
        <v>185</v>
      </c>
      <c r="B181" s="1">
        <v>369</v>
      </c>
      <c r="C181" s="1">
        <v>71.599999999999994</v>
      </c>
      <c r="D181" s="1">
        <v>1.2637399999999999</v>
      </c>
      <c r="E181" s="1">
        <v>2.0263266178169563</v>
      </c>
      <c r="F181" s="1">
        <v>6.8621710161900653</v>
      </c>
      <c r="G181" s="1">
        <v>3.3865078590256885E-2</v>
      </c>
      <c r="H181" s="1">
        <v>1.6693433775934923</v>
      </c>
      <c r="I181" s="1">
        <v>2.1201759855666515</v>
      </c>
      <c r="J181" s="1">
        <v>3.9368038053391432</v>
      </c>
      <c r="K181" s="1">
        <f t="shared" si="2"/>
        <v>8.2382739431807082</v>
      </c>
      <c r="L181" s="1">
        <v>10463.150248950502</v>
      </c>
      <c r="M181" s="1">
        <v>0.84332863866446472</v>
      </c>
      <c r="N181" s="1">
        <v>0.32781889312190204</v>
      </c>
      <c r="O181" s="1">
        <v>1.660854289648187</v>
      </c>
      <c r="P181">
        <v>4.1317116492161725</v>
      </c>
    </row>
    <row r="182" spans="1:16" x14ac:dyDescent="0.25">
      <c r="A182" s="1">
        <v>186</v>
      </c>
      <c r="B182" s="1">
        <v>371</v>
      </c>
      <c r="C182" s="1">
        <v>72.2</v>
      </c>
      <c r="D182" s="1">
        <v>1.5921400000000001</v>
      </c>
      <c r="E182" s="1">
        <v>1.9558267489039907</v>
      </c>
      <c r="F182" s="1">
        <v>5.0196590752069516</v>
      </c>
      <c r="G182" s="1">
        <v>2.566515197739205E-2</v>
      </c>
      <c r="H182" s="1">
        <v>1.8648812290376475</v>
      </c>
      <c r="I182" s="1">
        <v>2.187651337193965</v>
      </c>
      <c r="J182" s="1">
        <v>4.2622907895132753</v>
      </c>
      <c r="K182" s="1">
        <f t="shared" si="2"/>
        <v>9.5350021676648637</v>
      </c>
      <c r="L182" s="1">
        <v>11185.302268822556</v>
      </c>
      <c r="M182" s="1">
        <v>0.84371914339834397</v>
      </c>
      <c r="N182" s="1">
        <v>0.35615796603497812</v>
      </c>
      <c r="O182" s="1">
        <v>1.7094401246121558</v>
      </c>
      <c r="P182">
        <v>2.9364345688011921</v>
      </c>
    </row>
    <row r="183" spans="1:16" x14ac:dyDescent="0.25">
      <c r="A183" s="1">
        <v>187</v>
      </c>
      <c r="B183" s="1">
        <v>373</v>
      </c>
      <c r="C183" s="1">
        <v>72.8</v>
      </c>
      <c r="D183" s="1">
        <v>1.43424</v>
      </c>
      <c r="E183" s="1">
        <v>1.9379253123605535</v>
      </c>
      <c r="F183" s="1">
        <v>5.7047634984382292</v>
      </c>
      <c r="G183" s="1">
        <v>2.943747863786017E-2</v>
      </c>
      <c r="H183" s="1">
        <v>1.5425702811244983</v>
      </c>
      <c r="I183" s="1">
        <v>2.1230661535029007</v>
      </c>
      <c r="J183" s="1">
        <v>3.6328832207592128</v>
      </c>
      <c r="K183" s="1">
        <f t="shared" si="2"/>
        <v>7.9599057367464798</v>
      </c>
      <c r="L183" s="1">
        <v>10955.355915738724</v>
      </c>
      <c r="M183" s="1">
        <v>0.86758456458130639</v>
      </c>
      <c r="N183" s="1">
        <v>0.29268694940156464</v>
      </c>
      <c r="O183" s="1">
        <v>1.405633645693888</v>
      </c>
      <c r="P183">
        <v>4.0584995357179894</v>
      </c>
    </row>
    <row r="184" spans="1:16" x14ac:dyDescent="0.25">
      <c r="A184" s="1">
        <v>188</v>
      </c>
      <c r="B184" s="1">
        <v>375</v>
      </c>
      <c r="C184" s="1">
        <v>73.400000000000006</v>
      </c>
      <c r="D184" s="1">
        <v>1.9427400000000001</v>
      </c>
      <c r="E184" s="1">
        <v>2.0233021402761051</v>
      </c>
      <c r="F184" s="1">
        <v>4.7108722731811818</v>
      </c>
      <c r="G184" s="1">
        <v>2.3283088469121693E-2</v>
      </c>
      <c r="H184" s="1">
        <v>1.758522499150684</v>
      </c>
      <c r="I184" s="1">
        <v>2.3569877595560906</v>
      </c>
      <c r="J184" s="1">
        <v>3.7304447000647127</v>
      </c>
      <c r="K184" s="1">
        <f t="shared" si="2"/>
        <v>8.6913489792024414</v>
      </c>
      <c r="L184" s="1">
        <v>11649.213000063601</v>
      </c>
      <c r="M184" s="1">
        <v>0.86683509883698984</v>
      </c>
      <c r="N184" s="1">
        <v>0.33012894088296579</v>
      </c>
      <c r="O184" s="1">
        <v>1.5693402102185576</v>
      </c>
      <c r="P184">
        <v>3.0018170964504325</v>
      </c>
    </row>
    <row r="185" spans="1:16" x14ac:dyDescent="0.25">
      <c r="A185" s="1">
        <v>189</v>
      </c>
      <c r="B185" s="1">
        <v>377</v>
      </c>
      <c r="C185" s="1">
        <v>74</v>
      </c>
      <c r="D185" s="1">
        <v>1.3141399999999999</v>
      </c>
      <c r="E185" s="1">
        <v>2.0820080052353629</v>
      </c>
      <c r="F185" s="1">
        <v>7.7480329340861571</v>
      </c>
      <c r="G185" s="1">
        <v>3.7214232196048982E-2</v>
      </c>
      <c r="H185" s="1">
        <v>1.662690428721445</v>
      </c>
      <c r="I185" s="1">
        <v>2.3821668924163335</v>
      </c>
      <c r="J185" s="1">
        <v>3.4898697358582362</v>
      </c>
      <c r="K185" s="1">
        <f t="shared" si="2"/>
        <v>7.9859944079969294</v>
      </c>
      <c r="L185" s="1">
        <v>11441.679793863417</v>
      </c>
      <c r="M185" s="1">
        <v>0.87299872276026902</v>
      </c>
      <c r="N185" s="1">
        <v>0.31888065940792609</v>
      </c>
      <c r="O185" s="1">
        <v>1.5126911896753752</v>
      </c>
      <c r="P185">
        <v>5.1220189467414636</v>
      </c>
    </row>
    <row r="186" spans="1:16" x14ac:dyDescent="0.25">
      <c r="A186" s="1">
        <v>190</v>
      </c>
      <c r="B186" s="1">
        <v>379</v>
      </c>
      <c r="C186" s="1">
        <v>74.5</v>
      </c>
      <c r="D186" s="1">
        <v>1.9204400000000001</v>
      </c>
      <c r="E186" s="1">
        <v>1.9255743475453542</v>
      </c>
      <c r="F186" s="1">
        <v>4.5989460748578237</v>
      </c>
      <c r="G186" s="1">
        <v>2.3883503021944478E-2</v>
      </c>
      <c r="H186" s="1">
        <v>1.835904271937681</v>
      </c>
      <c r="I186" s="1">
        <v>2.3133606881756261</v>
      </c>
      <c r="J186" s="1">
        <v>3.9680458851955347</v>
      </c>
      <c r="K186" s="1">
        <f t="shared" si="2"/>
        <v>9.5343203666896521</v>
      </c>
      <c r="L186" s="1">
        <v>12013.873632688381</v>
      </c>
      <c r="M186" s="1">
        <v>0.86682406149238522</v>
      </c>
      <c r="N186" s="1">
        <v>0.30972981756382695</v>
      </c>
      <c r="O186" s="1">
        <v>1.5404199037720532</v>
      </c>
      <c r="P186">
        <v>2.985514575341635</v>
      </c>
    </row>
    <row r="187" spans="1:16" x14ac:dyDescent="0.25">
      <c r="A187" s="1">
        <v>191</v>
      </c>
      <c r="B187" s="1">
        <v>381</v>
      </c>
      <c r="C187" s="1">
        <v>75</v>
      </c>
      <c r="D187" s="1">
        <v>1.6138400000000002</v>
      </c>
      <c r="E187" s="1">
        <v>1.9160201754820796</v>
      </c>
      <c r="F187" s="1">
        <v>5.5470182917761184</v>
      </c>
      <c r="G187" s="1">
        <v>2.8950730074543515E-2</v>
      </c>
      <c r="H187" s="1">
        <v>1.7783770386159719</v>
      </c>
      <c r="I187" s="1">
        <v>2.3999320874436125</v>
      </c>
      <c r="J187" s="1">
        <v>3.7050570054052741</v>
      </c>
      <c r="K187" s="1">
        <f t="shared" si="2"/>
        <v>9.2816195850783458</v>
      </c>
      <c r="L187" s="1">
        <v>12525.609689051309</v>
      </c>
      <c r="M187" s="1">
        <v>0.8572647526543552</v>
      </c>
      <c r="N187" s="1">
        <v>0.35352173201276915</v>
      </c>
      <c r="O187" s="1">
        <v>1.7127745005700692</v>
      </c>
      <c r="P187">
        <v>3.2386156437580564</v>
      </c>
    </row>
    <row r="188" spans="1:16" x14ac:dyDescent="0.25">
      <c r="A188" s="1">
        <v>192</v>
      </c>
      <c r="B188" s="1">
        <v>383</v>
      </c>
      <c r="C188" s="1">
        <v>75.5</v>
      </c>
      <c r="D188" s="1">
        <v>1.6881399999999998</v>
      </c>
      <c r="E188" s="1">
        <v>2.1404919023303761</v>
      </c>
      <c r="F188" s="1">
        <v>5.5753669719336454</v>
      </c>
      <c r="G188" s="1">
        <v>2.6047129474602006E-2</v>
      </c>
      <c r="H188" s="1">
        <v>2.2452545405001958</v>
      </c>
      <c r="I188" s="1">
        <v>2.5770056985795025</v>
      </c>
      <c r="J188" s="1">
        <v>4.3563243607451581</v>
      </c>
      <c r="K188" s="1">
        <f t="shared" si="2"/>
        <v>10.489432536772334</v>
      </c>
      <c r="L188" s="1">
        <v>12039.315335759455</v>
      </c>
      <c r="M188" s="1">
        <v>0.86127375971715714</v>
      </c>
      <c r="N188" s="1">
        <v>0.34032140844803577</v>
      </c>
      <c r="O188" s="1">
        <v>1.7874915587569773</v>
      </c>
      <c r="P188">
        <v>3.119101147426262</v>
      </c>
    </row>
    <row r="189" spans="1:16" x14ac:dyDescent="0.25">
      <c r="A189" s="1">
        <v>193</v>
      </c>
      <c r="B189" s="1">
        <v>385</v>
      </c>
      <c r="C189" s="1">
        <v>76</v>
      </c>
      <c r="D189" s="1">
        <v>1.9189400000000001</v>
      </c>
      <c r="E189" s="1">
        <v>2.0948805069465433</v>
      </c>
      <c r="F189" s="1">
        <v>5.3216880152584576</v>
      </c>
      <c r="G189" s="1">
        <v>2.5403301036082699E-2</v>
      </c>
      <c r="H189" s="1">
        <v>1.6916672746412085</v>
      </c>
      <c r="I189" s="1">
        <v>2.4129062920153834</v>
      </c>
      <c r="J189" s="1">
        <v>3.5054558070471953</v>
      </c>
      <c r="K189" s="1">
        <f t="shared" si="2"/>
        <v>8.075244716974094</v>
      </c>
      <c r="L189" s="1">
        <v>11518.109429221757</v>
      </c>
      <c r="M189" s="1">
        <v>0.88271526654961507</v>
      </c>
      <c r="N189" s="1">
        <v>0.29949632301683882</v>
      </c>
      <c r="O189" s="1">
        <v>1.4149853564989043</v>
      </c>
      <c r="P189">
        <v>3.7609491793087528</v>
      </c>
    </row>
    <row r="190" spans="1:16" x14ac:dyDescent="0.25">
      <c r="A190" s="1">
        <v>194</v>
      </c>
      <c r="B190" s="1">
        <v>387</v>
      </c>
      <c r="C190" s="1">
        <v>76.5</v>
      </c>
      <c r="D190" s="1">
        <v>1.4605399999999999</v>
      </c>
      <c r="E190" s="1">
        <v>1.7457584181193257</v>
      </c>
      <c r="F190" s="1">
        <v>4.5476330672217395</v>
      </c>
      <c r="G190" s="1">
        <v>2.6049612707128307E-2</v>
      </c>
      <c r="H190" s="1">
        <v>1.6660468046065156</v>
      </c>
      <c r="I190" s="1">
        <v>2.1703868432223699</v>
      </c>
      <c r="J190" s="1">
        <v>3.8381333028469218</v>
      </c>
      <c r="K190" s="1">
        <f t="shared" si="2"/>
        <v>9.5433983723894507</v>
      </c>
      <c r="L190" s="1">
        <v>12432.34356309442</v>
      </c>
      <c r="M190" s="1">
        <v>0.85077506908024159</v>
      </c>
      <c r="N190" s="1">
        <v>0.32572920976132158</v>
      </c>
      <c r="O190" s="1">
        <v>1.6193791337450538</v>
      </c>
      <c r="P190">
        <v>2.8082571724292045</v>
      </c>
    </row>
    <row r="191" spans="1:16" x14ac:dyDescent="0.25">
      <c r="A191" s="1">
        <v>195</v>
      </c>
      <c r="B191" s="1">
        <v>389</v>
      </c>
      <c r="C191" s="1">
        <v>77</v>
      </c>
      <c r="D191" s="1">
        <v>2.1128399999999998</v>
      </c>
      <c r="E191" s="1">
        <v>1.2686952159179117</v>
      </c>
      <c r="F191" s="1">
        <v>2.9117207171390254</v>
      </c>
      <c r="G191" s="1">
        <v>2.2950513887075478E-2</v>
      </c>
      <c r="H191" s="1">
        <v>1.320997330607145</v>
      </c>
      <c r="I191" s="1">
        <v>1.5567153215577139</v>
      </c>
      <c r="J191" s="1">
        <v>4.2428994958606197</v>
      </c>
      <c r="K191" s="1">
        <f t="shared" si="2"/>
        <v>10.412251217100968</v>
      </c>
      <c r="L191" s="1">
        <v>12270.207233590119</v>
      </c>
      <c r="M191" s="1">
        <v>0.84934217679149226</v>
      </c>
      <c r="N191" s="1">
        <v>0.33968287220344262</v>
      </c>
      <c r="O191" s="1">
        <v>1.1726567085060864</v>
      </c>
      <c r="P191">
        <v>2.4830120324373794</v>
      </c>
    </row>
    <row r="192" spans="1:16" x14ac:dyDescent="0.25">
      <c r="A192" s="1">
        <v>196</v>
      </c>
      <c r="B192" s="1">
        <v>391</v>
      </c>
      <c r="C192" s="1">
        <v>77.5</v>
      </c>
      <c r="D192" s="1">
        <v>2.1128399999999998</v>
      </c>
      <c r="E192" s="1">
        <v>1.708245773461313</v>
      </c>
      <c r="F192" s="1"/>
      <c r="G192" s="1">
        <v>2.321812010805461E-3</v>
      </c>
      <c r="H192" s="1">
        <v>1.732477613070559</v>
      </c>
      <c r="I192" s="1">
        <v>2.049185740519869</v>
      </c>
      <c r="J192" s="1">
        <v>4.2272342101869134</v>
      </c>
      <c r="K192" s="1">
        <f t="shared" si="2"/>
        <v>10.141852185357067</v>
      </c>
      <c r="L192" s="1">
        <v>11995.848444967791</v>
      </c>
      <c r="M192" s="1">
        <v>0.82944370678355261</v>
      </c>
      <c r="N192" s="1">
        <v>0.37111397193037754</v>
      </c>
      <c r="O192" s="1">
        <v>1.7475076200753485</v>
      </c>
    </row>
    <row r="193" spans="1:16" x14ac:dyDescent="0.25">
      <c r="A193" s="1">
        <v>197</v>
      </c>
      <c r="B193" s="1">
        <v>393</v>
      </c>
      <c r="C193" s="1">
        <v>78</v>
      </c>
      <c r="D193" s="1">
        <v>1.2290399999999999</v>
      </c>
      <c r="E193" s="1">
        <v>1.7234996419970063</v>
      </c>
      <c r="F193" s="1">
        <v>4.4359825554904955</v>
      </c>
      <c r="G193" s="1">
        <v>2.5738227310279884E-2</v>
      </c>
      <c r="H193" s="1">
        <v>1.4827963288420232</v>
      </c>
      <c r="I193" s="1">
        <v>1.9798789298965045</v>
      </c>
      <c r="J193" s="1">
        <v>3.7446641470131063</v>
      </c>
      <c r="K193" s="1">
        <f t="shared" si="2"/>
        <v>8.6034037530980747</v>
      </c>
      <c r="L193" s="1">
        <v>11487.550572406464</v>
      </c>
      <c r="M193" s="1">
        <v>0.83160929063072886</v>
      </c>
      <c r="N193" s="1">
        <v>0.38345474010466157</v>
      </c>
      <c r="O193" s="1">
        <v>1.6669660873527294</v>
      </c>
      <c r="P193">
        <v>2.6611114582031945</v>
      </c>
    </row>
    <row r="194" spans="1:16" x14ac:dyDescent="0.25">
      <c r="A194" s="1">
        <v>198</v>
      </c>
      <c r="B194" s="1">
        <v>395</v>
      </c>
      <c r="C194" s="1">
        <v>78.5</v>
      </c>
      <c r="D194" s="1">
        <v>1.22394</v>
      </c>
      <c r="E194" s="1">
        <v>1.6601712502246841</v>
      </c>
      <c r="F194" s="1">
        <v>7.8206448028498361</v>
      </c>
      <c r="G194" s="1">
        <v>4.7107458352813936E-2</v>
      </c>
      <c r="H194" s="1">
        <v>1.3585764008039611</v>
      </c>
      <c r="I194" s="1">
        <v>1.8714335670049185</v>
      </c>
      <c r="J194" s="1">
        <v>3.6297745876661152</v>
      </c>
      <c r="K194" s="1">
        <f t="shared" si="2"/>
        <v>8.1833509682817009</v>
      </c>
      <c r="L194" s="1">
        <v>11272.533280838603</v>
      </c>
      <c r="M194" s="1">
        <v>0.82402442342410631</v>
      </c>
      <c r="N194" s="1">
        <v>0.37432569072820554</v>
      </c>
      <c r="O194" s="1">
        <v>1.6466330048858595</v>
      </c>
      <c r="P194">
        <v>4.7494765255187774</v>
      </c>
    </row>
    <row r="195" spans="1:16" x14ac:dyDescent="0.25">
      <c r="A195" s="1">
        <v>199</v>
      </c>
      <c r="B195" s="1">
        <v>397</v>
      </c>
      <c r="C195" s="1">
        <v>79</v>
      </c>
      <c r="D195" s="1">
        <v>1.20194</v>
      </c>
      <c r="E195" s="1">
        <v>1.934580761102884</v>
      </c>
      <c r="F195" s="1">
        <v>4.9353545102085201</v>
      </c>
      <c r="G195" s="1">
        <v>2.5511235351037644E-2</v>
      </c>
      <c r="H195" s="1">
        <v>2.0871058455496945</v>
      </c>
      <c r="I195" s="1">
        <v>2.311559645240195</v>
      </c>
      <c r="J195" s="1">
        <v>4.5144970622915128</v>
      </c>
      <c r="K195" s="1">
        <f t="shared" ref="K195:K222" si="3">H195/E195*10</f>
        <v>10.788414149016232</v>
      </c>
      <c r="L195" s="1">
        <v>11948.633480270937</v>
      </c>
      <c r="M195" s="1">
        <v>0.85671670585051019</v>
      </c>
      <c r="N195" s="1">
        <v>0.33720310114500585</v>
      </c>
      <c r="O195" s="1">
        <v>1.6560394029652061</v>
      </c>
      <c r="P195">
        <v>2.9802156285481893</v>
      </c>
    </row>
    <row r="196" spans="1:16" x14ac:dyDescent="0.25">
      <c r="A196" s="1">
        <v>200</v>
      </c>
      <c r="B196" s="1">
        <v>399</v>
      </c>
      <c r="C196" s="1">
        <v>79.5</v>
      </c>
      <c r="D196" s="1">
        <v>1.8857399999999997</v>
      </c>
      <c r="E196" s="1">
        <v>1.7941232619555192</v>
      </c>
      <c r="F196" s="1">
        <v>11.052425042688812</v>
      </c>
      <c r="G196" s="1">
        <v>6.1603487770634728E-2</v>
      </c>
      <c r="H196" s="1">
        <v>1.8612364376849411</v>
      </c>
      <c r="I196" s="1">
        <v>2.1110087286688515</v>
      </c>
      <c r="J196" s="1">
        <v>4.4084053571360391</v>
      </c>
      <c r="K196" s="1">
        <f t="shared" si="3"/>
        <v>10.374072267789847</v>
      </c>
      <c r="L196" s="1">
        <v>11766.241335993496</v>
      </c>
      <c r="M196" s="1">
        <v>0.84753247426606471</v>
      </c>
      <c r="N196" s="1">
        <v>0.35809642932999758</v>
      </c>
      <c r="O196" s="1">
        <v>1.6093013883144005</v>
      </c>
      <c r="P196">
        <v>6.8678403703269284</v>
      </c>
    </row>
    <row r="197" spans="1:16" x14ac:dyDescent="0.25">
      <c r="A197" s="4">
        <v>201</v>
      </c>
      <c r="B197" s="4">
        <v>401</v>
      </c>
      <c r="C197" s="4">
        <v>80</v>
      </c>
      <c r="D197" s="1">
        <v>1.8188399999999998</v>
      </c>
      <c r="E197" s="1">
        <v>1.8749037848298915</v>
      </c>
      <c r="F197" s="1">
        <v>6.4447669943480177</v>
      </c>
      <c r="G197" s="1">
        <v>3.4373854522528183E-2</v>
      </c>
      <c r="H197" s="1">
        <v>2.1845923775593241</v>
      </c>
      <c r="I197" s="1">
        <v>2.3104651316223528</v>
      </c>
      <c r="J197" s="1">
        <v>4.7276030000620617</v>
      </c>
      <c r="K197" s="1">
        <f t="shared" si="3"/>
        <v>11.651757254079735</v>
      </c>
      <c r="L197" s="1">
        <v>12323.113059542835</v>
      </c>
      <c r="M197" s="1">
        <v>0.8571319245270953</v>
      </c>
      <c r="N197" s="1">
        <v>0.33813432287754747</v>
      </c>
      <c r="O197" s="1">
        <v>1.6504585340106852</v>
      </c>
      <c r="P197">
        <v>3.9048342394200941</v>
      </c>
    </row>
    <row r="198" spans="1:16" x14ac:dyDescent="0.25">
      <c r="A198" s="1">
        <v>202</v>
      </c>
      <c r="B198" s="1">
        <v>403</v>
      </c>
      <c r="C198" s="1">
        <v>80.5</v>
      </c>
      <c r="D198" s="1">
        <v>1.6075399999999997</v>
      </c>
      <c r="E198" s="1">
        <v>1.8598915112532197</v>
      </c>
      <c r="F198" s="1">
        <v>7.1052664319395236</v>
      </c>
      <c r="G198" s="1">
        <v>3.8202585413984171E-2</v>
      </c>
      <c r="H198" s="1">
        <v>2.2583176779426957</v>
      </c>
      <c r="I198" s="1">
        <v>2.255323289000585</v>
      </c>
      <c r="J198" s="1">
        <v>5.0066384916005493</v>
      </c>
      <c r="K198" s="1">
        <f t="shared" si="3"/>
        <v>12.14220111376825</v>
      </c>
      <c r="L198" s="1">
        <v>12126.101309430236</v>
      </c>
      <c r="M198" s="1">
        <v>0.85618138781875974</v>
      </c>
      <c r="N198" s="1">
        <v>0.34024626368182292</v>
      </c>
      <c r="O198" s="1">
        <v>1.6217873272204724</v>
      </c>
      <c r="P198">
        <v>4.3811332797358853</v>
      </c>
    </row>
    <row r="199" spans="1:16" x14ac:dyDescent="0.25">
      <c r="A199" s="1">
        <v>203</v>
      </c>
      <c r="B199" s="1">
        <v>405</v>
      </c>
      <c r="C199" s="1">
        <v>81</v>
      </c>
      <c r="D199" s="1">
        <v>2.2086399999999999</v>
      </c>
      <c r="E199" s="1">
        <v>1.8556894740654886</v>
      </c>
      <c r="F199" s="1">
        <v>7.2270718632280673</v>
      </c>
      <c r="G199" s="1">
        <v>3.8945480718790879E-2</v>
      </c>
      <c r="H199" s="1">
        <v>2.5072225441900899</v>
      </c>
      <c r="I199" s="1">
        <v>2.3164941321356127</v>
      </c>
      <c r="J199" s="1">
        <v>5.4116747144069848</v>
      </c>
      <c r="K199" s="1">
        <f t="shared" si="3"/>
        <v>13.511002671676566</v>
      </c>
      <c r="L199" s="1">
        <v>12483.199180197873</v>
      </c>
      <c r="M199" s="1">
        <v>0.85292422948639313</v>
      </c>
      <c r="N199" s="1">
        <v>0.35285862358858239</v>
      </c>
      <c r="O199" s="1">
        <v>1.7035007968704721</v>
      </c>
      <c r="P199">
        <v>4.2424822321803628</v>
      </c>
    </row>
    <row r="200" spans="1:16" x14ac:dyDescent="0.25">
      <c r="A200" s="1">
        <v>204</v>
      </c>
      <c r="B200" s="1">
        <v>407</v>
      </c>
      <c r="C200" s="1">
        <v>81.5</v>
      </c>
      <c r="D200" s="1">
        <v>1.2791399999999999</v>
      </c>
      <c r="E200" s="1">
        <v>1.8112560001250841</v>
      </c>
      <c r="F200" s="1">
        <v>9.3828666135059784</v>
      </c>
      <c r="G200" s="1">
        <v>5.1803094719123109E-2</v>
      </c>
      <c r="H200" s="1">
        <v>2.1177228450365093</v>
      </c>
      <c r="I200" s="1">
        <v>2.1550160263927323</v>
      </c>
      <c r="J200" s="1">
        <v>4.9134735405688659</v>
      </c>
      <c r="K200" s="1">
        <f t="shared" si="3"/>
        <v>11.692012862291474</v>
      </c>
      <c r="L200" s="1">
        <v>11897.909661825321</v>
      </c>
      <c r="M200" s="1">
        <v>0.85175561836475489</v>
      </c>
      <c r="N200" s="1">
        <v>0.35494374691217712</v>
      </c>
      <c r="O200" s="1">
        <v>1.5973450912331688</v>
      </c>
      <c r="P200">
        <v>5.8740385311869572</v>
      </c>
    </row>
    <row r="201" spans="1:16" x14ac:dyDescent="0.25">
      <c r="A201" s="1">
        <v>205</v>
      </c>
      <c r="B201" s="1">
        <v>409</v>
      </c>
      <c r="C201" s="1">
        <v>82</v>
      </c>
      <c r="D201" s="1">
        <v>1.8003399999999998</v>
      </c>
      <c r="E201" s="1">
        <v>1.5875056933690306</v>
      </c>
      <c r="F201" s="1">
        <v>8.3162069386893887</v>
      </c>
      <c r="G201" s="1">
        <v>5.2385367645772653E-2</v>
      </c>
      <c r="H201" s="1">
        <v>1.0867191752668941</v>
      </c>
      <c r="I201" s="1">
        <v>1.5207034226868259</v>
      </c>
      <c r="J201" s="1">
        <v>3.5730805857819572</v>
      </c>
      <c r="K201" s="1">
        <f t="shared" si="3"/>
        <v>6.8454505694441998</v>
      </c>
      <c r="L201" s="1">
        <v>9579.1998040622093</v>
      </c>
      <c r="M201" s="1">
        <v>0.79323709780964402</v>
      </c>
      <c r="N201" s="1">
        <v>0.38628357305344657</v>
      </c>
      <c r="O201" s="1">
        <v>1.5721252652276787</v>
      </c>
      <c r="P201">
        <v>5.2897864582597478</v>
      </c>
    </row>
    <row r="202" spans="1:16" x14ac:dyDescent="0.25">
      <c r="A202" s="1">
        <v>206</v>
      </c>
      <c r="B202" s="1">
        <v>411</v>
      </c>
      <c r="C202" s="1">
        <v>82.294117647058826</v>
      </c>
      <c r="D202" s="1">
        <v>1.8821400000000001</v>
      </c>
      <c r="E202" s="1">
        <v>1.7888414251862241</v>
      </c>
      <c r="F202" s="1">
        <v>6.7805795530619521</v>
      </c>
      <c r="G202" s="1">
        <v>3.7904866566672177E-2</v>
      </c>
      <c r="H202" s="1">
        <v>2.2174248461857244</v>
      </c>
      <c r="I202" s="1">
        <v>2.1054340272243297</v>
      </c>
      <c r="J202" s="1">
        <v>5.2659566092152419</v>
      </c>
      <c r="K202" s="1">
        <f t="shared" si="3"/>
        <v>12.395871511947368</v>
      </c>
      <c r="L202" s="1">
        <v>11769.819267267625</v>
      </c>
      <c r="M202" s="1">
        <v>0.86401305607741896</v>
      </c>
      <c r="N202" s="1">
        <v>0.26963344393300964</v>
      </c>
      <c r="O202" s="1">
        <v>1.4315576949642443</v>
      </c>
      <c r="P202">
        <v>4.7365045620681805</v>
      </c>
    </row>
    <row r="203" spans="1:16" x14ac:dyDescent="0.25">
      <c r="A203" s="1">
        <v>207</v>
      </c>
      <c r="B203" s="1">
        <v>413</v>
      </c>
      <c r="C203" s="1">
        <v>82.588235294117652</v>
      </c>
      <c r="D203" s="1">
        <v>1.9718399999999998</v>
      </c>
      <c r="E203" s="1">
        <v>1.8613832765335934</v>
      </c>
      <c r="F203" s="1">
        <v>6.3199853943525124</v>
      </c>
      <c r="G203" s="1">
        <v>3.3953165229474176E-2</v>
      </c>
      <c r="H203" s="1">
        <v>2.1868630314832846</v>
      </c>
      <c r="I203" s="1">
        <v>2.2413571080817918</v>
      </c>
      <c r="J203" s="1">
        <v>4.8784350864884178</v>
      </c>
      <c r="K203" s="1">
        <f t="shared" si="3"/>
        <v>11.748590733853717</v>
      </c>
      <c r="L203" s="1">
        <v>12041.351914667537</v>
      </c>
      <c r="M203" s="1">
        <v>0.85307603570062596</v>
      </c>
      <c r="N203" s="1">
        <v>0.32567129900831787</v>
      </c>
      <c r="O203" s="1">
        <v>1.6465453586497867</v>
      </c>
      <c r="P203">
        <v>3.8383305756818489</v>
      </c>
    </row>
    <row r="204" spans="1:16" x14ac:dyDescent="0.25">
      <c r="A204" s="1">
        <v>208</v>
      </c>
      <c r="B204" s="1">
        <v>415</v>
      </c>
      <c r="C204" s="1">
        <v>82.882352941176464</v>
      </c>
      <c r="D204" s="1">
        <v>1.5867399999999998</v>
      </c>
      <c r="E204" s="1">
        <v>1.958449399397507</v>
      </c>
      <c r="F204" s="1">
        <v>8.2508791610471643</v>
      </c>
      <c r="G204" s="1">
        <v>4.2129651976637476E-2</v>
      </c>
      <c r="H204" s="1">
        <v>2.010461701349938</v>
      </c>
      <c r="I204" s="1">
        <v>2.2451093436857961</v>
      </c>
      <c r="J204" s="1">
        <v>4.4774249125197692</v>
      </c>
      <c r="K204" s="1">
        <f t="shared" si="3"/>
        <v>10.265578993097456</v>
      </c>
      <c r="L204" s="1">
        <v>11463.708709433475</v>
      </c>
      <c r="M204" s="1">
        <v>0.85948121336463523</v>
      </c>
      <c r="N204" s="1">
        <v>0.3133562158339957</v>
      </c>
      <c r="O204" s="1">
        <v>1.577400204192241</v>
      </c>
      <c r="P204">
        <v>5.2306821941057722</v>
      </c>
    </row>
    <row r="205" spans="1:16" x14ac:dyDescent="0.25">
      <c r="A205" s="1">
        <v>209</v>
      </c>
      <c r="B205" s="1">
        <v>417</v>
      </c>
      <c r="C205" s="1">
        <v>83.17647058823529</v>
      </c>
      <c r="D205" s="1">
        <v>1.5517400000000001</v>
      </c>
      <c r="E205" s="1">
        <v>1.8004627063812235</v>
      </c>
      <c r="F205" s="1">
        <v>6.0396715944681478</v>
      </c>
      <c r="G205" s="1">
        <v>3.3545108005082612E-2</v>
      </c>
      <c r="H205" s="1">
        <v>1.9715261577326098</v>
      </c>
      <c r="I205" s="1">
        <v>2.2270184438114629</v>
      </c>
      <c r="J205" s="1">
        <v>4.4263803993432873</v>
      </c>
      <c r="K205" s="1">
        <f t="shared" si="3"/>
        <v>10.950108273529359</v>
      </c>
      <c r="L205" s="1">
        <v>12369.145086529339</v>
      </c>
      <c r="M205" s="1">
        <v>0.84852785800469122</v>
      </c>
      <c r="N205" s="1">
        <v>0.32977358315592509</v>
      </c>
      <c r="O205" s="1">
        <v>1.6866562697359069</v>
      </c>
      <c r="P205">
        <v>3.5808550342114622</v>
      </c>
    </row>
    <row r="206" spans="1:16" x14ac:dyDescent="0.25">
      <c r="A206" s="1">
        <v>210</v>
      </c>
      <c r="B206" s="1">
        <v>419</v>
      </c>
      <c r="C206" s="1">
        <v>83.470588235294116</v>
      </c>
      <c r="D206" s="1">
        <v>1.1427399999999999</v>
      </c>
      <c r="E206" s="1">
        <v>1.9050265152178103</v>
      </c>
      <c r="F206" s="1">
        <v>6.0398690865813993</v>
      </c>
      <c r="G206" s="1">
        <v>3.1704908243184393E-2</v>
      </c>
      <c r="H206" s="1">
        <v>2.0801932198050301</v>
      </c>
      <c r="I206" s="1">
        <v>2.3483900099760224</v>
      </c>
      <c r="J206" s="1">
        <v>4.4289773226940898</v>
      </c>
      <c r="K206" s="1">
        <f t="shared" si="3"/>
        <v>10.91949746204552</v>
      </c>
      <c r="L206" s="1">
        <v>12327.335032958952</v>
      </c>
      <c r="M206" s="1">
        <v>0.85350658921049039</v>
      </c>
      <c r="N206" s="1">
        <v>0.31477766247742001</v>
      </c>
      <c r="O206" s="1">
        <v>1.7201183121269905</v>
      </c>
      <c r="P206">
        <v>3.5113102651136106</v>
      </c>
    </row>
    <row r="207" spans="1:16" x14ac:dyDescent="0.25">
      <c r="A207" s="1">
        <v>211</v>
      </c>
      <c r="B207" s="1">
        <v>421</v>
      </c>
      <c r="C207" s="1">
        <v>83.764705882352942</v>
      </c>
      <c r="D207" s="1">
        <v>0.95883999999999991</v>
      </c>
      <c r="E207" s="1">
        <v>1.9643006132409999</v>
      </c>
      <c r="F207" s="1">
        <v>5.8007592507613372</v>
      </c>
      <c r="G207" s="1">
        <v>2.9530914014176114E-2</v>
      </c>
      <c r="H207" s="1">
        <v>2.0787451503900551</v>
      </c>
      <c r="I207" s="1">
        <v>2.5055508739727173</v>
      </c>
      <c r="J207" s="1">
        <v>4.1482796697200301</v>
      </c>
      <c r="K207" s="1">
        <f t="shared" si="3"/>
        <v>10.582622315431788</v>
      </c>
      <c r="L207" s="1">
        <v>12755.434973054766</v>
      </c>
      <c r="M207" s="1">
        <v>0.85140098593819324</v>
      </c>
      <c r="N207" s="1">
        <v>0.32854603872046884</v>
      </c>
      <c r="O207" s="1">
        <v>1.86161194777022</v>
      </c>
      <c r="P207">
        <v>3.1159873343686386</v>
      </c>
    </row>
    <row r="208" spans="1:16" x14ac:dyDescent="0.25">
      <c r="A208" s="1">
        <v>212</v>
      </c>
      <c r="B208" s="1">
        <v>423</v>
      </c>
      <c r="C208" s="1">
        <v>84.058823529411768</v>
      </c>
      <c r="D208" s="1">
        <v>0.97384000000000004</v>
      </c>
      <c r="E208" s="1">
        <v>1.9400004107450919</v>
      </c>
      <c r="F208" s="1">
        <v>4.7358909061037231</v>
      </c>
      <c r="G208" s="1">
        <v>2.4411803625777686E-2</v>
      </c>
      <c r="H208" s="1">
        <v>1.9862153947260333</v>
      </c>
      <c r="I208" s="1">
        <v>2.3633278567321119</v>
      </c>
      <c r="J208" s="1">
        <v>4.2021579635431312</v>
      </c>
      <c r="K208" s="1">
        <f t="shared" si="3"/>
        <v>10.238221516474791</v>
      </c>
      <c r="L208" s="1">
        <v>12182.099775043005</v>
      </c>
      <c r="M208" s="1">
        <v>0.83073288796643863</v>
      </c>
      <c r="N208" s="1">
        <v>0.35852009898008697</v>
      </c>
      <c r="O208" s="1">
        <v>2.000168405487555</v>
      </c>
      <c r="P208">
        <v>2.3677460823351604</v>
      </c>
    </row>
    <row r="209" spans="1:16" x14ac:dyDescent="0.25">
      <c r="A209" s="1">
        <v>213</v>
      </c>
      <c r="B209" s="1">
        <v>425</v>
      </c>
      <c r="C209" s="1">
        <v>84.352941176470594</v>
      </c>
      <c r="D209" s="1">
        <v>1.8047399999999998</v>
      </c>
      <c r="E209" s="1">
        <v>1.5799782794197506</v>
      </c>
      <c r="F209" s="1">
        <v>6.5948557686980074</v>
      </c>
      <c r="G209" s="1">
        <v>4.1740167283312139E-2</v>
      </c>
      <c r="H209" s="1">
        <v>1.100639427285925</v>
      </c>
      <c r="I209" s="1">
        <v>1.5965251504371822</v>
      </c>
      <c r="J209" s="1">
        <v>3.4469843052097646</v>
      </c>
      <c r="K209" s="1">
        <f t="shared" si="3"/>
        <v>6.9661680899191634</v>
      </c>
      <c r="L209" s="1">
        <v>10104.72847147942</v>
      </c>
      <c r="M209" s="1">
        <v>0.79560372619036723</v>
      </c>
      <c r="N209" s="1">
        <v>0.39490978887168088</v>
      </c>
      <c r="O209" s="1">
        <v>1.6316189589636176</v>
      </c>
      <c r="P209">
        <v>4.0419092536697239</v>
      </c>
    </row>
    <row r="210" spans="1:16" x14ac:dyDescent="0.25">
      <c r="A210" s="1">
        <v>214</v>
      </c>
      <c r="B210" s="1">
        <v>427</v>
      </c>
      <c r="C210" s="1">
        <v>84.647058823529406</v>
      </c>
      <c r="D210" s="1">
        <v>2.04034</v>
      </c>
      <c r="E210" s="1">
        <v>1.4663487457972693</v>
      </c>
      <c r="F210" s="1">
        <v>4.4463177705676804</v>
      </c>
      <c r="G210" s="1">
        <v>3.0322375787556394E-2</v>
      </c>
      <c r="H210" s="1"/>
      <c r="I210" s="1"/>
      <c r="J210" s="1"/>
      <c r="K210" s="1">
        <f t="shared" si="3"/>
        <v>0</v>
      </c>
      <c r="L210" s="1">
        <v>8777.8357872219494</v>
      </c>
      <c r="M210" s="1"/>
      <c r="N210" s="1"/>
      <c r="O210" s="1">
        <v>1.7690208494662645</v>
      </c>
      <c r="P210">
        <v>2.5134343509344106</v>
      </c>
    </row>
    <row r="211" spans="1:16" x14ac:dyDescent="0.25">
      <c r="A211" s="1">
        <v>215</v>
      </c>
      <c r="B211" s="1">
        <v>429</v>
      </c>
      <c r="C211" s="1">
        <v>84.941176470588232</v>
      </c>
      <c r="D211" s="1">
        <v>1.66384</v>
      </c>
      <c r="E211" s="1">
        <v>1.8010445715934225</v>
      </c>
      <c r="F211" s="1">
        <v>4.8634484085008216</v>
      </c>
      <c r="G211" s="1">
        <v>2.700348722740396E-2</v>
      </c>
      <c r="H211" s="1">
        <v>1.8367246850658718</v>
      </c>
      <c r="I211" s="1">
        <v>2.4069521107798826</v>
      </c>
      <c r="J211" s="1">
        <v>3.8154574759502591</v>
      </c>
      <c r="K211" s="1">
        <f t="shared" si="3"/>
        <v>10.198107887140642</v>
      </c>
      <c r="L211" s="1">
        <v>13364.20069077136</v>
      </c>
      <c r="M211" s="1">
        <v>0.82391656057686213</v>
      </c>
      <c r="N211" s="1">
        <v>0.36500971874039839</v>
      </c>
      <c r="O211" s="1">
        <v>2.1191220309645162</v>
      </c>
      <c r="P211">
        <v>2.2950298932465101</v>
      </c>
    </row>
    <row r="212" spans="1:16" x14ac:dyDescent="0.25">
      <c r="A212" s="1">
        <v>216</v>
      </c>
      <c r="B212" s="1">
        <v>431</v>
      </c>
      <c r="C212" s="1">
        <v>85.235294117647058</v>
      </c>
      <c r="D212" s="1">
        <v>1.6288399999999998</v>
      </c>
      <c r="E212" s="1">
        <v>1.9358868888288598</v>
      </c>
      <c r="F212" s="1">
        <v>5.8888534171557358</v>
      </c>
      <c r="G212" s="1">
        <v>3.0419408546737331E-2</v>
      </c>
      <c r="H212" s="1">
        <v>2.1766557795731938</v>
      </c>
      <c r="I212" s="1">
        <v>2.5273176002553965</v>
      </c>
      <c r="J212" s="1">
        <v>4.3062569171227887</v>
      </c>
      <c r="K212" s="1">
        <f t="shared" si="3"/>
        <v>11.243713628795691</v>
      </c>
      <c r="L212" s="1">
        <v>13055.089193689051</v>
      </c>
      <c r="M212" s="1">
        <v>0.8345640913026201</v>
      </c>
      <c r="N212" s="1">
        <v>0.36001129989854602</v>
      </c>
      <c r="O212" s="1">
        <v>2.0905454188256658</v>
      </c>
      <c r="P212">
        <v>2.8168980994747845</v>
      </c>
    </row>
    <row r="213" spans="1:16" x14ac:dyDescent="0.25">
      <c r="A213" s="1">
        <v>217</v>
      </c>
      <c r="B213" s="1">
        <v>433</v>
      </c>
      <c r="C213" s="1">
        <v>85.529411764705884</v>
      </c>
      <c r="D213" s="1">
        <v>1.5147399999999998</v>
      </c>
      <c r="E213" s="1">
        <v>2.0219641654673413</v>
      </c>
      <c r="F213" s="1">
        <v>7.8574540845293566</v>
      </c>
      <c r="G213" s="1">
        <v>3.886050118357684E-2</v>
      </c>
      <c r="H213" s="1">
        <v>2.3956058465479231</v>
      </c>
      <c r="I213" s="1">
        <v>2.6289153254023794</v>
      </c>
      <c r="J213" s="1">
        <v>4.5562628499289026</v>
      </c>
      <c r="K213" s="1">
        <f t="shared" si="3"/>
        <v>11.84791445596278</v>
      </c>
      <c r="L213" s="1">
        <v>13001.789894702473</v>
      </c>
      <c r="M213" s="1">
        <v>0.84075952245776842</v>
      </c>
      <c r="N213" s="1">
        <v>0.34283643120425505</v>
      </c>
      <c r="O213" s="1">
        <v>2.0931486591758302</v>
      </c>
      <c r="P213">
        <v>3.7538920372828182</v>
      </c>
    </row>
    <row r="214" spans="1:16" x14ac:dyDescent="0.25">
      <c r="A214" s="1">
        <v>218</v>
      </c>
      <c r="B214" s="1">
        <v>435</v>
      </c>
      <c r="C214" s="1">
        <v>85.82352941176471</v>
      </c>
      <c r="D214" s="1">
        <v>1.34304</v>
      </c>
      <c r="E214" s="1">
        <v>1.9505375863712175</v>
      </c>
      <c r="F214" s="1">
        <v>7.0303192756730892</v>
      </c>
      <c r="G214" s="1">
        <v>3.6042982841219193E-2</v>
      </c>
      <c r="H214" s="1">
        <v>2.1583154634262569</v>
      </c>
      <c r="I214" s="1">
        <v>2.389597927090779</v>
      </c>
      <c r="J214" s="1">
        <v>4.5160640603122362</v>
      </c>
      <c r="K214" s="1">
        <f t="shared" si="3"/>
        <v>11.065233905292693</v>
      </c>
      <c r="L214" s="1">
        <v>12250.97093123127</v>
      </c>
      <c r="M214" s="1">
        <v>0.85091995651672114</v>
      </c>
      <c r="N214" s="1">
        <v>0.3250242793502971</v>
      </c>
      <c r="O214" s="1">
        <v>1.7812068143912316</v>
      </c>
      <c r="P214">
        <v>3.9469416009818392</v>
      </c>
    </row>
    <row r="215" spans="1:16" x14ac:dyDescent="0.25">
      <c r="A215" s="1">
        <v>219</v>
      </c>
      <c r="B215" s="1">
        <v>437</v>
      </c>
      <c r="C215" s="1">
        <v>86.117647058823536</v>
      </c>
      <c r="D215" s="1">
        <v>1.43184</v>
      </c>
      <c r="E215" s="1">
        <v>2.0660478824449657</v>
      </c>
      <c r="F215" s="1">
        <v>4.3873617163928698</v>
      </c>
      <c r="G215" s="1">
        <v>2.1235527761345279E-2</v>
      </c>
      <c r="H215" s="1">
        <v>2.4065817409766455</v>
      </c>
      <c r="I215" s="1">
        <v>2.5845507877975189</v>
      </c>
      <c r="J215" s="1">
        <v>4.6557060366909386</v>
      </c>
      <c r="K215" s="1">
        <f t="shared" si="3"/>
        <v>11.648237978534608</v>
      </c>
      <c r="L215" s="1">
        <v>12509.636440463109</v>
      </c>
      <c r="M215" s="1">
        <v>0.86377468773705235</v>
      </c>
      <c r="N215" s="1">
        <v>0.31336714213820932</v>
      </c>
      <c r="O215" s="1">
        <v>1.7604061906358222</v>
      </c>
      <c r="P215">
        <v>2.4922439717212344</v>
      </c>
    </row>
    <row r="216" spans="1:16" x14ac:dyDescent="0.25">
      <c r="A216" s="1">
        <v>220</v>
      </c>
      <c r="B216" s="1">
        <v>439</v>
      </c>
      <c r="C216" s="1">
        <v>86.411764705882348</v>
      </c>
      <c r="D216" s="1">
        <v>1.2013399999999999</v>
      </c>
      <c r="E216" s="1">
        <v>2.0743919290126032</v>
      </c>
      <c r="F216" s="1">
        <v>5.8867597849068964</v>
      </c>
      <c r="G216" s="1">
        <v>2.8378242812142813E-2</v>
      </c>
      <c r="H216" s="1">
        <v>2.4150365425275111</v>
      </c>
      <c r="I216" s="1">
        <v>2.5773805916726324</v>
      </c>
      <c r="J216" s="1">
        <v>4.6850599991525392</v>
      </c>
      <c r="K216" s="1">
        <f t="shared" si="3"/>
        <v>11.642142011596876</v>
      </c>
      <c r="L216" s="1">
        <v>12424.752312353283</v>
      </c>
      <c r="M216" s="1">
        <v>0.89183694244608036</v>
      </c>
      <c r="N216" s="1">
        <v>0.24207338651666147</v>
      </c>
      <c r="O216" s="1">
        <v>1.3938868263772115</v>
      </c>
      <c r="P216">
        <v>4.2232695463568648</v>
      </c>
    </row>
    <row r="217" spans="1:16" x14ac:dyDescent="0.25">
      <c r="A217" s="1">
        <v>221</v>
      </c>
      <c r="B217" s="1">
        <v>441</v>
      </c>
      <c r="C217" s="1">
        <v>86.705882352941174</v>
      </c>
      <c r="D217" s="1">
        <v>1.38344</v>
      </c>
      <c r="E217" s="1">
        <v>1.9009498062799977</v>
      </c>
      <c r="F217" s="1">
        <v>6.456369629329787</v>
      </c>
      <c r="G217" s="1">
        <v>3.3963914291689642E-2</v>
      </c>
      <c r="H217" s="1">
        <v>2.1322384779968777</v>
      </c>
      <c r="I217" s="1">
        <v>2.4256375412016422</v>
      </c>
      <c r="J217" s="1">
        <v>4.3952124787378226</v>
      </c>
      <c r="K217" s="1">
        <f t="shared" si="3"/>
        <v>11.216700572275988</v>
      </c>
      <c r="L217" s="1">
        <v>12760.134608437742</v>
      </c>
      <c r="M217" s="1">
        <v>0.86348102525714299</v>
      </c>
      <c r="N217" s="1">
        <v>0.31397557279364458</v>
      </c>
      <c r="O217" s="1">
        <v>1.6557277511131638</v>
      </c>
      <c r="P217">
        <v>3.8994150004365751</v>
      </c>
    </row>
    <row r="218" spans="1:16" x14ac:dyDescent="0.25">
      <c r="A218" s="1">
        <v>222</v>
      </c>
      <c r="B218" s="1">
        <v>443</v>
      </c>
      <c r="C218" s="1">
        <v>87</v>
      </c>
      <c r="D218" s="1">
        <v>1.45814</v>
      </c>
      <c r="E218" s="1">
        <v>1.8076796466731591</v>
      </c>
      <c r="F218" s="1">
        <v>4.0133320531636363</v>
      </c>
      <c r="G218" s="1">
        <v>2.2201566856991199E-2</v>
      </c>
      <c r="H218" s="1">
        <v>2.0774191778567221</v>
      </c>
      <c r="I218" s="1">
        <v>2.3303210939964614</v>
      </c>
      <c r="J218" s="1">
        <v>4.45736680496245</v>
      </c>
      <c r="K218" s="1">
        <f t="shared" si="3"/>
        <v>11.49218658117875</v>
      </c>
      <c r="L218" s="1">
        <v>12891.228256539636</v>
      </c>
      <c r="M218" s="1">
        <v>0.86651631650098959</v>
      </c>
      <c r="N218" s="1">
        <v>0.30277789793600196</v>
      </c>
      <c r="O218" s="1">
        <v>1.5552992168104567</v>
      </c>
      <c r="P218">
        <v>2.5804244030894656</v>
      </c>
    </row>
    <row r="219" spans="1:16" x14ac:dyDescent="0.25">
      <c r="A219" s="1">
        <v>223</v>
      </c>
      <c r="B219" s="1">
        <v>445</v>
      </c>
      <c r="C219" s="1">
        <v>87.3</v>
      </c>
      <c r="D219" s="1">
        <v>1.9081399999999999</v>
      </c>
      <c r="E219" s="1">
        <v>1.9224218348758479</v>
      </c>
      <c r="F219" s="1">
        <v>3.9577808756171171</v>
      </c>
      <c r="G219" s="1">
        <v>2.0587473590949486E-2</v>
      </c>
      <c r="H219" s="1">
        <v>2.5128722211158507</v>
      </c>
      <c r="I219" s="1">
        <v>2.4831238797991761</v>
      </c>
      <c r="J219" s="1">
        <v>5.0599010415039798</v>
      </c>
      <c r="K219" s="1">
        <f t="shared" si="3"/>
        <v>13.071388264158657</v>
      </c>
      <c r="L219" s="1">
        <v>12916.644176378381</v>
      </c>
      <c r="M219" s="1">
        <v>0.86266262683225592</v>
      </c>
      <c r="N219" s="1">
        <v>0.32029368832354249</v>
      </c>
      <c r="O219" s="1">
        <v>1.7051285545085799</v>
      </c>
      <c r="P219">
        <v>2.3211040980764963</v>
      </c>
    </row>
    <row r="220" spans="1:16" x14ac:dyDescent="0.25">
      <c r="A220" s="1">
        <v>224</v>
      </c>
      <c r="B220" s="1">
        <v>447</v>
      </c>
      <c r="C220" s="1">
        <v>87.6</v>
      </c>
      <c r="D220" s="1">
        <v>1.1844399999999999</v>
      </c>
      <c r="E220" s="1">
        <v>1.936822464624633</v>
      </c>
      <c r="F220" s="1">
        <v>3.2437269933471002</v>
      </c>
      <c r="G220" s="1">
        <v>1.6747673328829097E-2</v>
      </c>
      <c r="H220" s="1">
        <v>2.2916483739150992</v>
      </c>
      <c r="I220" s="1">
        <v>2.4222748302995512</v>
      </c>
      <c r="J220" s="1">
        <v>4.730364088437689</v>
      </c>
      <c r="K220" s="1">
        <f t="shared" si="3"/>
        <v>11.832000174364115</v>
      </c>
      <c r="L220" s="1">
        <v>12506.437087247445</v>
      </c>
      <c r="M220" s="1">
        <v>0.88642079201985102</v>
      </c>
      <c r="N220" s="1">
        <v>0.29084063596242288</v>
      </c>
      <c r="O220" s="1">
        <v>1.3756002836783641</v>
      </c>
      <c r="P220">
        <v>2.3580447255167418</v>
      </c>
    </row>
    <row r="221" spans="1:16" x14ac:dyDescent="0.25">
      <c r="A221" s="1">
        <v>225</v>
      </c>
      <c r="B221" s="1">
        <v>449</v>
      </c>
      <c r="C221" s="1">
        <v>87.9</v>
      </c>
      <c r="D221" s="1">
        <v>1.3948399999999999</v>
      </c>
      <c r="E221" s="1">
        <v>1.7015930142525308</v>
      </c>
      <c r="F221" s="1">
        <v>3.829829944653167</v>
      </c>
      <c r="G221" s="1">
        <v>2.2507320567107053E-2</v>
      </c>
      <c r="H221" s="1">
        <v>1.6000229416994065</v>
      </c>
      <c r="I221" s="1">
        <v>2.0721074818617193</v>
      </c>
      <c r="J221" s="1">
        <v>3.8608589460374882</v>
      </c>
      <c r="K221" s="1">
        <f t="shared" si="3"/>
        <v>9.4030883313320288</v>
      </c>
      <c r="L221" s="1">
        <v>12177.456445259013</v>
      </c>
      <c r="M221" s="1">
        <v>0.84406792140107589</v>
      </c>
      <c r="N221" s="1">
        <v>0.31994918115090987</v>
      </c>
      <c r="O221" s="1">
        <v>1.6155401336354016</v>
      </c>
      <c r="P221">
        <v>2.370618881522315</v>
      </c>
    </row>
    <row r="222" spans="1:16" x14ac:dyDescent="0.25">
      <c r="A222" s="1">
        <v>226</v>
      </c>
      <c r="B222" s="1">
        <v>451</v>
      </c>
      <c r="C222" s="1">
        <v>88.2</v>
      </c>
      <c r="D222" s="1">
        <v>0.94653999999999994</v>
      </c>
      <c r="E222" s="1">
        <v>1.8892492657468256</v>
      </c>
      <c r="F222" s="1">
        <v>6.5311555771547249</v>
      </c>
      <c r="G222" s="1">
        <v>3.4570110443170876E-2</v>
      </c>
      <c r="H222" s="1">
        <v>2.0672343482578652</v>
      </c>
      <c r="I222" s="1">
        <v>2.3615880998161725</v>
      </c>
      <c r="J222" s="1">
        <v>4.3767885441554775</v>
      </c>
      <c r="K222" s="1">
        <f t="shared" si="3"/>
        <v>10.942094226198796</v>
      </c>
      <c r="L222" s="1">
        <v>12500.140360687821</v>
      </c>
      <c r="M222" s="1">
        <v>0.88884399385578272</v>
      </c>
      <c r="N222" s="1">
        <v>0.26561437686592992</v>
      </c>
      <c r="O222" s="1">
        <v>1.3125235066663841</v>
      </c>
      <c r="P222">
        <v>4.9760294150791218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583B-5FB0-4AF0-9DA0-5378FD24B988}">
  <dimension ref="A1:N210"/>
  <sheetViews>
    <sheetView workbookViewId="0">
      <selection sqref="A1:N210"/>
    </sheetView>
  </sheetViews>
  <sheetFormatPr defaultRowHeight="13.8" x14ac:dyDescent="0.25"/>
  <sheetData>
    <row r="1" spans="1:14" ht="15.6" x14ac:dyDescent="0.35">
      <c r="A1" s="5" t="s">
        <v>16</v>
      </c>
      <c r="B1" s="5" t="s">
        <v>17</v>
      </c>
      <c r="C1" s="5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7" t="s">
        <v>26</v>
      </c>
      <c r="L1" s="8" t="s">
        <v>27</v>
      </c>
      <c r="M1" s="8" t="s">
        <v>28</v>
      </c>
      <c r="N1" s="8" t="s">
        <v>29</v>
      </c>
    </row>
    <row r="2" spans="1:14" ht="15.6" x14ac:dyDescent="0.35">
      <c r="A2" s="9">
        <v>2</v>
      </c>
      <c r="B2" s="10">
        <v>3</v>
      </c>
      <c r="C2" s="11">
        <v>1.6217999999999999</v>
      </c>
      <c r="D2" s="6">
        <v>9.4804813619019654</v>
      </c>
      <c r="E2" s="6">
        <v>58.086292926328156</v>
      </c>
      <c r="F2" s="6">
        <v>18.543826090328569</v>
      </c>
      <c r="G2" s="6">
        <v>13.889399621441317</v>
      </c>
      <c r="H2" s="6">
        <f>D2/E2</f>
        <v>0.16321374431531072</v>
      </c>
      <c r="I2" s="6">
        <f>E2+G2</f>
        <v>71.975692547769469</v>
      </c>
      <c r="J2" s="6">
        <f>D2/(E2+G2)</f>
        <v>0.1317178206463227</v>
      </c>
      <c r="K2" s="8">
        <v>0.31</v>
      </c>
      <c r="L2" s="8">
        <v>0.76351692774128344</v>
      </c>
      <c r="M2" s="8">
        <v>1.181</v>
      </c>
      <c r="N2" s="8">
        <v>0.65285497726124297</v>
      </c>
    </row>
    <row r="3" spans="1:14" ht="15.6" x14ac:dyDescent="0.35">
      <c r="A3" s="9">
        <v>6</v>
      </c>
      <c r="B3" s="9">
        <v>11</v>
      </c>
      <c r="C3" s="11">
        <v>4.054125</v>
      </c>
      <c r="D3" s="12">
        <v>17.967830521773244</v>
      </c>
      <c r="E3" s="12">
        <v>51.105008500065388</v>
      </c>
      <c r="F3" s="12">
        <v>17.88924017364236</v>
      </c>
      <c r="G3" s="12">
        <v>13.037920804519008</v>
      </c>
      <c r="H3" s="6">
        <f t="shared" ref="H3:H66" si="0">D3/E3</f>
        <v>0.35158648925281472</v>
      </c>
      <c r="I3" s="6">
        <f t="shared" ref="I3:I66" si="1">E3+G3</f>
        <v>64.142929304584399</v>
      </c>
      <c r="J3" s="6">
        <f t="shared" ref="J3:J66" si="2">D3/(E3+G3)</f>
        <v>0.28012176426262864</v>
      </c>
      <c r="K3" s="8">
        <v>0.33300000000000002</v>
      </c>
      <c r="L3" s="8">
        <v>0.72517911975435001</v>
      </c>
      <c r="M3" s="8">
        <v>1.5149999999999999</v>
      </c>
      <c r="N3" s="8">
        <v>1.4063459570112589</v>
      </c>
    </row>
    <row r="4" spans="1:14" ht="15.6" x14ac:dyDescent="0.35">
      <c r="A4" s="9">
        <v>8</v>
      </c>
      <c r="B4" s="9">
        <v>15</v>
      </c>
      <c r="C4" s="11">
        <v>4.9548749999999995</v>
      </c>
      <c r="D4" s="12">
        <v>15.892685274302213</v>
      </c>
      <c r="E4" s="12">
        <v>53.753609239653514</v>
      </c>
      <c r="F4" s="12">
        <v>17.287157981575692</v>
      </c>
      <c r="G4" s="12">
        <v>13.066547504468581</v>
      </c>
      <c r="H4" s="6">
        <f t="shared" si="0"/>
        <v>0.29565801253357205</v>
      </c>
      <c r="I4" s="6">
        <f t="shared" si="1"/>
        <v>66.820156744122102</v>
      </c>
      <c r="J4" s="6">
        <f t="shared" si="2"/>
        <v>0.23784268173989623</v>
      </c>
      <c r="K4" s="8">
        <v>0.34599999999999997</v>
      </c>
      <c r="L4" s="8">
        <v>0.67994628469113694</v>
      </c>
      <c r="M4" s="8">
        <v>1.379</v>
      </c>
      <c r="N4" s="8">
        <v>1.1826320501342882</v>
      </c>
    </row>
    <row r="5" spans="1:14" ht="15.6" x14ac:dyDescent="0.35">
      <c r="A5" s="9">
        <v>10</v>
      </c>
      <c r="B5" s="9">
        <v>19</v>
      </c>
      <c r="C5" s="11">
        <v>5.8556249999999999</v>
      </c>
      <c r="D5" s="12">
        <v>16.697510596382305</v>
      </c>
      <c r="E5" s="12">
        <v>51.531251865560264</v>
      </c>
      <c r="F5" s="12">
        <v>17.350910104971334</v>
      </c>
      <c r="G5" s="12">
        <v>14.420327433086094</v>
      </c>
      <c r="H5" s="6">
        <f t="shared" si="0"/>
        <v>0.32402687673772013</v>
      </c>
      <c r="I5" s="6">
        <f t="shared" si="1"/>
        <v>65.951579298646351</v>
      </c>
      <c r="J5" s="6">
        <f t="shared" si="2"/>
        <v>0.25317832831222314</v>
      </c>
      <c r="K5" s="8">
        <v>0.317</v>
      </c>
      <c r="L5" s="8">
        <v>0.73586654309545874</v>
      </c>
      <c r="M5" s="8">
        <v>1.4630000000000001</v>
      </c>
      <c r="N5" s="8">
        <v>1.2961075069508803</v>
      </c>
    </row>
    <row r="6" spans="1:14" ht="15.6" x14ac:dyDescent="0.35">
      <c r="A6" s="9">
        <v>12</v>
      </c>
      <c r="B6" s="10">
        <v>23</v>
      </c>
      <c r="C6" s="11">
        <v>6.8387500000000001</v>
      </c>
      <c r="D6" s="12">
        <v>14.553857092072519</v>
      </c>
      <c r="E6" s="12">
        <v>56.537504443654463</v>
      </c>
      <c r="F6" s="12">
        <v>16.188837539992893</v>
      </c>
      <c r="G6" s="12">
        <v>12.719800924280126</v>
      </c>
      <c r="H6" s="6">
        <f t="shared" si="0"/>
        <v>0.25741951710261568</v>
      </c>
      <c r="I6" s="6">
        <f t="shared" si="1"/>
        <v>69.257305367934592</v>
      </c>
      <c r="J6" s="6">
        <f t="shared" si="2"/>
        <v>0.2101418329049054</v>
      </c>
      <c r="K6" s="8">
        <v>0.32900000000000001</v>
      </c>
      <c r="L6" s="8">
        <v>0.70573440643863183</v>
      </c>
      <c r="M6" s="8">
        <v>1.3129999999999999</v>
      </c>
      <c r="N6" s="8">
        <v>1.0296780684104627</v>
      </c>
    </row>
    <row r="7" spans="1:14" ht="15.6" x14ac:dyDescent="0.35">
      <c r="A7" s="9">
        <v>13</v>
      </c>
      <c r="B7" s="10">
        <v>25</v>
      </c>
      <c r="C7" s="11">
        <v>7.3714999999999993</v>
      </c>
      <c r="D7" s="12">
        <v>14.929415154134256</v>
      </c>
      <c r="E7" s="12">
        <v>54.024776721405928</v>
      </c>
      <c r="F7" s="12">
        <v>17.029346228606645</v>
      </c>
      <c r="G7" s="12">
        <v>14.016461895853162</v>
      </c>
      <c r="H7" s="6">
        <f t="shared" si="0"/>
        <v>0.27634385665529015</v>
      </c>
      <c r="I7" s="6">
        <f t="shared" si="1"/>
        <v>68.041238617259097</v>
      </c>
      <c r="J7" s="6">
        <f t="shared" si="2"/>
        <v>0.21941715726420233</v>
      </c>
      <c r="K7" s="8">
        <v>0.317</v>
      </c>
      <c r="L7" s="8">
        <v>0.81783276450511944</v>
      </c>
      <c r="M7" s="8">
        <v>1.3859999999999999</v>
      </c>
      <c r="N7" s="8">
        <v>1.1053754266211604</v>
      </c>
    </row>
    <row r="8" spans="1:14" ht="15.6" x14ac:dyDescent="0.35">
      <c r="A8" s="9">
        <v>14</v>
      </c>
      <c r="B8" s="10">
        <v>27</v>
      </c>
      <c r="C8" s="11">
        <v>7.9042499999999993</v>
      </c>
      <c r="D8" s="12">
        <v>12.83686612893141</v>
      </c>
      <c r="E8" s="12">
        <v>56.099543550303267</v>
      </c>
      <c r="F8" s="12">
        <v>17.310979126123097</v>
      </c>
      <c r="G8" s="12">
        <v>13.752611194642242</v>
      </c>
      <c r="H8" s="6">
        <f t="shared" si="0"/>
        <v>0.22882300490414625</v>
      </c>
      <c r="I8" s="6">
        <f t="shared" si="1"/>
        <v>69.852154744945508</v>
      </c>
      <c r="J8" s="6">
        <f t="shared" si="2"/>
        <v>0.18377194197950328</v>
      </c>
      <c r="K8" s="8">
        <v>0.33300000000000002</v>
      </c>
      <c r="L8" s="8">
        <v>0.77039679001337491</v>
      </c>
      <c r="M8" s="8">
        <v>1.381</v>
      </c>
      <c r="N8" s="8">
        <v>0.91529201961658491</v>
      </c>
    </row>
    <row r="9" spans="1:14" ht="15.6" x14ac:dyDescent="0.35">
      <c r="A9" s="9">
        <v>15</v>
      </c>
      <c r="B9" s="10">
        <v>29</v>
      </c>
      <c r="C9" s="11">
        <v>8.4369999999999994</v>
      </c>
      <c r="D9" s="12">
        <v>16.439111002265349</v>
      </c>
      <c r="E9" s="12">
        <v>53.217412600257141</v>
      </c>
      <c r="F9" s="12">
        <v>16.478501050892888</v>
      </c>
      <c r="G9" s="12">
        <v>13.864975346584611</v>
      </c>
      <c r="H9" s="6">
        <f t="shared" si="0"/>
        <v>0.3089047399907961</v>
      </c>
      <c r="I9" s="6">
        <f t="shared" si="1"/>
        <v>67.082387946841749</v>
      </c>
      <c r="J9" s="6">
        <f t="shared" si="2"/>
        <v>0.24505852438187251</v>
      </c>
      <c r="K9" s="8">
        <v>0.33600000000000002</v>
      </c>
      <c r="L9" s="8">
        <v>0.80211688909341927</v>
      </c>
      <c r="M9" s="8">
        <v>1.5069999999999999</v>
      </c>
      <c r="N9" s="8">
        <v>1.2356189599631844</v>
      </c>
    </row>
    <row r="10" spans="1:14" ht="15.6" x14ac:dyDescent="0.35">
      <c r="A10" s="9">
        <v>16</v>
      </c>
      <c r="B10" s="10">
        <v>31</v>
      </c>
      <c r="C10" s="11">
        <v>9.5222499999999997</v>
      </c>
      <c r="D10" s="12">
        <v>12.62614127823162</v>
      </c>
      <c r="E10" s="12">
        <v>54.156655454108602</v>
      </c>
      <c r="F10" s="12">
        <v>18.957844628088722</v>
      </c>
      <c r="G10" s="12">
        <v>14.259358639571055</v>
      </c>
      <c r="H10" s="6">
        <f t="shared" si="0"/>
        <v>0.23314108251996452</v>
      </c>
      <c r="I10" s="6">
        <f t="shared" si="1"/>
        <v>68.416014093679649</v>
      </c>
      <c r="J10" s="6">
        <f t="shared" si="2"/>
        <v>0.18454950124605457</v>
      </c>
      <c r="K10" s="8">
        <v>0.33900000000000002</v>
      </c>
      <c r="L10" s="8">
        <v>0.70984915705412599</v>
      </c>
      <c r="M10" s="8">
        <v>1.395</v>
      </c>
      <c r="N10" s="8">
        <v>0.93256433007985795</v>
      </c>
    </row>
    <row r="11" spans="1:14" ht="15.6" x14ac:dyDescent="0.35">
      <c r="A11" s="9">
        <v>17</v>
      </c>
      <c r="B11" s="10">
        <v>33</v>
      </c>
      <c r="C11" s="11">
        <v>10.6075</v>
      </c>
      <c r="D11" s="12">
        <v>15.945581566368428</v>
      </c>
      <c r="E11" s="12">
        <v>52.849613923274909</v>
      </c>
      <c r="F11" s="12">
        <v>18.540516965569051</v>
      </c>
      <c r="G11" s="12">
        <v>12.664287544787609</v>
      </c>
      <c r="H11" s="6">
        <f t="shared" si="0"/>
        <v>0.30171614100185534</v>
      </c>
      <c r="I11" s="6">
        <f t="shared" si="1"/>
        <v>65.513901468062514</v>
      </c>
      <c r="J11" s="6">
        <f t="shared" si="2"/>
        <v>0.24339233672630178</v>
      </c>
      <c r="K11" s="8">
        <v>0.31900000000000001</v>
      </c>
      <c r="L11" s="8">
        <v>0.85760667903525056</v>
      </c>
      <c r="M11" s="8">
        <v>1.417</v>
      </c>
      <c r="N11" s="8">
        <v>1.2068645640074211</v>
      </c>
    </row>
    <row r="12" spans="1:14" ht="15.6" x14ac:dyDescent="0.35">
      <c r="A12" s="9">
        <v>18</v>
      </c>
      <c r="B12" s="10">
        <v>35</v>
      </c>
      <c r="C12" s="11">
        <v>11.69275</v>
      </c>
      <c r="D12" s="12">
        <v>14.263256545135739</v>
      </c>
      <c r="E12" s="12">
        <v>56.230727371666966</v>
      </c>
      <c r="F12" s="12">
        <v>17.338127275473937</v>
      </c>
      <c r="G12" s="12">
        <v>12.167888807723351</v>
      </c>
      <c r="H12" s="6">
        <f t="shared" si="0"/>
        <v>0.25365591397849463</v>
      </c>
      <c r="I12" s="6">
        <f t="shared" si="1"/>
        <v>68.398616179390316</v>
      </c>
      <c r="J12" s="6">
        <f t="shared" si="2"/>
        <v>0.20853136133232919</v>
      </c>
      <c r="K12" s="8">
        <v>0.31900000000000001</v>
      </c>
      <c r="L12" s="8">
        <v>0.72559139784946236</v>
      </c>
      <c r="M12" s="8">
        <v>1.355</v>
      </c>
      <c r="N12" s="8">
        <v>1.0146236559139785</v>
      </c>
    </row>
    <row r="13" spans="1:14" ht="15.6" x14ac:dyDescent="0.35">
      <c r="A13" s="9">
        <v>19</v>
      </c>
      <c r="B13" s="10">
        <v>37</v>
      </c>
      <c r="C13" s="11">
        <v>12.778</v>
      </c>
      <c r="D13" s="12">
        <v>18.437976529868067</v>
      </c>
      <c r="E13" s="12">
        <v>50.679573029238213</v>
      </c>
      <c r="F13" s="12">
        <v>18.540845016079839</v>
      </c>
      <c r="G13" s="12">
        <v>12.341605424813881</v>
      </c>
      <c r="H13" s="6">
        <f t="shared" si="0"/>
        <v>0.36381475667189961</v>
      </c>
      <c r="I13" s="6">
        <f t="shared" si="1"/>
        <v>63.021178454052091</v>
      </c>
      <c r="J13" s="6">
        <f t="shared" si="2"/>
        <v>0.29256794274818188</v>
      </c>
      <c r="K13" s="8">
        <v>0.32900000000000001</v>
      </c>
      <c r="L13" s="8">
        <v>0.75143903715332283</v>
      </c>
      <c r="M13" s="8">
        <v>1.577</v>
      </c>
      <c r="N13" s="8">
        <v>1.4552590266875982</v>
      </c>
    </row>
    <row r="14" spans="1:14" ht="15.6" x14ac:dyDescent="0.35">
      <c r="A14" s="9">
        <v>20</v>
      </c>
      <c r="B14" s="10">
        <v>39</v>
      </c>
      <c r="C14" s="11">
        <v>13.221333333333334</v>
      </c>
      <c r="D14" s="12">
        <v>17.903569709058395</v>
      </c>
      <c r="E14" s="12">
        <v>52.49329389916776</v>
      </c>
      <c r="F14" s="12">
        <v>16.648512557763851</v>
      </c>
      <c r="G14" s="12">
        <v>12.954623834009997</v>
      </c>
      <c r="H14" s="6">
        <f t="shared" si="0"/>
        <v>0.34106394129979034</v>
      </c>
      <c r="I14" s="6">
        <f t="shared" si="1"/>
        <v>65.447917733177761</v>
      </c>
      <c r="J14" s="6">
        <f t="shared" si="2"/>
        <v>0.27355445870789669</v>
      </c>
      <c r="K14" s="8">
        <v>0.32500000000000001</v>
      </c>
      <c r="L14" s="8">
        <v>0.82023060796645697</v>
      </c>
      <c r="M14" s="8">
        <v>1.496</v>
      </c>
      <c r="N14" s="8">
        <v>1.3642557651991614</v>
      </c>
    </row>
    <row r="15" spans="1:14" ht="15.6" x14ac:dyDescent="0.35">
      <c r="A15" s="9">
        <v>21</v>
      </c>
      <c r="B15" s="9">
        <v>41</v>
      </c>
      <c r="C15" s="11">
        <v>13.664666666666667</v>
      </c>
      <c r="D15" s="12">
        <v>12.982563009213433</v>
      </c>
      <c r="E15" s="12">
        <v>55.92020102033046</v>
      </c>
      <c r="F15" s="12">
        <v>17.653452734320059</v>
      </c>
      <c r="G15" s="12">
        <v>13.443783236136042</v>
      </c>
      <c r="H15" s="6">
        <f t="shared" si="0"/>
        <v>0.23216230936819177</v>
      </c>
      <c r="I15" s="6">
        <f t="shared" si="1"/>
        <v>69.363984256466495</v>
      </c>
      <c r="J15" s="6">
        <f t="shared" si="2"/>
        <v>0.18716576258381706</v>
      </c>
      <c r="K15" s="8">
        <v>0.33300000000000002</v>
      </c>
      <c r="L15" s="8">
        <v>0.73638344226579522</v>
      </c>
      <c r="M15" s="8">
        <v>1.3979999999999999</v>
      </c>
      <c r="N15" s="8">
        <v>0.92864923747276695</v>
      </c>
    </row>
    <row r="16" spans="1:14" ht="15.6" x14ac:dyDescent="0.35">
      <c r="A16" s="9">
        <v>22</v>
      </c>
      <c r="B16" s="9">
        <v>43</v>
      </c>
      <c r="C16" s="11">
        <v>14.108000000000001</v>
      </c>
      <c r="D16" s="12">
        <v>14.698104892022917</v>
      </c>
      <c r="E16" s="12">
        <v>55.597179374173642</v>
      </c>
      <c r="F16" s="12">
        <v>17.822829440282064</v>
      </c>
      <c r="G16" s="12">
        <v>11.881886293521376</v>
      </c>
      <c r="H16" s="6">
        <f t="shared" si="0"/>
        <v>0.26436781609195403</v>
      </c>
      <c r="I16" s="6">
        <f t="shared" si="1"/>
        <v>67.479065667695011</v>
      </c>
      <c r="J16" s="6">
        <f t="shared" si="2"/>
        <v>0.21781725556789239</v>
      </c>
      <c r="K16" s="8">
        <v>0.34200000000000003</v>
      </c>
      <c r="L16" s="8">
        <v>0.69678953626634965</v>
      </c>
      <c r="M16" s="8">
        <v>1.3740000000000001</v>
      </c>
      <c r="N16" s="8">
        <v>1.0574712643678161</v>
      </c>
    </row>
    <row r="17" spans="1:14" ht="15.6" x14ac:dyDescent="0.35">
      <c r="A17" s="9">
        <v>23</v>
      </c>
      <c r="B17" s="9">
        <v>45</v>
      </c>
      <c r="C17" s="11">
        <v>14.551333333333334</v>
      </c>
      <c r="D17" s="12">
        <v>15.757829977628635</v>
      </c>
      <c r="E17" s="12">
        <v>54.054809843400442</v>
      </c>
      <c r="F17" s="12">
        <v>17.734259111620062</v>
      </c>
      <c r="G17" s="12">
        <v>12.453101067350854</v>
      </c>
      <c r="H17" s="6">
        <f t="shared" si="0"/>
        <v>0.29151577858251426</v>
      </c>
      <c r="I17" s="6">
        <f t="shared" si="1"/>
        <v>66.507910910751292</v>
      </c>
      <c r="J17" s="6">
        <f t="shared" si="2"/>
        <v>0.23693166364486293</v>
      </c>
      <c r="K17" s="8">
        <v>0.32400000000000001</v>
      </c>
      <c r="L17" s="8">
        <v>0.73150543197102946</v>
      </c>
      <c r="M17" s="8">
        <v>1.2490000000000001</v>
      </c>
      <c r="N17" s="8">
        <v>1.1660631143300568</v>
      </c>
    </row>
    <row r="18" spans="1:14" ht="15.6" x14ac:dyDescent="0.35">
      <c r="A18" s="9">
        <v>24</v>
      </c>
      <c r="B18" s="9">
        <v>47</v>
      </c>
      <c r="C18" s="11">
        <v>14.994666666666667</v>
      </c>
      <c r="D18" s="12">
        <v>10.784085621219173</v>
      </c>
      <c r="E18" s="12">
        <v>56.910190786412286</v>
      </c>
      <c r="F18" s="12">
        <v>19.515102315622919</v>
      </c>
      <c r="G18" s="12">
        <v>12.790621276745625</v>
      </c>
      <c r="H18" s="6">
        <f t="shared" si="0"/>
        <v>0.1894930498773508</v>
      </c>
      <c r="I18" s="6">
        <f t="shared" si="1"/>
        <v>69.700812063157912</v>
      </c>
      <c r="J18" s="6">
        <f t="shared" si="2"/>
        <v>0.15471965536710539</v>
      </c>
      <c r="K18" s="8">
        <v>0.33500000000000002</v>
      </c>
      <c r="L18" s="8">
        <v>0.68479149632052327</v>
      </c>
      <c r="M18" s="8">
        <v>1.2370000000000001</v>
      </c>
      <c r="N18" s="8">
        <v>0.7579721995094032</v>
      </c>
    </row>
    <row r="19" spans="1:14" ht="15.6" x14ac:dyDescent="0.35">
      <c r="A19" s="9">
        <v>25</v>
      </c>
      <c r="B19" s="9">
        <v>49</v>
      </c>
      <c r="C19" s="11">
        <v>15.438000000000001</v>
      </c>
      <c r="D19" s="12">
        <v>14.034367485777963</v>
      </c>
      <c r="E19" s="12">
        <v>51.211072664359868</v>
      </c>
      <c r="F19" s="12">
        <v>20.747419061887424</v>
      </c>
      <c r="G19" s="12">
        <v>14.007140787974759</v>
      </c>
      <c r="H19" s="6">
        <f t="shared" si="0"/>
        <v>0.27404947320201561</v>
      </c>
      <c r="I19" s="6">
        <f t="shared" si="1"/>
        <v>65.218213452334624</v>
      </c>
      <c r="J19" s="6">
        <f t="shared" si="2"/>
        <v>0.21519092202725118</v>
      </c>
      <c r="K19" s="8">
        <v>0.311</v>
      </c>
      <c r="L19" s="8">
        <v>0.78011910215300051</v>
      </c>
      <c r="M19" s="8">
        <v>1.35</v>
      </c>
      <c r="N19" s="8">
        <v>1.0961978928080622</v>
      </c>
    </row>
    <row r="20" spans="1:14" ht="15.6" x14ac:dyDescent="0.35">
      <c r="A20" s="9">
        <v>26</v>
      </c>
      <c r="B20" s="9">
        <v>51</v>
      </c>
      <c r="C20" s="11">
        <v>15.710444444444445</v>
      </c>
      <c r="D20" s="12">
        <v>13.741967375185368</v>
      </c>
      <c r="E20" s="12">
        <v>55.017301038062286</v>
      </c>
      <c r="F20" s="12">
        <v>17.723561792786882</v>
      </c>
      <c r="G20" s="12">
        <v>13.517169793965465</v>
      </c>
      <c r="H20" s="6">
        <f t="shared" si="0"/>
        <v>0.24977538185085355</v>
      </c>
      <c r="I20" s="6">
        <f t="shared" si="1"/>
        <v>68.53447083202775</v>
      </c>
      <c r="J20" s="6">
        <f t="shared" si="2"/>
        <v>0.20051176011653726</v>
      </c>
      <c r="K20" s="8">
        <v>0.32600000000000001</v>
      </c>
      <c r="L20" s="8">
        <v>0.71159029649595695</v>
      </c>
      <c r="M20" s="8">
        <v>1.282</v>
      </c>
      <c r="N20" s="8">
        <v>0.99910152740341429</v>
      </c>
    </row>
    <row r="21" spans="1:14" ht="15.6" x14ac:dyDescent="0.35">
      <c r="A21" s="9">
        <v>27</v>
      </c>
      <c r="B21" s="9">
        <v>53</v>
      </c>
      <c r="C21" s="11">
        <v>15.982888888888889</v>
      </c>
      <c r="D21" s="12">
        <v>12.830463254911473</v>
      </c>
      <c r="E21" s="12">
        <v>53.868542323550805</v>
      </c>
      <c r="F21" s="12">
        <v>19.058733976867622</v>
      </c>
      <c r="G21" s="12">
        <v>14.242260444670094</v>
      </c>
      <c r="H21" s="6">
        <f t="shared" si="0"/>
        <v>0.23818099954975241</v>
      </c>
      <c r="I21" s="6">
        <f t="shared" si="1"/>
        <v>68.110802768220907</v>
      </c>
      <c r="J21" s="6">
        <f t="shared" si="2"/>
        <v>0.18837633287884109</v>
      </c>
      <c r="K21" s="8">
        <v>0.309</v>
      </c>
      <c r="L21" s="8">
        <v>0.84061233678523184</v>
      </c>
      <c r="M21" s="8">
        <v>1.5589999999999999</v>
      </c>
      <c r="N21" s="8">
        <v>0.95272399819900944</v>
      </c>
    </row>
    <row r="22" spans="1:14" ht="15.6" x14ac:dyDescent="0.35">
      <c r="A22" s="9">
        <v>28</v>
      </c>
      <c r="B22" s="9">
        <v>55</v>
      </c>
      <c r="C22" s="11">
        <v>16.255333333333333</v>
      </c>
      <c r="D22" s="12">
        <v>12.128262188954078</v>
      </c>
      <c r="E22" s="12">
        <v>55.613999595387419</v>
      </c>
      <c r="F22" s="12">
        <v>18.426799383944715</v>
      </c>
      <c r="G22" s="12">
        <v>13.830938831713798</v>
      </c>
      <c r="H22" s="6">
        <f t="shared" si="0"/>
        <v>0.21807930156420519</v>
      </c>
      <c r="I22" s="6">
        <f t="shared" si="1"/>
        <v>69.444938427101221</v>
      </c>
      <c r="J22" s="6">
        <f t="shared" si="2"/>
        <v>0.17464573320466745</v>
      </c>
      <c r="K22" s="8">
        <v>0.32800000000000001</v>
      </c>
      <c r="L22" s="8">
        <v>0.71480538377591862</v>
      </c>
      <c r="M22" s="8">
        <v>1.3540000000000001</v>
      </c>
      <c r="N22" s="8">
        <v>0.87231720625682074</v>
      </c>
    </row>
    <row r="23" spans="1:14" ht="15.6" x14ac:dyDescent="0.35">
      <c r="A23" s="9">
        <v>29</v>
      </c>
      <c r="B23" s="9">
        <v>57</v>
      </c>
      <c r="C23" s="11">
        <v>16.527777777777779</v>
      </c>
      <c r="D23" s="12">
        <v>13.986756305919224</v>
      </c>
      <c r="E23" s="12">
        <v>55.542637618156995</v>
      </c>
      <c r="F23" s="12">
        <v>17.586795984158336</v>
      </c>
      <c r="G23" s="12">
        <v>12.883810091765437</v>
      </c>
      <c r="H23" s="6">
        <f t="shared" si="0"/>
        <v>0.25182016745540592</v>
      </c>
      <c r="I23" s="6">
        <f t="shared" si="1"/>
        <v>68.426447709922428</v>
      </c>
      <c r="J23" s="6">
        <f t="shared" si="2"/>
        <v>0.20440570530875335</v>
      </c>
      <c r="K23" s="8">
        <v>0.31900000000000001</v>
      </c>
      <c r="L23" s="8">
        <v>0.68911539861667281</v>
      </c>
      <c r="M23" s="8">
        <v>1.4570000000000001</v>
      </c>
      <c r="N23" s="8">
        <v>1.0072806698216237</v>
      </c>
    </row>
    <row r="24" spans="1:14" ht="15.6" x14ac:dyDescent="0.35">
      <c r="A24" s="9">
        <v>30</v>
      </c>
      <c r="B24" s="9">
        <v>59</v>
      </c>
      <c r="C24" s="11">
        <v>16.800222222222224</v>
      </c>
      <c r="D24" s="12">
        <v>16.295601520462064</v>
      </c>
      <c r="E24" s="12">
        <v>56.908722910598797</v>
      </c>
      <c r="F24" s="12">
        <v>15.125991617972574</v>
      </c>
      <c r="G24" s="12">
        <v>11.669683950966558</v>
      </c>
      <c r="H24" s="6">
        <f t="shared" si="0"/>
        <v>0.28634628730048584</v>
      </c>
      <c r="I24" s="6">
        <f t="shared" si="1"/>
        <v>68.578406861565355</v>
      </c>
      <c r="J24" s="6">
        <f t="shared" si="2"/>
        <v>0.2376200070286979</v>
      </c>
      <c r="K24" s="8">
        <v>0.35199999999999998</v>
      </c>
      <c r="L24" s="8">
        <v>0.74427480916030542</v>
      </c>
      <c r="M24" s="8">
        <v>1.524</v>
      </c>
      <c r="N24" s="8">
        <v>1.1453851492019431</v>
      </c>
    </row>
    <row r="25" spans="1:14" ht="15.6" x14ac:dyDescent="0.35">
      <c r="A25" s="9">
        <v>31</v>
      </c>
      <c r="B25" s="9">
        <v>61</v>
      </c>
      <c r="C25" s="11">
        <v>17.072666666666667</v>
      </c>
      <c r="D25" s="12">
        <v>15.954343041408606</v>
      </c>
      <c r="E25" s="12">
        <v>55.914418795106712</v>
      </c>
      <c r="F25" s="12">
        <v>15.731510474818045</v>
      </c>
      <c r="G25" s="12">
        <v>12.399727688666623</v>
      </c>
      <c r="H25" s="6">
        <f t="shared" si="0"/>
        <v>0.28533504210911753</v>
      </c>
      <c r="I25" s="6">
        <f t="shared" si="1"/>
        <v>68.314146483773328</v>
      </c>
      <c r="J25" s="6">
        <f t="shared" si="2"/>
        <v>0.23354376600750248</v>
      </c>
      <c r="K25" s="8">
        <v>0.32600000000000001</v>
      </c>
      <c r="L25" s="8">
        <v>0.76382277554009514</v>
      </c>
      <c r="M25" s="8">
        <v>1.4179999999999999</v>
      </c>
      <c r="N25" s="8">
        <v>1.1413401684364701</v>
      </c>
    </row>
    <row r="26" spans="1:14" ht="15.6" x14ac:dyDescent="0.35">
      <c r="A26" s="9">
        <v>32</v>
      </c>
      <c r="B26" s="9">
        <v>63</v>
      </c>
      <c r="C26" s="11">
        <v>17.345111111111112</v>
      </c>
      <c r="D26" s="12">
        <v>13.728178411479753</v>
      </c>
      <c r="E26" s="12">
        <v>55.314870669957038</v>
      </c>
      <c r="F26" s="12">
        <v>17.728352220029635</v>
      </c>
      <c r="G26" s="12">
        <v>13.228598698533563</v>
      </c>
      <c r="H26" s="6">
        <f t="shared" si="0"/>
        <v>0.24818241903502972</v>
      </c>
      <c r="I26" s="6">
        <f t="shared" si="1"/>
        <v>68.543469368490605</v>
      </c>
      <c r="J26" s="6">
        <f t="shared" si="2"/>
        <v>0.20028426541523428</v>
      </c>
      <c r="K26" s="8">
        <v>0.32200000000000001</v>
      </c>
      <c r="L26" s="8">
        <v>0.88830138797091862</v>
      </c>
      <c r="M26" s="8">
        <v>1.4359999999999999</v>
      </c>
      <c r="N26" s="8">
        <v>0.99272967614011887</v>
      </c>
    </row>
    <row r="27" spans="1:14" ht="15.6" x14ac:dyDescent="0.35">
      <c r="A27" s="9">
        <v>33</v>
      </c>
      <c r="B27" s="9">
        <v>65</v>
      </c>
      <c r="C27" s="11">
        <v>17.617555555555555</v>
      </c>
      <c r="D27" s="12">
        <v>11.526789711954629</v>
      </c>
      <c r="E27" s="12">
        <v>56.056912591413365</v>
      </c>
      <c r="F27" s="12">
        <v>17.519102063988626</v>
      </c>
      <c r="G27" s="12">
        <v>14.897195632643388</v>
      </c>
      <c r="H27" s="6">
        <f t="shared" si="0"/>
        <v>0.20562655307064254</v>
      </c>
      <c r="I27" s="6">
        <f t="shared" si="1"/>
        <v>70.954108224056753</v>
      </c>
      <c r="J27" s="6">
        <f t="shared" si="2"/>
        <v>0.16245415523447465</v>
      </c>
      <c r="K27" s="8">
        <v>0.317</v>
      </c>
      <c r="L27" s="8">
        <v>0.83670571529996451</v>
      </c>
      <c r="M27" s="8">
        <v>1.381</v>
      </c>
      <c r="N27" s="8">
        <v>0.82250621228257015</v>
      </c>
    </row>
    <row r="28" spans="1:14" ht="15.6" x14ac:dyDescent="0.35">
      <c r="A28" s="9">
        <v>34</v>
      </c>
      <c r="B28" s="9">
        <v>67</v>
      </c>
      <c r="C28" s="11">
        <v>17.89</v>
      </c>
      <c r="D28" s="12">
        <v>12.217599427369928</v>
      </c>
      <c r="E28" s="12">
        <v>58.014584172146911</v>
      </c>
      <c r="F28" s="12">
        <v>16.444066292510087</v>
      </c>
      <c r="G28" s="12">
        <v>13.323750107973069</v>
      </c>
      <c r="H28" s="6">
        <f t="shared" si="0"/>
        <v>0.21059531153608885</v>
      </c>
      <c r="I28" s="6">
        <f t="shared" si="1"/>
        <v>71.33833428011998</v>
      </c>
      <c r="J28" s="6">
        <f t="shared" si="2"/>
        <v>0.1712627516560144</v>
      </c>
      <c r="K28" s="8">
        <v>0.34100000000000003</v>
      </c>
      <c r="L28" s="8">
        <v>0.80135718692165336</v>
      </c>
      <c r="M28" s="8">
        <v>1.5129999999999999</v>
      </c>
      <c r="N28" s="8">
        <v>0.84238124614435539</v>
      </c>
    </row>
    <row r="29" spans="1:14" ht="15.6" x14ac:dyDescent="0.35">
      <c r="A29" s="9">
        <v>36</v>
      </c>
      <c r="B29" s="9">
        <v>71</v>
      </c>
      <c r="C29" s="11">
        <v>18.466666666666669</v>
      </c>
      <c r="D29" s="12">
        <v>11.274633335013357</v>
      </c>
      <c r="E29" s="12">
        <v>58.343833476135273</v>
      </c>
      <c r="F29" s="12">
        <v>17.338955809799014</v>
      </c>
      <c r="G29" s="12">
        <v>13.042577379052354</v>
      </c>
      <c r="H29" s="6">
        <f t="shared" si="0"/>
        <v>0.19324464409122324</v>
      </c>
      <c r="I29" s="6">
        <f t="shared" si="1"/>
        <v>71.38641085518762</v>
      </c>
      <c r="J29" s="6">
        <f t="shared" si="2"/>
        <v>0.15793808933586462</v>
      </c>
      <c r="K29" s="8">
        <v>0.32300000000000001</v>
      </c>
      <c r="L29" s="8">
        <v>0.75984796129923993</v>
      </c>
      <c r="M29" s="8">
        <v>1.3959999999999999</v>
      </c>
      <c r="N29" s="8">
        <v>0.77297857636489287</v>
      </c>
    </row>
    <row r="30" spans="1:14" ht="15.6" x14ac:dyDescent="0.35">
      <c r="A30" s="9">
        <v>38</v>
      </c>
      <c r="B30" s="9">
        <v>75</v>
      </c>
      <c r="C30" s="13">
        <v>19.043333333333333</v>
      </c>
      <c r="D30" s="12">
        <v>13.370349096943009</v>
      </c>
      <c r="E30" s="12">
        <v>59.965537047673756</v>
      </c>
      <c r="F30" s="12">
        <v>14.581937264662711</v>
      </c>
      <c r="G30" s="12">
        <v>12.082176590720531</v>
      </c>
      <c r="H30" s="6">
        <f t="shared" si="0"/>
        <v>0.22296722009365688</v>
      </c>
      <c r="I30" s="6">
        <f t="shared" si="1"/>
        <v>72.047713638394285</v>
      </c>
      <c r="J30" s="6">
        <f t="shared" si="2"/>
        <v>0.18557631355310544</v>
      </c>
      <c r="K30" s="8">
        <v>0.34100000000000003</v>
      </c>
      <c r="L30" s="8">
        <v>0.60706683695189434</v>
      </c>
      <c r="M30" s="8">
        <v>1.3169999999999999</v>
      </c>
      <c r="N30" s="8">
        <v>0.89186888037462753</v>
      </c>
    </row>
    <row r="31" spans="1:14" ht="15.6" x14ac:dyDescent="0.35">
      <c r="A31" s="9">
        <v>42</v>
      </c>
      <c r="B31" s="10">
        <v>83</v>
      </c>
      <c r="C31" s="11">
        <v>20.362400000000001</v>
      </c>
      <c r="D31" s="12">
        <v>11.898097903695664</v>
      </c>
      <c r="E31" s="12">
        <v>60.27303364368538</v>
      </c>
      <c r="F31" s="12">
        <v>15.349898555020907</v>
      </c>
      <c r="G31" s="12">
        <v>12.478969897598041</v>
      </c>
      <c r="H31" s="6">
        <f t="shared" si="0"/>
        <v>0.19740333586050038</v>
      </c>
      <c r="I31" s="6">
        <f t="shared" si="1"/>
        <v>72.752003541283415</v>
      </c>
      <c r="J31" s="6">
        <f t="shared" si="2"/>
        <v>0.16354323351306801</v>
      </c>
      <c r="K31" s="8">
        <v>0.35099999999999998</v>
      </c>
      <c r="L31" s="8">
        <v>0.76118271417740713</v>
      </c>
      <c r="M31" s="8">
        <v>1.444</v>
      </c>
      <c r="N31" s="8">
        <v>0.78961334344200151</v>
      </c>
    </row>
    <row r="32" spans="1:14" ht="15.6" x14ac:dyDescent="0.35">
      <c r="A32" s="9">
        <v>43</v>
      </c>
      <c r="B32" s="10">
        <v>85</v>
      </c>
      <c r="C32" s="11">
        <v>20.733599999999999</v>
      </c>
      <c r="D32" s="12">
        <v>9.4220334984666181</v>
      </c>
      <c r="E32" s="12">
        <v>59.372493512620906</v>
      </c>
      <c r="F32" s="12">
        <v>17.320468952561512</v>
      </c>
      <c r="G32" s="12">
        <v>13.885004036350967</v>
      </c>
      <c r="H32" s="6">
        <f t="shared" si="0"/>
        <v>0.15869357914812457</v>
      </c>
      <c r="I32" s="6">
        <f t="shared" si="1"/>
        <v>73.25749754897187</v>
      </c>
      <c r="J32" s="6">
        <f t="shared" si="2"/>
        <v>0.12861527916877161</v>
      </c>
      <c r="K32" s="8">
        <v>0.33900000000000002</v>
      </c>
      <c r="L32" s="8">
        <v>0.80069930069930062</v>
      </c>
      <c r="M32" s="8">
        <v>1.3440000000000001</v>
      </c>
      <c r="N32" s="8">
        <v>0.63477431659249828</v>
      </c>
    </row>
    <row r="33" spans="1:14" ht="15.6" x14ac:dyDescent="0.35">
      <c r="A33" s="9">
        <v>44</v>
      </c>
      <c r="B33" s="10">
        <v>87</v>
      </c>
      <c r="C33" s="2">
        <v>21.104800000000001</v>
      </c>
      <c r="D33" s="12">
        <v>11.185008762863434</v>
      </c>
      <c r="E33" s="12">
        <v>59.335819889453113</v>
      </c>
      <c r="F33" s="12">
        <v>14.721719509388587</v>
      </c>
      <c r="G33" s="12">
        <v>14.757451838294871</v>
      </c>
      <c r="H33" s="6">
        <f t="shared" si="0"/>
        <v>0.18850348379279006</v>
      </c>
      <c r="I33" s="6">
        <f t="shared" si="1"/>
        <v>74.09327172774799</v>
      </c>
      <c r="J33" s="6">
        <f t="shared" si="2"/>
        <v>0.1509584946385171</v>
      </c>
      <c r="K33" s="8">
        <v>0.35299999999999998</v>
      </c>
      <c r="L33" s="8">
        <v>0.85973947288700392</v>
      </c>
      <c r="M33" s="8">
        <v>1.274</v>
      </c>
      <c r="N33" s="8">
        <v>0.75401393517116022</v>
      </c>
    </row>
    <row r="34" spans="1:14" ht="15.6" x14ac:dyDescent="0.35">
      <c r="A34" s="9">
        <v>45</v>
      </c>
      <c r="B34" s="10">
        <v>89</v>
      </c>
      <c r="C34" s="2">
        <v>21.475999999999999</v>
      </c>
      <c r="D34" s="12">
        <v>8.4313725490196081</v>
      </c>
      <c r="E34" s="12">
        <v>60.117647058823529</v>
      </c>
      <c r="F34" s="12">
        <v>17.248540094003701</v>
      </c>
      <c r="G34" s="12">
        <v>14.202440298153164</v>
      </c>
      <c r="H34" s="6">
        <f t="shared" si="0"/>
        <v>0.14024787997390736</v>
      </c>
      <c r="I34" s="6">
        <f t="shared" si="1"/>
        <v>74.3200873569767</v>
      </c>
      <c r="J34" s="6">
        <f t="shared" si="2"/>
        <v>0.11344675240385228</v>
      </c>
      <c r="K34" s="8">
        <v>0.35299999999999998</v>
      </c>
      <c r="L34" s="8">
        <v>0.69145466405740375</v>
      </c>
      <c r="M34" s="8">
        <v>1.33</v>
      </c>
      <c r="N34" s="8">
        <v>0.56099151989562945</v>
      </c>
    </row>
    <row r="35" spans="1:14" ht="15.6" x14ac:dyDescent="0.35">
      <c r="A35" s="9">
        <v>46</v>
      </c>
      <c r="B35" s="10">
        <v>91</v>
      </c>
      <c r="C35" s="11">
        <v>21.735026315789472</v>
      </c>
      <c r="D35" s="12">
        <v>7.3379140239605345</v>
      </c>
      <c r="E35" s="12">
        <v>59.601832276250875</v>
      </c>
      <c r="F35" s="12">
        <v>18.752664913745622</v>
      </c>
      <c r="G35" s="12">
        <v>14.30758878604296</v>
      </c>
      <c r="H35" s="6">
        <f t="shared" si="0"/>
        <v>0.12311557788944723</v>
      </c>
      <c r="I35" s="6">
        <f t="shared" si="1"/>
        <v>73.909421062293831</v>
      </c>
      <c r="J35" s="6">
        <f t="shared" si="2"/>
        <v>9.9282526077099767E-2</v>
      </c>
      <c r="K35" s="8">
        <v>0.33700000000000002</v>
      </c>
      <c r="L35" s="8">
        <v>0.78214602423884128</v>
      </c>
      <c r="M35" s="8">
        <v>1.2370000000000001</v>
      </c>
      <c r="N35" s="8">
        <v>0.49246231155778891</v>
      </c>
    </row>
    <row r="36" spans="1:14" ht="15.6" x14ac:dyDescent="0.35">
      <c r="A36" s="9">
        <v>48</v>
      </c>
      <c r="B36" s="9">
        <v>95</v>
      </c>
      <c r="C36" s="2">
        <v>22.253078947368419</v>
      </c>
      <c r="D36" s="12">
        <v>13.337373549018697</v>
      </c>
      <c r="E36" s="12">
        <v>55.083679082560252</v>
      </c>
      <c r="F36" s="12">
        <v>17.386917773667395</v>
      </c>
      <c r="G36" s="12">
        <v>14.192029594753656</v>
      </c>
      <c r="H36" s="6">
        <f t="shared" si="0"/>
        <v>0.24212931618144895</v>
      </c>
      <c r="I36" s="6">
        <f t="shared" si="1"/>
        <v>69.275708677313901</v>
      </c>
      <c r="J36" s="6">
        <f t="shared" si="2"/>
        <v>0.1925259777730193</v>
      </c>
      <c r="K36" s="8">
        <v>0.33800000000000002</v>
      </c>
      <c r="L36" s="8">
        <v>0.81313473256601221</v>
      </c>
      <c r="M36" s="8">
        <v>1.4810000000000001</v>
      </c>
      <c r="N36" s="8">
        <v>0.96851726472579569</v>
      </c>
    </row>
    <row r="37" spans="1:14" ht="15.6" x14ac:dyDescent="0.35">
      <c r="A37" s="9">
        <v>49</v>
      </c>
      <c r="B37" s="9">
        <v>97</v>
      </c>
      <c r="C37" s="2">
        <v>22.512105263157892</v>
      </c>
      <c r="D37" s="12">
        <v>10.542071570027172</v>
      </c>
      <c r="E37" s="12">
        <v>57.182333164463671</v>
      </c>
      <c r="F37" s="12">
        <v>17.424647875021634</v>
      </c>
      <c r="G37" s="12">
        <v>14.850947390487505</v>
      </c>
      <c r="H37" s="6">
        <f t="shared" si="0"/>
        <v>0.18435889175257736</v>
      </c>
      <c r="I37" s="6">
        <f t="shared" si="1"/>
        <v>72.033280554951176</v>
      </c>
      <c r="J37" s="6">
        <f t="shared" si="2"/>
        <v>0.14635001333841885</v>
      </c>
      <c r="K37" s="8">
        <v>0.32700000000000001</v>
      </c>
      <c r="L37" s="8">
        <v>0.78801546391752586</v>
      </c>
      <c r="M37" s="8">
        <v>1.357</v>
      </c>
      <c r="N37" s="8">
        <v>0.73743556701030932</v>
      </c>
    </row>
    <row r="38" spans="1:14" ht="15.6" x14ac:dyDescent="0.35">
      <c r="A38" s="9">
        <v>50</v>
      </c>
      <c r="B38" s="9">
        <v>99</v>
      </c>
      <c r="C38" s="11">
        <v>22.771131578947369</v>
      </c>
      <c r="D38" s="12">
        <v>9.6588714868054062</v>
      </c>
      <c r="E38" s="12">
        <v>57.670027891010513</v>
      </c>
      <c r="F38" s="12">
        <v>18.463773415001917</v>
      </c>
      <c r="G38" s="12">
        <v>14.207327207182161</v>
      </c>
      <c r="H38" s="6">
        <f t="shared" si="0"/>
        <v>0.16748511904761904</v>
      </c>
      <c r="I38" s="6">
        <f t="shared" si="1"/>
        <v>71.87735509819268</v>
      </c>
      <c r="J38" s="6">
        <f t="shared" si="2"/>
        <v>0.13437989577677537</v>
      </c>
      <c r="K38" s="8">
        <v>0.35199999999999998</v>
      </c>
      <c r="L38" s="8">
        <v>0.87321428571428561</v>
      </c>
      <c r="M38" s="8">
        <v>1.377</v>
      </c>
      <c r="N38" s="8">
        <v>0.66994047619047614</v>
      </c>
    </row>
    <row r="39" spans="1:14" ht="15.6" x14ac:dyDescent="0.35">
      <c r="A39" s="9">
        <v>51</v>
      </c>
      <c r="B39" s="9">
        <v>101</v>
      </c>
      <c r="C39" s="11">
        <v>23.030157894736842</v>
      </c>
      <c r="D39" s="12">
        <v>10.570723897711048</v>
      </c>
      <c r="E39" s="12">
        <v>55.869499372593147</v>
      </c>
      <c r="F39" s="12">
        <v>18.905995077742869</v>
      </c>
      <c r="G39" s="12">
        <v>14.653781651952951</v>
      </c>
      <c r="H39" s="6">
        <f t="shared" si="0"/>
        <v>0.18920384138785626</v>
      </c>
      <c r="I39" s="6">
        <f t="shared" si="1"/>
        <v>70.523281024546094</v>
      </c>
      <c r="J39" s="6">
        <f t="shared" si="2"/>
        <v>0.14988984834712721</v>
      </c>
      <c r="K39" s="8">
        <v>0.34599999999999997</v>
      </c>
      <c r="L39" s="8">
        <v>0.83147459727385364</v>
      </c>
      <c r="M39" s="8">
        <v>1.3069999999999999</v>
      </c>
      <c r="N39" s="8">
        <v>0.75681536555142503</v>
      </c>
    </row>
    <row r="40" spans="1:14" ht="15.6" x14ac:dyDescent="0.35">
      <c r="A40" s="9">
        <v>52</v>
      </c>
      <c r="B40" s="9">
        <v>103</v>
      </c>
      <c r="C40" s="11">
        <v>23.289184210526315</v>
      </c>
      <c r="D40" s="12">
        <v>7.7026009868696148</v>
      </c>
      <c r="E40" s="12">
        <v>59.881241113991798</v>
      </c>
      <c r="F40" s="12">
        <v>18.025950198389975</v>
      </c>
      <c r="G40" s="12">
        <v>14.390207700748608</v>
      </c>
      <c r="H40" s="6">
        <f t="shared" si="0"/>
        <v>0.1286312849162011</v>
      </c>
      <c r="I40" s="6">
        <f t="shared" si="1"/>
        <v>74.27144881474041</v>
      </c>
      <c r="J40" s="6">
        <f t="shared" si="2"/>
        <v>0.1037087751725789</v>
      </c>
      <c r="K40" s="8">
        <v>0.35299999999999998</v>
      </c>
      <c r="L40" s="8">
        <v>0.79972067039106154</v>
      </c>
      <c r="M40" s="8">
        <v>1.1819999999999999</v>
      </c>
      <c r="N40" s="8">
        <v>0.5145251396648044</v>
      </c>
    </row>
    <row r="41" spans="1:14" ht="15.6" x14ac:dyDescent="0.35">
      <c r="A41" s="9">
        <v>53</v>
      </c>
      <c r="B41" s="9">
        <v>105</v>
      </c>
      <c r="C41" s="11">
        <v>23.548210526315788</v>
      </c>
      <c r="D41" s="12">
        <v>9.6402877697841731</v>
      </c>
      <c r="E41" s="12">
        <v>58.036667440241359</v>
      </c>
      <c r="F41" s="12">
        <v>18.321191311912031</v>
      </c>
      <c r="G41" s="12">
        <v>14.001853478062436</v>
      </c>
      <c r="H41" s="6">
        <f t="shared" si="0"/>
        <v>0.16610684580934101</v>
      </c>
      <c r="I41" s="6">
        <f t="shared" si="1"/>
        <v>72.038520918303789</v>
      </c>
      <c r="J41" s="6">
        <f t="shared" si="2"/>
        <v>0.13382128959472761</v>
      </c>
      <c r="K41" s="8">
        <v>0.35399999999999998</v>
      </c>
      <c r="L41" s="8">
        <v>0.78214971209213047</v>
      </c>
      <c r="M41" s="8">
        <v>1.3740000000000001</v>
      </c>
      <c r="N41" s="8">
        <v>0.66442738323736394</v>
      </c>
    </row>
    <row r="42" spans="1:14" ht="15.6" x14ac:dyDescent="0.35">
      <c r="A42" s="9">
        <v>54</v>
      </c>
      <c r="B42" s="9">
        <v>107</v>
      </c>
      <c r="C42" s="11">
        <v>23.807236842105262</v>
      </c>
      <c r="D42" s="12">
        <v>10.126303745104078</v>
      </c>
      <c r="E42" s="12">
        <v>59.763235488271796</v>
      </c>
      <c r="F42" s="12">
        <v>17.594866820629314</v>
      </c>
      <c r="G42" s="12">
        <v>12.515593945994812</v>
      </c>
      <c r="H42" s="6">
        <f t="shared" si="0"/>
        <v>0.169440353460972</v>
      </c>
      <c r="I42" s="6">
        <f t="shared" si="1"/>
        <v>72.278829434266612</v>
      </c>
      <c r="J42" s="6">
        <f t="shared" si="2"/>
        <v>0.14010054983407502</v>
      </c>
      <c r="K42" s="8">
        <v>0.36299999999999999</v>
      </c>
      <c r="L42" s="8">
        <v>0.73313696612665691</v>
      </c>
      <c r="M42" s="8">
        <v>1.2909999999999999</v>
      </c>
      <c r="N42" s="8">
        <v>0.67776141384388811</v>
      </c>
    </row>
    <row r="43" spans="1:14" ht="15.6" x14ac:dyDescent="0.35">
      <c r="A43" s="14">
        <v>56</v>
      </c>
      <c r="B43" s="9">
        <v>111</v>
      </c>
      <c r="C43" s="11">
        <v>24.325289473684208</v>
      </c>
      <c r="D43" s="12">
        <v>12.216989675783372</v>
      </c>
      <c r="E43" s="12">
        <v>57.290345951820321</v>
      </c>
      <c r="F43" s="12">
        <v>17.152123709472921</v>
      </c>
      <c r="G43" s="12">
        <v>13.340540662923384</v>
      </c>
      <c r="H43" s="6">
        <f t="shared" si="0"/>
        <v>0.21324691748340183</v>
      </c>
      <c r="I43" s="6">
        <f t="shared" si="1"/>
        <v>70.630886614743702</v>
      </c>
      <c r="J43" s="6">
        <f t="shared" si="2"/>
        <v>0.17296950755299115</v>
      </c>
      <c r="K43" s="8">
        <v>0.36899999999999999</v>
      </c>
      <c r="L43" s="8">
        <v>0.73411318368637368</v>
      </c>
      <c r="M43" s="8">
        <v>1.3169999999999999</v>
      </c>
      <c r="N43" s="8">
        <v>0.85298766993360731</v>
      </c>
    </row>
    <row r="44" spans="1:14" ht="15.6" x14ac:dyDescent="0.35">
      <c r="A44" s="14">
        <v>57</v>
      </c>
      <c r="B44" s="9">
        <v>113</v>
      </c>
      <c r="C44" s="11">
        <v>24.584315789473685</v>
      </c>
      <c r="D44" s="12">
        <v>10.245433789954337</v>
      </c>
      <c r="E44" s="12">
        <v>59.113394216133941</v>
      </c>
      <c r="F44" s="12">
        <v>17.402477473894113</v>
      </c>
      <c r="G44" s="12">
        <v>13.238694520017606</v>
      </c>
      <c r="H44" s="6">
        <f t="shared" si="0"/>
        <v>0.1733183134856775</v>
      </c>
      <c r="I44" s="6">
        <f t="shared" si="1"/>
        <v>72.352088736151543</v>
      </c>
      <c r="J44" s="6">
        <f t="shared" si="2"/>
        <v>0.14160522479615836</v>
      </c>
      <c r="K44" s="8">
        <v>0.33500000000000002</v>
      </c>
      <c r="L44" s="8">
        <v>0.74927582877373677</v>
      </c>
      <c r="M44" s="8">
        <v>1.5049999999999999</v>
      </c>
      <c r="N44" s="8">
        <v>0.69327325394271</v>
      </c>
    </row>
    <row r="45" spans="1:14" ht="15.6" x14ac:dyDescent="0.35">
      <c r="A45" s="14">
        <v>58</v>
      </c>
      <c r="B45" s="9">
        <v>115</v>
      </c>
      <c r="C45" s="11">
        <v>24.843342105263158</v>
      </c>
      <c r="D45" s="12">
        <v>10.349969709678922</v>
      </c>
      <c r="E45" s="12">
        <v>55.790111375180572</v>
      </c>
      <c r="F45" s="12">
        <v>18.880585221159865</v>
      </c>
      <c r="G45" s="12">
        <v>14.979333693980639</v>
      </c>
      <c r="H45" s="6">
        <f t="shared" si="0"/>
        <v>0.18551620447711326</v>
      </c>
      <c r="I45" s="6">
        <f t="shared" si="1"/>
        <v>70.769445069161208</v>
      </c>
      <c r="J45" s="6">
        <f t="shared" si="2"/>
        <v>0.14624912912011892</v>
      </c>
      <c r="K45" s="8">
        <v>0.33300000000000002</v>
      </c>
      <c r="L45" s="8">
        <v>0.78650183762111592</v>
      </c>
      <c r="M45" s="8">
        <v>1.3859999999999999</v>
      </c>
      <c r="N45" s="8">
        <v>0.74206481790845302</v>
      </c>
    </row>
    <row r="46" spans="1:14" ht="15.6" x14ac:dyDescent="0.35">
      <c r="A46" s="14">
        <v>59</v>
      </c>
      <c r="B46" s="9">
        <v>117</v>
      </c>
      <c r="C46" s="11">
        <v>25.102368421052631</v>
      </c>
      <c r="D46" s="12">
        <v>6.8967262055355985</v>
      </c>
      <c r="E46" s="12">
        <v>60.49688812427263</v>
      </c>
      <c r="F46" s="12">
        <v>18.049346044369145</v>
      </c>
      <c r="G46" s="12">
        <v>14.557039625822625</v>
      </c>
      <c r="H46" s="6">
        <f t="shared" si="0"/>
        <v>0.11400133824021415</v>
      </c>
      <c r="I46" s="6">
        <f t="shared" si="1"/>
        <v>75.053927750095255</v>
      </c>
      <c r="J46" s="6">
        <f t="shared" si="2"/>
        <v>9.1890276928602785E-2</v>
      </c>
      <c r="K46" s="8">
        <v>0.33800000000000002</v>
      </c>
      <c r="L46" s="8">
        <v>0.88457678153228503</v>
      </c>
      <c r="M46" s="8">
        <v>1.097</v>
      </c>
      <c r="N46" s="8">
        <v>0.45600535296085654</v>
      </c>
    </row>
    <row r="47" spans="1:14" ht="15.6" x14ac:dyDescent="0.35">
      <c r="A47" s="14">
        <v>60</v>
      </c>
      <c r="B47" s="9">
        <v>119</v>
      </c>
      <c r="C47" s="11">
        <v>25.361394736842104</v>
      </c>
      <c r="D47" s="12">
        <v>10.123886111714844</v>
      </c>
      <c r="E47" s="12">
        <v>65.203216692023474</v>
      </c>
      <c r="F47" s="12">
        <v>11.938498643352428</v>
      </c>
      <c r="G47" s="12">
        <v>12.734398552909255</v>
      </c>
      <c r="H47" s="6">
        <f t="shared" si="0"/>
        <v>0.15526666666666666</v>
      </c>
      <c r="I47" s="6">
        <f t="shared" si="1"/>
        <v>77.937615244932729</v>
      </c>
      <c r="J47" s="6">
        <f t="shared" si="2"/>
        <v>0.12989730414381737</v>
      </c>
      <c r="K47" s="8">
        <v>0.35099999999999998</v>
      </c>
      <c r="L47" s="8">
        <v>0.81386666666666663</v>
      </c>
      <c r="M47" s="8">
        <v>1.3560000000000001</v>
      </c>
      <c r="N47" s="8">
        <v>0.62106666666666666</v>
      </c>
    </row>
    <row r="48" spans="1:14" ht="15.6" x14ac:dyDescent="0.35">
      <c r="A48" s="14">
        <v>61</v>
      </c>
      <c r="B48" s="9">
        <v>121</v>
      </c>
      <c r="C48" s="11">
        <v>25.620421052631578</v>
      </c>
      <c r="D48" s="12">
        <v>11.440658690806531</v>
      </c>
      <c r="E48" s="12">
        <v>56.134285584315144</v>
      </c>
      <c r="F48" s="12">
        <v>18.917682908725826</v>
      </c>
      <c r="G48" s="12">
        <v>13.507372816152486</v>
      </c>
      <c r="H48" s="6">
        <f t="shared" si="0"/>
        <v>0.20380875202593193</v>
      </c>
      <c r="I48" s="6">
        <f t="shared" si="1"/>
        <v>69.641658400467634</v>
      </c>
      <c r="J48" s="6">
        <f t="shared" si="2"/>
        <v>0.16427895247723895</v>
      </c>
      <c r="K48" s="8">
        <v>0.35599999999999998</v>
      </c>
      <c r="L48" s="8">
        <v>0.75072933549432741</v>
      </c>
      <c r="M48" s="8">
        <v>1.41</v>
      </c>
      <c r="N48" s="8">
        <v>0.81523500810372773</v>
      </c>
    </row>
    <row r="49" spans="1:14" ht="15.6" x14ac:dyDescent="0.35">
      <c r="A49" s="14">
        <v>62</v>
      </c>
      <c r="B49" s="9">
        <v>123</v>
      </c>
      <c r="C49" s="11">
        <v>25.879447368421051</v>
      </c>
      <c r="D49" s="12">
        <v>16.253443526170798</v>
      </c>
      <c r="E49" s="12">
        <v>52.415059687786957</v>
      </c>
      <c r="F49" s="12">
        <v>17.940589302821305</v>
      </c>
      <c r="G49" s="12">
        <v>13.390907483220936</v>
      </c>
      <c r="H49" s="6">
        <f t="shared" si="0"/>
        <v>0.31009110021023129</v>
      </c>
      <c r="I49" s="6">
        <f t="shared" si="1"/>
        <v>65.805967171007893</v>
      </c>
      <c r="J49" s="6">
        <f t="shared" si="2"/>
        <v>0.24699042085246595</v>
      </c>
      <c r="K49" s="8">
        <v>0.36699999999999999</v>
      </c>
      <c r="L49" s="8">
        <v>0.92361597757533298</v>
      </c>
      <c r="M49" s="8">
        <v>1.639</v>
      </c>
      <c r="N49" s="8">
        <v>1.2403644008409251</v>
      </c>
    </row>
    <row r="50" spans="1:14" ht="15.6" x14ac:dyDescent="0.35">
      <c r="A50" s="14">
        <v>63</v>
      </c>
      <c r="B50" s="9">
        <v>125</v>
      </c>
      <c r="C50" s="11">
        <v>26.138473684210524</v>
      </c>
      <c r="D50" s="12">
        <v>6.8669330761104224</v>
      </c>
      <c r="E50" s="12">
        <v>57.838408892563507</v>
      </c>
      <c r="F50" s="12">
        <v>20.365332814950428</v>
      </c>
      <c r="G50" s="12">
        <v>14.929325216375652</v>
      </c>
      <c r="H50" s="6">
        <f t="shared" si="0"/>
        <v>0.1187261753494282</v>
      </c>
      <c r="I50" s="6">
        <f t="shared" si="1"/>
        <v>72.767734108939152</v>
      </c>
      <c r="J50" s="6">
        <f t="shared" si="2"/>
        <v>9.4367828821357427E-2</v>
      </c>
      <c r="K50" s="8">
        <v>0.34899999999999998</v>
      </c>
      <c r="L50" s="8">
        <v>0.75698856416772553</v>
      </c>
      <c r="M50" s="8">
        <v>1.109</v>
      </c>
      <c r="N50" s="8">
        <v>0.47490470139771279</v>
      </c>
    </row>
    <row r="51" spans="1:14" ht="15.6" x14ac:dyDescent="0.35">
      <c r="A51" s="14">
        <v>64</v>
      </c>
      <c r="B51" s="9">
        <v>127</v>
      </c>
      <c r="C51" s="11">
        <v>26.397500000000001</v>
      </c>
      <c r="D51" s="12">
        <v>16.033639741834538</v>
      </c>
      <c r="E51" s="12">
        <v>57.375317817328373</v>
      </c>
      <c r="F51" s="12">
        <v>14.024442339959032</v>
      </c>
      <c r="G51" s="12">
        <v>12.56660010087805</v>
      </c>
      <c r="H51" s="6">
        <f t="shared" si="0"/>
        <v>0.27945186801199889</v>
      </c>
      <c r="I51" s="6">
        <f t="shared" si="1"/>
        <v>69.941917918206428</v>
      </c>
      <c r="J51" s="6">
        <f t="shared" si="2"/>
        <v>0.22924220866498224</v>
      </c>
      <c r="K51" s="8">
        <v>0.376</v>
      </c>
      <c r="L51" s="8">
        <v>0.89773656940278157</v>
      </c>
      <c r="M51" s="8">
        <v>1.5069999999999999</v>
      </c>
      <c r="N51" s="8">
        <v>1.1178074720479956</v>
      </c>
    </row>
    <row r="52" spans="1:14" ht="15.6" x14ac:dyDescent="0.35">
      <c r="A52" s="14">
        <v>65</v>
      </c>
      <c r="B52" s="9">
        <v>129</v>
      </c>
      <c r="C52" s="11">
        <v>26.656526315789474</v>
      </c>
      <c r="D52" s="12">
        <v>12.671589725003397</v>
      </c>
      <c r="E52" s="12">
        <v>58.533049426901641</v>
      </c>
      <c r="F52" s="12">
        <v>16.558995037357146</v>
      </c>
      <c r="G52" s="12">
        <v>12.236365810737812</v>
      </c>
      <c r="H52" s="6">
        <f t="shared" si="0"/>
        <v>0.2164860681114551</v>
      </c>
      <c r="I52" s="6">
        <f t="shared" si="1"/>
        <v>70.76941523763945</v>
      </c>
      <c r="J52" s="6">
        <f t="shared" si="2"/>
        <v>0.17905460547403082</v>
      </c>
      <c r="K52" s="8">
        <v>0.36799999999999999</v>
      </c>
      <c r="L52" s="8">
        <v>0.74241486068111462</v>
      </c>
      <c r="M52" s="8">
        <v>1.627</v>
      </c>
      <c r="N52" s="8">
        <v>0.8659442724458204</v>
      </c>
    </row>
    <row r="53" spans="1:14" ht="15.6" x14ac:dyDescent="0.35">
      <c r="A53" s="14">
        <v>66</v>
      </c>
      <c r="B53" s="9">
        <v>131</v>
      </c>
      <c r="C53" s="11">
        <v>26.915552631578947</v>
      </c>
      <c r="D53" s="12">
        <v>7.1910012051957324</v>
      </c>
      <c r="E53" s="12">
        <v>56.706691068160509</v>
      </c>
      <c r="F53" s="12">
        <v>21.344891418403034</v>
      </c>
      <c r="G53" s="12">
        <v>14.757416308240717</v>
      </c>
      <c r="H53" s="6">
        <f t="shared" si="0"/>
        <v>0.12681045340050379</v>
      </c>
      <c r="I53" s="6">
        <f t="shared" si="1"/>
        <v>71.46410737640123</v>
      </c>
      <c r="J53" s="6">
        <f t="shared" si="2"/>
        <v>0.10062395612556596</v>
      </c>
      <c r="K53" s="8">
        <v>0.33400000000000002</v>
      </c>
      <c r="L53" s="8">
        <v>0.88507556675062971</v>
      </c>
      <c r="M53" s="8">
        <v>1.357</v>
      </c>
      <c r="N53" s="8">
        <v>0.50724181360201503</v>
      </c>
    </row>
    <row r="54" spans="1:14" ht="15.6" x14ac:dyDescent="0.35">
      <c r="A54" s="14">
        <v>67</v>
      </c>
      <c r="B54" s="9">
        <v>133</v>
      </c>
      <c r="C54" s="11">
        <v>27.174578947368421</v>
      </c>
      <c r="D54" s="12">
        <v>7.6419402084948738</v>
      </c>
      <c r="E54" s="12">
        <v>58.826570173171355</v>
      </c>
      <c r="F54" s="12">
        <v>19.626566344064404</v>
      </c>
      <c r="G54" s="12">
        <v>13.904923274269354</v>
      </c>
      <c r="H54" s="6">
        <f t="shared" si="0"/>
        <v>0.1299062683069713</v>
      </c>
      <c r="I54" s="6">
        <f t="shared" si="1"/>
        <v>72.731493447440712</v>
      </c>
      <c r="J54" s="6">
        <f t="shared" si="2"/>
        <v>0.10507058010595244</v>
      </c>
      <c r="K54" s="8">
        <v>0.35699999999999998</v>
      </c>
      <c r="L54" s="8">
        <v>0.81282952548330412</v>
      </c>
      <c r="M54" s="8">
        <v>1.3160000000000001</v>
      </c>
      <c r="N54" s="8">
        <v>0.5196250732278852</v>
      </c>
    </row>
    <row r="55" spans="1:14" ht="15.6" x14ac:dyDescent="0.35">
      <c r="A55" s="14">
        <v>68</v>
      </c>
      <c r="B55" s="9">
        <v>135</v>
      </c>
      <c r="C55" s="11">
        <v>27.433605263157894</v>
      </c>
      <c r="D55" s="12">
        <v>11.825467497773822</v>
      </c>
      <c r="E55" s="12">
        <v>54.514692787177211</v>
      </c>
      <c r="F55" s="12">
        <v>19.555412951860436</v>
      </c>
      <c r="G55" s="12">
        <v>14.104426763188538</v>
      </c>
      <c r="H55" s="6">
        <f t="shared" si="0"/>
        <v>0.21692257432211695</v>
      </c>
      <c r="I55" s="6">
        <f t="shared" si="1"/>
        <v>68.619119550365753</v>
      </c>
      <c r="J55" s="6">
        <f t="shared" si="2"/>
        <v>0.17233487656591173</v>
      </c>
      <c r="K55" s="8">
        <v>0.33500000000000002</v>
      </c>
      <c r="L55" s="8">
        <v>0.82489382554720669</v>
      </c>
      <c r="M55" s="8">
        <v>1.3819999999999999</v>
      </c>
      <c r="N55" s="8">
        <v>0.8676902972884678</v>
      </c>
    </row>
    <row r="56" spans="1:14" ht="15.6" x14ac:dyDescent="0.35">
      <c r="A56" s="14">
        <v>69</v>
      </c>
      <c r="B56" s="9">
        <v>137</v>
      </c>
      <c r="C56" s="11">
        <v>27.692631578947367</v>
      </c>
      <c r="D56" s="12">
        <v>13.773946360153259</v>
      </c>
      <c r="E56" s="12">
        <v>54.693486590038312</v>
      </c>
      <c r="F56" s="12">
        <v>18.39106145251397</v>
      </c>
      <c r="G56" s="12">
        <v>13.141505597294461</v>
      </c>
      <c r="H56" s="6">
        <f t="shared" si="0"/>
        <v>0.25183887915936959</v>
      </c>
      <c r="I56" s="6">
        <f t="shared" si="1"/>
        <v>67.834992187332773</v>
      </c>
      <c r="J56" s="6">
        <f t="shared" si="2"/>
        <v>0.20305075472132728</v>
      </c>
      <c r="K56" s="8">
        <v>0.36099999999999999</v>
      </c>
      <c r="L56" s="8">
        <v>0.81120840630472857</v>
      </c>
      <c r="M56" s="8">
        <v>1.4339999999999999</v>
      </c>
      <c r="N56" s="8">
        <v>1.0073555166374781</v>
      </c>
    </row>
    <row r="57" spans="1:14" ht="15.6" x14ac:dyDescent="0.35">
      <c r="A57" s="14">
        <v>70</v>
      </c>
      <c r="B57" s="9">
        <v>139</v>
      </c>
      <c r="C57" s="11">
        <v>27.95165789473684</v>
      </c>
      <c r="D57" s="12">
        <v>8.9189052461172675</v>
      </c>
      <c r="E57" s="12">
        <v>57.246926696008501</v>
      </c>
      <c r="F57" s="12">
        <v>19.445825442300837</v>
      </c>
      <c r="G57" s="12">
        <v>14.3883426155734</v>
      </c>
      <c r="H57" s="6">
        <f t="shared" si="0"/>
        <v>0.15579710144927539</v>
      </c>
      <c r="I57" s="6">
        <f t="shared" si="1"/>
        <v>71.635269311581908</v>
      </c>
      <c r="J57" s="6">
        <f t="shared" si="2"/>
        <v>0.12450438634248659</v>
      </c>
      <c r="K57" s="8">
        <v>0.34399999999999997</v>
      </c>
      <c r="L57" s="8">
        <v>0.81477553905973854</v>
      </c>
      <c r="M57" s="8">
        <v>1.2789999999999999</v>
      </c>
      <c r="N57" s="8">
        <v>0.62318840579710155</v>
      </c>
    </row>
    <row r="58" spans="1:14" ht="15.6" x14ac:dyDescent="0.35">
      <c r="A58" s="14">
        <v>71</v>
      </c>
      <c r="B58" s="9">
        <v>141</v>
      </c>
      <c r="C58" s="11">
        <v>28.210684210526317</v>
      </c>
      <c r="D58" s="12">
        <v>9.4016206108456259</v>
      </c>
      <c r="E58" s="12">
        <v>59.547060045709543</v>
      </c>
      <c r="F58" s="12">
        <v>18.40840815188308</v>
      </c>
      <c r="G58" s="12">
        <v>12.642911191561755</v>
      </c>
      <c r="H58" s="6">
        <f t="shared" si="0"/>
        <v>0.1578855547801814</v>
      </c>
      <c r="I58" s="6">
        <f t="shared" si="1"/>
        <v>72.189971237271294</v>
      </c>
      <c r="J58" s="6">
        <f t="shared" si="2"/>
        <v>0.13023444184434887</v>
      </c>
      <c r="K58" s="8">
        <v>0.36899999999999999</v>
      </c>
      <c r="L58" s="8">
        <v>0.70307048150732721</v>
      </c>
      <c r="M58" s="8">
        <v>1.365</v>
      </c>
      <c r="N58" s="8">
        <v>0.63154221912072572</v>
      </c>
    </row>
    <row r="59" spans="1:14" ht="15.6" x14ac:dyDescent="0.35">
      <c r="A59" s="14">
        <v>72</v>
      </c>
      <c r="B59" s="9">
        <v>143</v>
      </c>
      <c r="C59" s="11">
        <v>28.46971052631579</v>
      </c>
      <c r="D59" s="12">
        <v>13.289760348583879</v>
      </c>
      <c r="E59" s="12">
        <v>57.989959268731653</v>
      </c>
      <c r="F59" s="12">
        <v>16.171164240951001</v>
      </c>
      <c r="G59" s="12">
        <v>12.549116141733471</v>
      </c>
      <c r="H59" s="6">
        <f t="shared" si="0"/>
        <v>0.2291734727213329</v>
      </c>
      <c r="I59" s="6">
        <f t="shared" si="1"/>
        <v>70.539075410465131</v>
      </c>
      <c r="J59" s="6">
        <f t="shared" si="2"/>
        <v>0.18840281462793626</v>
      </c>
      <c r="K59" s="8">
        <v>0.38</v>
      </c>
      <c r="L59" s="8">
        <v>0.67232930414897096</v>
      </c>
      <c r="M59" s="8">
        <v>1.46</v>
      </c>
      <c r="N59" s="8">
        <v>0.9166938908853316</v>
      </c>
    </row>
    <row r="60" spans="1:14" ht="15.6" x14ac:dyDescent="0.35">
      <c r="A60" s="14">
        <v>73</v>
      </c>
      <c r="B60" s="9">
        <v>145</v>
      </c>
      <c r="C60" s="11">
        <v>28.728736842105263</v>
      </c>
      <c r="D60" s="12">
        <v>11.322981930445836</v>
      </c>
      <c r="E60" s="12">
        <v>57.295923000090788</v>
      </c>
      <c r="F60" s="12">
        <v>17.874456720508036</v>
      </c>
      <c r="G60" s="12">
        <v>13.506638348955324</v>
      </c>
      <c r="H60" s="6">
        <f t="shared" si="0"/>
        <v>0.19762282091917596</v>
      </c>
      <c r="I60" s="6">
        <f t="shared" si="1"/>
        <v>70.802561349046115</v>
      </c>
      <c r="J60" s="6">
        <f t="shared" si="2"/>
        <v>0.15992333772538561</v>
      </c>
      <c r="K60" s="8">
        <v>0.371</v>
      </c>
      <c r="L60" s="8">
        <v>0.6988906497622821</v>
      </c>
      <c r="M60" s="8">
        <v>1.35</v>
      </c>
      <c r="N60" s="8">
        <v>0.79049128367670363</v>
      </c>
    </row>
    <row r="61" spans="1:14" ht="15.6" x14ac:dyDescent="0.35">
      <c r="A61" s="9">
        <v>76</v>
      </c>
      <c r="B61" s="9">
        <v>151</v>
      </c>
      <c r="C61" s="11">
        <v>29.505815789473683</v>
      </c>
      <c r="D61" s="12">
        <v>11.644285848436473</v>
      </c>
      <c r="E61" s="12">
        <v>56.963095126302932</v>
      </c>
      <c r="F61" s="12">
        <v>18.024882901866654</v>
      </c>
      <c r="G61" s="12">
        <v>13.367736123393932</v>
      </c>
      <c r="H61" s="6">
        <f t="shared" si="0"/>
        <v>0.20441806791955164</v>
      </c>
      <c r="I61" s="6">
        <f t="shared" si="1"/>
        <v>70.330831249696871</v>
      </c>
      <c r="J61" s="6">
        <f t="shared" si="2"/>
        <v>0.16556445646284979</v>
      </c>
      <c r="K61" s="8">
        <v>0.36099999999999999</v>
      </c>
      <c r="L61" s="8">
        <v>0.65347840422024395</v>
      </c>
      <c r="M61" s="8">
        <v>1.399</v>
      </c>
      <c r="N61" s="8">
        <v>0.81767227167820633</v>
      </c>
    </row>
    <row r="62" spans="1:14" ht="15.6" x14ac:dyDescent="0.35">
      <c r="A62" s="9">
        <v>80</v>
      </c>
      <c r="B62" s="9">
        <v>159</v>
      </c>
      <c r="C62" s="11">
        <v>30.541921052631579</v>
      </c>
      <c r="D62" s="12">
        <v>16.163793103448278</v>
      </c>
      <c r="E62" s="12">
        <v>58.461887477313979</v>
      </c>
      <c r="F62" s="12">
        <v>13.280444156471555</v>
      </c>
      <c r="G62" s="12">
        <v>12.093875262766195</v>
      </c>
      <c r="H62" s="6">
        <f t="shared" si="0"/>
        <v>0.27648428405122238</v>
      </c>
      <c r="I62" s="6">
        <f t="shared" si="1"/>
        <v>70.555762740080169</v>
      </c>
      <c r="J62" s="6">
        <f t="shared" si="2"/>
        <v>0.22909245787610505</v>
      </c>
      <c r="K62" s="8">
        <v>0.33900000000000002</v>
      </c>
      <c r="L62" s="8">
        <v>0.77027551416375639</v>
      </c>
      <c r="M62" s="8">
        <v>1.46</v>
      </c>
      <c r="N62" s="8">
        <v>1.1059371362048895</v>
      </c>
    </row>
    <row r="63" spans="1:14" ht="15.6" x14ac:dyDescent="0.35">
      <c r="A63" s="9">
        <v>82</v>
      </c>
      <c r="B63" s="9">
        <v>163</v>
      </c>
      <c r="C63" s="11">
        <v>31.059973684210526</v>
      </c>
      <c r="D63" s="12">
        <v>13.26704830772321</v>
      </c>
      <c r="E63" s="12">
        <v>56.964949281912226</v>
      </c>
      <c r="F63" s="12">
        <v>18.076177174252383</v>
      </c>
      <c r="G63" s="12">
        <v>11.69182523611218</v>
      </c>
      <c r="H63" s="6">
        <f t="shared" si="0"/>
        <v>0.23289844851904087</v>
      </c>
      <c r="I63" s="6">
        <f t="shared" si="1"/>
        <v>68.656774518024406</v>
      </c>
      <c r="J63" s="6">
        <f t="shared" si="2"/>
        <v>0.19323727921765713</v>
      </c>
      <c r="K63" s="8">
        <v>0.34300000000000003</v>
      </c>
      <c r="L63" s="8">
        <v>0.72038081805359655</v>
      </c>
      <c r="M63" s="8">
        <v>1.383</v>
      </c>
      <c r="N63" s="8">
        <v>0.93159379407616349</v>
      </c>
    </row>
    <row r="64" spans="1:14" ht="15.6" x14ac:dyDescent="0.35">
      <c r="A64" s="9">
        <v>83</v>
      </c>
      <c r="B64" s="9">
        <v>165</v>
      </c>
      <c r="C64" s="11">
        <v>31.318999999999999</v>
      </c>
      <c r="D64" s="12">
        <v>9.1844893064161521</v>
      </c>
      <c r="E64" s="12">
        <v>58.00519688187088</v>
      </c>
      <c r="F64" s="12">
        <v>19.010442369813845</v>
      </c>
      <c r="G64" s="12">
        <v>13.799871441899128</v>
      </c>
      <c r="H64" s="6">
        <f t="shared" si="0"/>
        <v>0.15833907649896625</v>
      </c>
      <c r="I64" s="6">
        <f t="shared" si="1"/>
        <v>71.805068323770001</v>
      </c>
      <c r="J64" s="6">
        <f t="shared" si="2"/>
        <v>0.12790864935888882</v>
      </c>
      <c r="K64" s="8">
        <v>0.35499999999999998</v>
      </c>
      <c r="L64" s="8">
        <v>0.80323914541695385</v>
      </c>
      <c r="M64" s="8">
        <v>1.3160000000000001</v>
      </c>
      <c r="N64" s="8">
        <v>0.63335630599586501</v>
      </c>
    </row>
    <row r="65" spans="1:14" ht="15.6" x14ac:dyDescent="0.35">
      <c r="A65" s="9">
        <v>84</v>
      </c>
      <c r="B65" s="9">
        <v>167</v>
      </c>
      <c r="C65" s="11">
        <v>31.764399999999998</v>
      </c>
      <c r="D65" s="12">
        <v>10.554930633670789</v>
      </c>
      <c r="E65" s="12">
        <v>58.230221222347197</v>
      </c>
      <c r="F65" s="12">
        <v>18.353174603174601</v>
      </c>
      <c r="G65" s="12">
        <v>12.861673540807399</v>
      </c>
      <c r="H65" s="6">
        <f t="shared" si="0"/>
        <v>0.18126207340631037</v>
      </c>
      <c r="I65" s="6">
        <f t="shared" si="1"/>
        <v>71.091894763154599</v>
      </c>
      <c r="J65" s="6">
        <f t="shared" si="2"/>
        <v>0.14846883275280465</v>
      </c>
      <c r="K65" s="8">
        <v>0.35199999999999998</v>
      </c>
      <c r="L65" s="8">
        <v>0.81970379909851887</v>
      </c>
      <c r="M65" s="8">
        <v>1.2629999999999999</v>
      </c>
      <c r="N65" s="8">
        <v>0.72504829362524137</v>
      </c>
    </row>
    <row r="66" spans="1:14" ht="15.6" x14ac:dyDescent="0.35">
      <c r="A66" s="9">
        <v>85</v>
      </c>
      <c r="B66" s="9">
        <v>169</v>
      </c>
      <c r="C66" s="11">
        <v>32.209800000000001</v>
      </c>
      <c r="D66" s="12">
        <v>11.462413288660278</v>
      </c>
      <c r="E66" s="12">
        <v>54.19281770562975</v>
      </c>
      <c r="F66" s="12">
        <v>20.934325716306756</v>
      </c>
      <c r="G66" s="12">
        <v>13.410443289403208</v>
      </c>
      <c r="H66" s="6">
        <f t="shared" si="0"/>
        <v>0.21151166840822008</v>
      </c>
      <c r="I66" s="6">
        <f t="shared" si="1"/>
        <v>67.603260995032954</v>
      </c>
      <c r="J66" s="6">
        <f t="shared" si="2"/>
        <v>0.1695541475359075</v>
      </c>
      <c r="K66" s="8">
        <v>0.36099999999999999</v>
      </c>
      <c r="L66" s="8">
        <v>0.84326018808777425</v>
      </c>
      <c r="M66" s="8">
        <v>1.387</v>
      </c>
      <c r="N66" s="8">
        <v>0.84604667363288044</v>
      </c>
    </row>
    <row r="67" spans="1:14" ht="15.6" x14ac:dyDescent="0.35">
      <c r="A67" s="9">
        <v>86</v>
      </c>
      <c r="B67" s="9">
        <v>171</v>
      </c>
      <c r="C67" s="11">
        <v>32.655200000000001</v>
      </c>
      <c r="D67" s="12">
        <v>10.633275171918301</v>
      </c>
      <c r="E67" s="12">
        <v>56.245509596633482</v>
      </c>
      <c r="F67" s="12">
        <v>18.872843396032756</v>
      </c>
      <c r="G67" s="12">
        <v>14.248371835415462</v>
      </c>
      <c r="H67" s="6">
        <f t="shared" ref="H67:H130" si="3">D67/E67</f>
        <v>0.18905109489051095</v>
      </c>
      <c r="I67" s="6">
        <f t="shared" ref="I67:I130" si="4">E67+G67</f>
        <v>70.493881432048937</v>
      </c>
      <c r="J67" s="6">
        <f t="shared" ref="J67:J130" si="5">D67/(E67+G67)</f>
        <v>0.15083968928804153</v>
      </c>
      <c r="K67" s="8">
        <v>0.35699999999999998</v>
      </c>
      <c r="L67" s="8">
        <v>0.74744525547445262</v>
      </c>
      <c r="M67" s="8">
        <v>1.1619999999999999</v>
      </c>
      <c r="N67" s="8">
        <v>0.75620437956204378</v>
      </c>
    </row>
    <row r="68" spans="1:14" ht="15.6" x14ac:dyDescent="0.35">
      <c r="A68" s="9">
        <v>87</v>
      </c>
      <c r="B68" s="9">
        <v>173</v>
      </c>
      <c r="C68" s="11">
        <v>33.1006</v>
      </c>
      <c r="D68" s="12">
        <v>10.836800739713363</v>
      </c>
      <c r="E68" s="12">
        <v>54.590846047156724</v>
      </c>
      <c r="F68" s="12">
        <v>20.442463630268957</v>
      </c>
      <c r="G68" s="12">
        <v>14.129889582860951</v>
      </c>
      <c r="H68" s="6">
        <f t="shared" si="3"/>
        <v>0.198509485094851</v>
      </c>
      <c r="I68" s="6">
        <f t="shared" si="4"/>
        <v>68.720735630017671</v>
      </c>
      <c r="J68" s="6">
        <f t="shared" si="5"/>
        <v>0.1576933168768318</v>
      </c>
      <c r="K68" s="8">
        <v>0.35199999999999998</v>
      </c>
      <c r="L68" s="8">
        <v>0.78861788617886186</v>
      </c>
      <c r="M68" s="8">
        <v>1.347</v>
      </c>
      <c r="N68" s="8">
        <v>0.79403794037940389</v>
      </c>
    </row>
    <row r="69" spans="1:14" ht="15.6" x14ac:dyDescent="0.35">
      <c r="A69" s="9">
        <v>88</v>
      </c>
      <c r="B69" s="9">
        <v>175</v>
      </c>
      <c r="C69" s="11">
        <v>33.545999999999999</v>
      </c>
      <c r="D69" s="12">
        <v>9.7867968147957889</v>
      </c>
      <c r="E69" s="12">
        <v>55.980820275708545</v>
      </c>
      <c r="F69" s="12">
        <v>20.993532784292757</v>
      </c>
      <c r="G69" s="12">
        <v>13.238850125202919</v>
      </c>
      <c r="H69" s="6">
        <f t="shared" si="3"/>
        <v>0.17482410523095748</v>
      </c>
      <c r="I69" s="6">
        <f t="shared" si="4"/>
        <v>69.219670400911468</v>
      </c>
      <c r="J69" s="6">
        <f t="shared" si="5"/>
        <v>0.14138750962135352</v>
      </c>
      <c r="K69" s="8">
        <v>0.35599999999999998</v>
      </c>
      <c r="L69" s="8">
        <v>0.8516365861119608</v>
      </c>
      <c r="M69" s="8">
        <v>1.4079999999999999</v>
      </c>
      <c r="N69" s="8">
        <v>0.69929642092382993</v>
      </c>
    </row>
    <row r="70" spans="1:14" ht="15.6" x14ac:dyDescent="0.35">
      <c r="A70" s="9">
        <v>89</v>
      </c>
      <c r="B70" s="9">
        <v>177</v>
      </c>
      <c r="C70" s="11">
        <v>33.991399999999999</v>
      </c>
      <c r="D70" s="12">
        <v>9.581924226829388</v>
      </c>
      <c r="E70" s="12">
        <v>56.756359358917805</v>
      </c>
      <c r="F70" s="12">
        <v>20.970958062773072</v>
      </c>
      <c r="G70" s="12">
        <v>12.690758351479737</v>
      </c>
      <c r="H70" s="6">
        <f t="shared" si="3"/>
        <v>0.16882556131260795</v>
      </c>
      <c r="I70" s="6">
        <f t="shared" si="4"/>
        <v>69.447117710397549</v>
      </c>
      <c r="J70" s="6">
        <f t="shared" si="5"/>
        <v>0.13797439753780871</v>
      </c>
      <c r="K70" s="8">
        <v>0.372</v>
      </c>
      <c r="L70" s="8">
        <v>0.8120898100172711</v>
      </c>
      <c r="M70" s="8">
        <v>1.4450000000000001</v>
      </c>
      <c r="N70" s="8">
        <v>0.67530224525043181</v>
      </c>
    </row>
    <row r="71" spans="1:14" ht="15.6" x14ac:dyDescent="0.35">
      <c r="A71" s="9">
        <v>90</v>
      </c>
      <c r="B71" s="9">
        <v>179</v>
      </c>
      <c r="C71" s="11">
        <v>34.436799999999998</v>
      </c>
      <c r="D71" s="12">
        <v>9.5510437517872475</v>
      </c>
      <c r="E71" s="12">
        <v>57.649413783242778</v>
      </c>
      <c r="F71" s="12">
        <v>19.202793356404616</v>
      </c>
      <c r="G71" s="12">
        <v>13.596749108565358</v>
      </c>
      <c r="H71" s="6">
        <f t="shared" si="3"/>
        <v>0.1656746031746032</v>
      </c>
      <c r="I71" s="6">
        <f t="shared" si="4"/>
        <v>71.24616289180814</v>
      </c>
      <c r="J71" s="6">
        <f t="shared" si="5"/>
        <v>0.13405695639063564</v>
      </c>
      <c r="K71" s="8">
        <v>0.36699999999999999</v>
      </c>
      <c r="L71" s="8">
        <v>0.78141534391534406</v>
      </c>
      <c r="M71" s="8">
        <v>1.3069999999999999</v>
      </c>
      <c r="N71" s="8">
        <v>0.66269841269841279</v>
      </c>
    </row>
    <row r="72" spans="1:14" ht="15.6" x14ac:dyDescent="0.35">
      <c r="A72" s="14">
        <v>92</v>
      </c>
      <c r="B72" s="9">
        <v>183</v>
      </c>
      <c r="C72" s="11">
        <v>35.327599999999997</v>
      </c>
      <c r="D72" s="12">
        <v>6.366459627329192</v>
      </c>
      <c r="E72" s="12">
        <v>61.92911947387649</v>
      </c>
      <c r="F72" s="12">
        <v>19.00716808462515</v>
      </c>
      <c r="G72" s="12">
        <v>12.697252814169143</v>
      </c>
      <c r="H72" s="6">
        <f t="shared" si="3"/>
        <v>0.10280235988200592</v>
      </c>
      <c r="I72" s="6">
        <f t="shared" si="4"/>
        <v>74.62637228804563</v>
      </c>
      <c r="J72" s="6">
        <f t="shared" si="5"/>
        <v>8.5311123027067379E-2</v>
      </c>
      <c r="K72" s="8">
        <v>0.376</v>
      </c>
      <c r="L72" s="8">
        <v>0.65722713864306792</v>
      </c>
      <c r="M72" s="8">
        <v>1.1180000000000001</v>
      </c>
      <c r="N72" s="8">
        <v>0.41120943952802363</v>
      </c>
    </row>
    <row r="73" spans="1:14" ht="15.6" x14ac:dyDescent="0.35">
      <c r="A73" s="14">
        <v>93</v>
      </c>
      <c r="B73" s="9">
        <v>185</v>
      </c>
      <c r="C73" s="11">
        <v>35.772999999999996</v>
      </c>
      <c r="D73" s="12">
        <v>9.759049400374078</v>
      </c>
      <c r="E73" s="12">
        <v>56.397843547144902</v>
      </c>
      <c r="F73" s="12">
        <v>19.81257163167945</v>
      </c>
      <c r="G73" s="12">
        <v>14.030535420801566</v>
      </c>
      <c r="H73" s="6">
        <f t="shared" si="3"/>
        <v>0.17303940694498632</v>
      </c>
      <c r="I73" s="6">
        <f t="shared" si="4"/>
        <v>70.428378967946472</v>
      </c>
      <c r="J73" s="6">
        <f t="shared" si="5"/>
        <v>0.13856700300905178</v>
      </c>
      <c r="K73" s="8">
        <v>0.36699999999999999</v>
      </c>
      <c r="L73" s="8">
        <v>0.94654701521654305</v>
      </c>
      <c r="M73" s="8">
        <v>1.2490000000000001</v>
      </c>
      <c r="N73" s="8">
        <v>0.69215762777994538</v>
      </c>
    </row>
    <row r="74" spans="1:14" ht="15.6" x14ac:dyDescent="0.35">
      <c r="A74" s="14">
        <v>94</v>
      </c>
      <c r="B74" s="9">
        <v>187</v>
      </c>
      <c r="C74" s="11">
        <v>36.218400000000003</v>
      </c>
      <c r="D74" s="12">
        <v>9.2051220101473792</v>
      </c>
      <c r="E74" s="12">
        <v>58.613191592172022</v>
      </c>
      <c r="F74" s="12">
        <v>18.134124874883511</v>
      </c>
      <c r="G74" s="12">
        <v>14.047561522797089</v>
      </c>
      <c r="H74" s="6">
        <f t="shared" si="3"/>
        <v>0.15704863973619126</v>
      </c>
      <c r="I74" s="6">
        <f t="shared" si="4"/>
        <v>72.660753114969111</v>
      </c>
      <c r="J74" s="6">
        <f t="shared" si="5"/>
        <v>0.12668630058901767</v>
      </c>
      <c r="K74" s="8">
        <v>0.29599999999999999</v>
      </c>
      <c r="L74" s="8">
        <v>0.77370156636438581</v>
      </c>
      <c r="M74" s="8">
        <v>1.2949999999999999</v>
      </c>
      <c r="N74" s="8">
        <v>0.62819455894476506</v>
      </c>
    </row>
    <row r="75" spans="1:14" ht="15.6" x14ac:dyDescent="0.35">
      <c r="A75" s="14">
        <v>95</v>
      </c>
      <c r="B75" s="9">
        <v>189</v>
      </c>
      <c r="C75" s="11">
        <v>36.663800000000002</v>
      </c>
      <c r="D75" s="12">
        <v>17.753544165757905</v>
      </c>
      <c r="E75" s="12">
        <v>55.50708833151581</v>
      </c>
      <c r="F75" s="12">
        <v>15.152308251544893</v>
      </c>
      <c r="G75" s="12">
        <v>11.587059251181389</v>
      </c>
      <c r="H75" s="6">
        <f t="shared" si="3"/>
        <v>0.31984282907662082</v>
      </c>
      <c r="I75" s="6">
        <f t="shared" si="4"/>
        <v>67.094147582697204</v>
      </c>
      <c r="J75" s="6">
        <f t="shared" si="5"/>
        <v>0.2646064493758668</v>
      </c>
      <c r="K75" s="8">
        <v>0.36699999999999999</v>
      </c>
      <c r="L75" s="8">
        <v>0.6314341846758349</v>
      </c>
      <c r="M75" s="8">
        <v>1.573</v>
      </c>
      <c r="N75" s="8">
        <v>1.2793713163064835</v>
      </c>
    </row>
    <row r="76" spans="1:14" ht="15.6" x14ac:dyDescent="0.35">
      <c r="A76" s="14">
        <v>96</v>
      </c>
      <c r="B76" s="9">
        <v>191</v>
      </c>
      <c r="C76" s="11">
        <v>37.109200000000001</v>
      </c>
      <c r="D76" s="12">
        <v>10.581506196377502</v>
      </c>
      <c r="E76" s="12">
        <v>55.799173816333017</v>
      </c>
      <c r="F76" s="12">
        <v>20.056980674235199</v>
      </c>
      <c r="G76" s="12">
        <v>13.562339313054281</v>
      </c>
      <c r="H76" s="6">
        <f t="shared" si="3"/>
        <v>0.18963553530751706</v>
      </c>
      <c r="I76" s="6">
        <f t="shared" si="4"/>
        <v>69.361513129387305</v>
      </c>
      <c r="J76" s="6">
        <f t="shared" si="5"/>
        <v>0.15255587311999247</v>
      </c>
      <c r="K76" s="8">
        <v>0.35899999999999999</v>
      </c>
      <c r="L76" s="8">
        <v>0.79661568499837299</v>
      </c>
      <c r="M76" s="8">
        <v>1.278</v>
      </c>
      <c r="N76" s="8">
        <v>0.75854214123006825</v>
      </c>
    </row>
    <row r="77" spans="1:14" ht="15.6" x14ac:dyDescent="0.35">
      <c r="A77" s="14">
        <v>97</v>
      </c>
      <c r="B77" s="9">
        <v>193</v>
      </c>
      <c r="C77" s="11">
        <v>37.554600000000001</v>
      </c>
      <c r="D77" s="12">
        <v>16.837759428698952</v>
      </c>
      <c r="E77" s="12">
        <v>56.661459495648295</v>
      </c>
      <c r="F77" s="12">
        <v>14.722656153140422</v>
      </c>
      <c r="G77" s="12">
        <v>11.778124922512335</v>
      </c>
      <c r="H77" s="6">
        <f t="shared" si="3"/>
        <v>0.29716423788893265</v>
      </c>
      <c r="I77" s="6">
        <f t="shared" si="4"/>
        <v>68.439584418160635</v>
      </c>
      <c r="J77" s="6">
        <f t="shared" si="5"/>
        <v>0.2460236947936669</v>
      </c>
      <c r="K77" s="8">
        <v>0.376</v>
      </c>
      <c r="L77" s="8">
        <v>0.70894052776683736</v>
      </c>
      <c r="M77" s="8">
        <v>1.4</v>
      </c>
      <c r="N77" s="8">
        <v>1.1886569515557306</v>
      </c>
    </row>
    <row r="78" spans="1:14" ht="15.6" x14ac:dyDescent="0.35">
      <c r="A78" s="14">
        <v>98</v>
      </c>
      <c r="B78" s="9">
        <v>195</v>
      </c>
      <c r="C78" s="11">
        <v>38</v>
      </c>
      <c r="D78" s="12">
        <v>17.248944222015027</v>
      </c>
      <c r="E78" s="12">
        <v>59.321011353041186</v>
      </c>
      <c r="F78" s="12">
        <v>12.412344963214267</v>
      </c>
      <c r="G78" s="12">
        <v>11.017699461729517</v>
      </c>
      <c r="H78" s="6">
        <f t="shared" si="3"/>
        <v>0.29077292899408286</v>
      </c>
      <c r="I78" s="6">
        <f t="shared" si="4"/>
        <v>70.338710814770707</v>
      </c>
      <c r="J78" s="6">
        <f t="shared" si="5"/>
        <v>0.24522690311225967</v>
      </c>
      <c r="K78" s="8">
        <v>0.34300000000000003</v>
      </c>
      <c r="L78" s="8">
        <v>0.57581360946745563</v>
      </c>
      <c r="M78" s="8">
        <v>1.2869999999999999</v>
      </c>
      <c r="N78" s="8">
        <v>1.1630917159763314</v>
      </c>
    </row>
    <row r="79" spans="1:14" ht="15.6" x14ac:dyDescent="0.35">
      <c r="A79" s="14">
        <v>99</v>
      </c>
      <c r="B79" s="9">
        <v>197</v>
      </c>
      <c r="C79" s="11">
        <v>38.296875</v>
      </c>
      <c r="D79" s="12">
        <v>18.304549837818886</v>
      </c>
      <c r="E79" s="12">
        <v>56.526694135180158</v>
      </c>
      <c r="F79" s="12">
        <v>13.405098318728779</v>
      </c>
      <c r="G79" s="12">
        <v>11.763657708272191</v>
      </c>
      <c r="H79" s="6">
        <f t="shared" si="3"/>
        <v>0.32382133995037221</v>
      </c>
      <c r="I79" s="6">
        <f t="shared" si="4"/>
        <v>68.290351843452356</v>
      </c>
      <c r="J79" s="6">
        <f t="shared" si="5"/>
        <v>0.26804005754399868</v>
      </c>
      <c r="K79" s="8">
        <v>0.36399999999999999</v>
      </c>
      <c r="L79" s="8">
        <v>0.74472704714640203</v>
      </c>
      <c r="M79" s="8">
        <v>1.4350000000000001</v>
      </c>
      <c r="N79" s="8">
        <v>1.2952853598014891</v>
      </c>
    </row>
    <row r="80" spans="1:14" ht="15.6" x14ac:dyDescent="0.35">
      <c r="A80" s="14">
        <v>100</v>
      </c>
      <c r="B80" s="9">
        <v>199</v>
      </c>
      <c r="C80" s="11">
        <v>38.59375</v>
      </c>
      <c r="D80" s="12">
        <v>15.708281829419036</v>
      </c>
      <c r="E80" s="12">
        <v>54.645241038318915</v>
      </c>
      <c r="F80" s="12">
        <v>16.862414241895088</v>
      </c>
      <c r="G80" s="12">
        <v>12.784062890366968</v>
      </c>
      <c r="H80" s="6">
        <f t="shared" si="3"/>
        <v>0.28745928338762217</v>
      </c>
      <c r="I80" s="6">
        <f t="shared" si="4"/>
        <v>67.429303928685883</v>
      </c>
      <c r="J80" s="6">
        <f t="shared" si="5"/>
        <v>0.23295927607427658</v>
      </c>
      <c r="K80" s="8">
        <v>0.35799999999999998</v>
      </c>
      <c r="L80" s="8">
        <v>0.600796235975389</v>
      </c>
      <c r="M80" s="8">
        <v>1.294</v>
      </c>
      <c r="N80" s="8">
        <v>1.1498371335504884</v>
      </c>
    </row>
    <row r="81" spans="1:14" ht="15.6" x14ac:dyDescent="0.35">
      <c r="A81" s="14">
        <v>101</v>
      </c>
      <c r="B81" s="9">
        <v>201</v>
      </c>
      <c r="C81" s="11">
        <v>38.890625</v>
      </c>
      <c r="D81" s="12">
        <v>15.060122215651491</v>
      </c>
      <c r="E81" s="12">
        <v>53.715750049280508</v>
      </c>
      <c r="F81" s="12">
        <v>17.691152276043379</v>
      </c>
      <c r="G81" s="12">
        <v>13.532975459024634</v>
      </c>
      <c r="H81" s="6">
        <f t="shared" si="3"/>
        <v>0.28036697247706427</v>
      </c>
      <c r="I81" s="6">
        <f t="shared" si="4"/>
        <v>67.248725508305142</v>
      </c>
      <c r="J81" s="6">
        <f t="shared" si="5"/>
        <v>0.22394658191390679</v>
      </c>
      <c r="K81" s="8">
        <v>0.38400000000000001</v>
      </c>
      <c r="L81" s="8">
        <v>0.71412844036697243</v>
      </c>
      <c r="M81" s="8">
        <v>1.31</v>
      </c>
      <c r="N81" s="8">
        <v>1.1214678899082569</v>
      </c>
    </row>
    <row r="82" spans="1:14" ht="15.6" x14ac:dyDescent="0.35">
      <c r="A82" s="14">
        <v>102</v>
      </c>
      <c r="B82" s="9">
        <v>203</v>
      </c>
      <c r="C82" s="11">
        <v>39.1875</v>
      </c>
      <c r="D82" s="12">
        <v>14.573055028462997</v>
      </c>
      <c r="E82" s="12">
        <v>54.478178368121441</v>
      </c>
      <c r="F82" s="12">
        <v>18.770225978954631</v>
      </c>
      <c r="G82" s="12">
        <v>12.178540624460926</v>
      </c>
      <c r="H82" s="6">
        <f t="shared" si="3"/>
        <v>0.26750261233019851</v>
      </c>
      <c r="I82" s="6">
        <f t="shared" si="4"/>
        <v>66.65671899258237</v>
      </c>
      <c r="J82" s="6">
        <f t="shared" si="5"/>
        <v>0.21862844809515306</v>
      </c>
      <c r="K82" s="8">
        <v>0.375</v>
      </c>
      <c r="L82" s="8">
        <v>0.7464298153953326</v>
      </c>
      <c r="M82" s="8">
        <v>1.45</v>
      </c>
      <c r="N82" s="8">
        <v>1.070010449320794</v>
      </c>
    </row>
    <row r="83" spans="1:14" ht="15.6" x14ac:dyDescent="0.35">
      <c r="A83" s="14">
        <v>103</v>
      </c>
      <c r="B83" s="9">
        <v>205</v>
      </c>
      <c r="C83" s="11">
        <v>39.484375</v>
      </c>
      <c r="D83" s="12">
        <v>13.969262471022581</v>
      </c>
      <c r="E83" s="12">
        <v>54.571992787842369</v>
      </c>
      <c r="F83" s="12">
        <v>17.887628733159119</v>
      </c>
      <c r="G83" s="12">
        <v>13.571116007975938</v>
      </c>
      <c r="H83" s="6">
        <f t="shared" si="3"/>
        <v>0.25597860289490243</v>
      </c>
      <c r="I83" s="6">
        <f t="shared" si="4"/>
        <v>68.143108795818307</v>
      </c>
      <c r="J83" s="6">
        <f t="shared" si="5"/>
        <v>0.20499890183877001</v>
      </c>
      <c r="K83" s="8">
        <v>0.35</v>
      </c>
      <c r="L83" s="8">
        <v>0.78634361233480177</v>
      </c>
      <c r="M83" s="8">
        <v>1.361</v>
      </c>
      <c r="N83" s="8">
        <v>1.0239144115796097</v>
      </c>
    </row>
    <row r="84" spans="1:14" ht="15.6" x14ac:dyDescent="0.35">
      <c r="A84" s="14">
        <v>104</v>
      </c>
      <c r="B84" s="9">
        <v>207</v>
      </c>
      <c r="C84" s="11">
        <v>39.78125</v>
      </c>
      <c r="D84" s="12">
        <v>16.517259144770737</v>
      </c>
      <c r="E84" s="12">
        <v>49.541473467284909</v>
      </c>
      <c r="F84" s="12">
        <v>19.516228748068006</v>
      </c>
      <c r="G84" s="12">
        <v>14.425038639876352</v>
      </c>
      <c r="H84" s="6">
        <f t="shared" si="3"/>
        <v>0.33340266222961729</v>
      </c>
      <c r="I84" s="6">
        <f t="shared" si="4"/>
        <v>63.966512107161265</v>
      </c>
      <c r="J84" s="6">
        <f t="shared" si="5"/>
        <v>0.25821728589953202</v>
      </c>
      <c r="K84" s="8">
        <v>0.34899999999999998</v>
      </c>
      <c r="L84" s="8">
        <v>0.80865224625623966</v>
      </c>
      <c r="M84" s="8">
        <v>1.3460000000000001</v>
      </c>
      <c r="N84" s="8">
        <v>1.3336106489184694</v>
      </c>
    </row>
    <row r="85" spans="1:14" ht="15.6" x14ac:dyDescent="0.35">
      <c r="A85" s="14">
        <v>105</v>
      </c>
      <c r="B85" s="9">
        <v>209</v>
      </c>
      <c r="C85" s="11">
        <v>40.078125</v>
      </c>
      <c r="D85" s="12">
        <v>13.24252743094968</v>
      </c>
      <c r="E85" s="12">
        <v>54.180855088914115</v>
      </c>
      <c r="F85" s="12">
        <v>19.454322715119709</v>
      </c>
      <c r="G85" s="12">
        <v>13.122294765016505</v>
      </c>
      <c r="H85" s="6">
        <f t="shared" si="3"/>
        <v>0.24441340782122908</v>
      </c>
      <c r="I85" s="6">
        <f t="shared" si="4"/>
        <v>67.30314985393062</v>
      </c>
      <c r="J85" s="6">
        <f t="shared" si="5"/>
        <v>0.19675940070695361</v>
      </c>
      <c r="K85" s="8">
        <v>0.39100000000000001</v>
      </c>
      <c r="L85" s="8">
        <v>0.80865921787709505</v>
      </c>
      <c r="M85" s="8">
        <v>1.3740000000000001</v>
      </c>
      <c r="N85" s="8">
        <v>0.97765363128491622</v>
      </c>
    </row>
    <row r="86" spans="1:14" ht="15.6" x14ac:dyDescent="0.35">
      <c r="A86" s="14">
        <v>106</v>
      </c>
      <c r="B86" s="9">
        <v>211</v>
      </c>
      <c r="C86" s="11">
        <v>40.375</v>
      </c>
      <c r="D86" s="12">
        <v>12.340536318667011</v>
      </c>
      <c r="E86" s="12">
        <v>50.9589516618936</v>
      </c>
      <c r="F86" s="12">
        <v>21.052713897865839</v>
      </c>
      <c r="G86" s="12">
        <v>15.647798121573533</v>
      </c>
      <c r="H86" s="6">
        <f t="shared" si="3"/>
        <v>0.2421662125340599</v>
      </c>
      <c r="I86" s="6">
        <f t="shared" si="4"/>
        <v>66.606749783467137</v>
      </c>
      <c r="J86" s="6">
        <f t="shared" si="5"/>
        <v>0.18527456089337857</v>
      </c>
      <c r="K86" s="8">
        <v>0.33300000000000002</v>
      </c>
      <c r="L86" s="8">
        <v>0.80790190735694811</v>
      </c>
      <c r="M86" s="8">
        <v>1.4410000000000001</v>
      </c>
      <c r="N86" s="8">
        <v>0.9686648501362396</v>
      </c>
    </row>
    <row r="87" spans="1:14" ht="15.6" x14ac:dyDescent="0.35">
      <c r="A87" s="14">
        <v>107</v>
      </c>
      <c r="B87" s="9">
        <v>213</v>
      </c>
      <c r="C87" s="11">
        <v>40.671875</v>
      </c>
      <c r="D87" s="12">
        <v>13.98039306788087</v>
      </c>
      <c r="E87" s="12">
        <v>54.992333782465266</v>
      </c>
      <c r="F87" s="12">
        <v>18.023992202185418</v>
      </c>
      <c r="G87" s="12">
        <v>13.003280947468436</v>
      </c>
      <c r="H87" s="6">
        <f t="shared" si="3"/>
        <v>0.25422440013518077</v>
      </c>
      <c r="I87" s="6">
        <f t="shared" si="4"/>
        <v>67.995614729933706</v>
      </c>
      <c r="J87" s="6">
        <f t="shared" si="5"/>
        <v>0.20560727516632454</v>
      </c>
      <c r="K87" s="8">
        <v>0.38</v>
      </c>
      <c r="L87" s="8">
        <v>0.83710713078742827</v>
      </c>
      <c r="M87" s="8">
        <v>1.3240000000000001</v>
      </c>
      <c r="N87" s="8">
        <v>1.0168976005407233</v>
      </c>
    </row>
    <row r="88" spans="1:14" ht="15.6" x14ac:dyDescent="0.35">
      <c r="A88" s="14">
        <v>108</v>
      </c>
      <c r="B88" s="9">
        <v>215</v>
      </c>
      <c r="C88" s="11">
        <v>40.96875</v>
      </c>
      <c r="D88" s="12">
        <v>14.54536223790425</v>
      </c>
      <c r="E88" s="12">
        <v>53.734071178352039</v>
      </c>
      <c r="F88" s="12">
        <v>18.435535475861361</v>
      </c>
      <c r="G88" s="12">
        <v>13.285031107882354</v>
      </c>
      <c r="H88" s="6">
        <f t="shared" si="3"/>
        <v>0.27069160997732422</v>
      </c>
      <c r="I88" s="6">
        <f t="shared" si="4"/>
        <v>67.019102286234386</v>
      </c>
      <c r="J88" s="6">
        <f t="shared" si="5"/>
        <v>0.21703308074438118</v>
      </c>
      <c r="K88" s="8">
        <v>0.376</v>
      </c>
      <c r="L88" s="8">
        <v>0.82955404383975806</v>
      </c>
      <c r="M88" s="8">
        <v>1.2789999999999999</v>
      </c>
      <c r="N88" s="8">
        <v>1.0827664399092969</v>
      </c>
    </row>
    <row r="89" spans="1:14" ht="15.6" x14ac:dyDescent="0.35">
      <c r="A89" s="14">
        <v>109</v>
      </c>
      <c r="B89" s="9">
        <v>217</v>
      </c>
      <c r="C89" s="11">
        <v>41.265625</v>
      </c>
      <c r="D89" s="12">
        <v>16.637762844136137</v>
      </c>
      <c r="E89" s="12">
        <v>53.500975504010405</v>
      </c>
      <c r="F89" s="12">
        <v>16.402055313119504</v>
      </c>
      <c r="G89" s="12">
        <v>13.459206338733949</v>
      </c>
      <c r="H89" s="6">
        <f t="shared" si="3"/>
        <v>0.3109805510534846</v>
      </c>
      <c r="I89" s="6">
        <f t="shared" si="4"/>
        <v>66.960181842744362</v>
      </c>
      <c r="J89" s="6">
        <f t="shared" si="5"/>
        <v>0.24847248597994906</v>
      </c>
      <c r="K89" s="8">
        <v>0.36199999999999999</v>
      </c>
      <c r="L89" s="8">
        <v>0.78727714748784439</v>
      </c>
      <c r="M89" s="8">
        <v>1.296</v>
      </c>
      <c r="N89" s="8">
        <v>1.2439222042139384</v>
      </c>
    </row>
    <row r="90" spans="1:14" ht="15.6" x14ac:dyDescent="0.35">
      <c r="A90" s="14">
        <v>110</v>
      </c>
      <c r="B90" s="9">
        <v>219</v>
      </c>
      <c r="C90" s="11">
        <v>41.5625</v>
      </c>
      <c r="D90" s="12">
        <v>12.070570938495468</v>
      </c>
      <c r="E90" s="12">
        <v>58.632688066650338</v>
      </c>
      <c r="F90" s="12">
        <v>16.834389525634489</v>
      </c>
      <c r="G90" s="12">
        <v>12.462351469219708</v>
      </c>
      <c r="H90" s="6">
        <f t="shared" si="3"/>
        <v>0.20586760280842528</v>
      </c>
      <c r="I90" s="6">
        <f t="shared" si="4"/>
        <v>71.095039535870043</v>
      </c>
      <c r="J90" s="6">
        <f t="shared" si="5"/>
        <v>0.16978077538595959</v>
      </c>
      <c r="K90" s="8">
        <v>0.36099999999999999</v>
      </c>
      <c r="L90" s="8">
        <v>0.76128385155466394</v>
      </c>
      <c r="M90" s="8">
        <v>1.2150000000000001</v>
      </c>
      <c r="N90" s="8">
        <v>0.82347041123370113</v>
      </c>
    </row>
    <row r="91" spans="1:14" ht="15.6" x14ac:dyDescent="0.35">
      <c r="A91" s="14">
        <v>111</v>
      </c>
      <c r="B91" s="9">
        <v>221</v>
      </c>
      <c r="C91" s="11">
        <v>41.859375</v>
      </c>
      <c r="D91" s="12">
        <v>10.640637888369534</v>
      </c>
      <c r="E91" s="12">
        <v>57.127145606661692</v>
      </c>
      <c r="F91" s="12">
        <v>18.866849620880316</v>
      </c>
      <c r="G91" s="12">
        <v>13.365366884088459</v>
      </c>
      <c r="H91" s="6">
        <f t="shared" si="3"/>
        <v>0.18626237623762373</v>
      </c>
      <c r="I91" s="6">
        <f t="shared" si="4"/>
        <v>70.492512490750158</v>
      </c>
      <c r="J91" s="6">
        <f t="shared" si="5"/>
        <v>0.15094706533216234</v>
      </c>
      <c r="K91" s="8">
        <v>0.35799999999999998</v>
      </c>
      <c r="L91" s="8">
        <v>0.82893289328932884</v>
      </c>
      <c r="M91" s="8">
        <v>1.4179999999999999</v>
      </c>
      <c r="N91" s="8">
        <v>0.74504950495049493</v>
      </c>
    </row>
    <row r="92" spans="1:14" ht="15.6" x14ac:dyDescent="0.35">
      <c r="A92" s="14">
        <v>112</v>
      </c>
      <c r="B92" s="9">
        <v>223</v>
      </c>
      <c r="C92" s="11">
        <v>42.15625</v>
      </c>
      <c r="D92" s="12">
        <v>13.791672430488314</v>
      </c>
      <c r="E92" s="12">
        <v>54.724028219670771</v>
      </c>
      <c r="F92" s="12">
        <v>18.289792255161213</v>
      </c>
      <c r="G92" s="12">
        <v>13.194507094679707</v>
      </c>
      <c r="H92" s="6">
        <f t="shared" si="3"/>
        <v>0.25202224469160772</v>
      </c>
      <c r="I92" s="6">
        <f t="shared" si="4"/>
        <v>67.918535314350478</v>
      </c>
      <c r="J92" s="6">
        <f t="shared" si="5"/>
        <v>0.20306198251560759</v>
      </c>
      <c r="K92" s="8">
        <v>0.35499999999999998</v>
      </c>
      <c r="L92" s="8">
        <v>0.87563195146612749</v>
      </c>
      <c r="M92" s="8">
        <v>1.3740000000000001</v>
      </c>
      <c r="N92" s="8">
        <v>1.0080889787664309</v>
      </c>
    </row>
    <row r="93" spans="1:14" ht="15.6" x14ac:dyDescent="0.35">
      <c r="A93" s="14">
        <v>113</v>
      </c>
      <c r="B93" s="9">
        <v>225</v>
      </c>
      <c r="C93" s="11">
        <v>42.453125</v>
      </c>
      <c r="D93" s="12">
        <v>17.074128620520373</v>
      </c>
      <c r="E93" s="12">
        <v>55.297005400098186</v>
      </c>
      <c r="F93" s="12">
        <v>15.723411099707416</v>
      </c>
      <c r="G93" s="12">
        <v>11.905454879674025</v>
      </c>
      <c r="H93" s="6">
        <f t="shared" si="3"/>
        <v>0.30877130681818182</v>
      </c>
      <c r="I93" s="6">
        <f t="shared" si="4"/>
        <v>67.202460279772211</v>
      </c>
      <c r="J93" s="6">
        <f t="shared" si="5"/>
        <v>0.25406999311392248</v>
      </c>
      <c r="K93" s="8">
        <v>0.38600000000000001</v>
      </c>
      <c r="L93" s="8">
        <v>0.74609374999999989</v>
      </c>
      <c r="M93" s="8">
        <v>1.462</v>
      </c>
      <c r="N93" s="8">
        <v>1.2350852272727273</v>
      </c>
    </row>
    <row r="94" spans="1:14" ht="15.6" x14ac:dyDescent="0.35">
      <c r="A94" s="14">
        <v>114</v>
      </c>
      <c r="B94" s="9">
        <v>227</v>
      </c>
      <c r="C94" s="11">
        <v>42.75</v>
      </c>
      <c r="D94" s="12">
        <v>16.172466709568834</v>
      </c>
      <c r="E94" s="12">
        <v>55.224988861937533</v>
      </c>
      <c r="F94" s="12">
        <v>16.155904057592949</v>
      </c>
      <c r="G94" s="12">
        <v>12.446640370900688</v>
      </c>
      <c r="H94" s="6">
        <f t="shared" si="3"/>
        <v>0.29284689852993906</v>
      </c>
      <c r="I94" s="6">
        <f t="shared" si="4"/>
        <v>67.671629232838228</v>
      </c>
      <c r="J94" s="6">
        <f t="shared" si="5"/>
        <v>0.23898444433669713</v>
      </c>
      <c r="K94" s="8">
        <v>0.376</v>
      </c>
      <c r="L94" s="8">
        <v>0.64180709931875224</v>
      </c>
      <c r="M94" s="8">
        <v>1.367</v>
      </c>
      <c r="N94" s="8">
        <v>1.1713875941197562</v>
      </c>
    </row>
    <row r="95" spans="1:14" ht="15.6" x14ac:dyDescent="0.35">
      <c r="A95" s="14">
        <v>115</v>
      </c>
      <c r="B95" s="9">
        <v>229</v>
      </c>
      <c r="C95" s="11">
        <v>43.046875</v>
      </c>
      <c r="D95" s="12">
        <v>13.976175302710919</v>
      </c>
      <c r="E95" s="12">
        <v>54.414432080003927</v>
      </c>
      <c r="F95" s="12">
        <v>18.513463422269581</v>
      </c>
      <c r="G95" s="12">
        <v>13.095929195015579</v>
      </c>
      <c r="H95" s="6">
        <f t="shared" si="3"/>
        <v>0.25684684684684683</v>
      </c>
      <c r="I95" s="6">
        <f t="shared" si="4"/>
        <v>67.510361275019505</v>
      </c>
      <c r="J95" s="6">
        <f t="shared" si="5"/>
        <v>0.20702267087233686</v>
      </c>
      <c r="K95" s="8">
        <v>0.34699999999999998</v>
      </c>
      <c r="L95" s="8">
        <v>0.78558558558558556</v>
      </c>
      <c r="M95" s="8">
        <v>1.3169999999999999</v>
      </c>
      <c r="N95" s="8">
        <v>1.0273873873873876</v>
      </c>
    </row>
    <row r="96" spans="1:14" ht="15.6" x14ac:dyDescent="0.35">
      <c r="A96" s="14">
        <v>116</v>
      </c>
      <c r="B96" s="9">
        <v>231</v>
      </c>
      <c r="C96" s="11">
        <v>43.34375</v>
      </c>
      <c r="D96" s="12">
        <v>15.985890291907367</v>
      </c>
      <c r="E96" s="12">
        <v>53.9849700935535</v>
      </c>
      <c r="F96" s="12">
        <v>16.987913267653568</v>
      </c>
      <c r="G96" s="12">
        <v>13.041226346885569</v>
      </c>
      <c r="H96" s="6">
        <f t="shared" si="3"/>
        <v>0.29611742424242427</v>
      </c>
      <c r="I96" s="6">
        <f t="shared" si="4"/>
        <v>67.026196440439065</v>
      </c>
      <c r="J96" s="6">
        <f t="shared" si="5"/>
        <v>0.23850212515210789</v>
      </c>
      <c r="K96" s="8">
        <v>0.35699999999999998</v>
      </c>
      <c r="L96" s="8">
        <v>0.82803030303030301</v>
      </c>
      <c r="M96" s="8">
        <v>1.2470000000000001</v>
      </c>
      <c r="N96" s="8">
        <v>1.1844696969696968</v>
      </c>
    </row>
    <row r="97" spans="1:14" ht="15.6" x14ac:dyDescent="0.35">
      <c r="A97" s="14">
        <v>117</v>
      </c>
      <c r="B97" s="9">
        <v>233</v>
      </c>
      <c r="C97" s="11">
        <v>43.640625</v>
      </c>
      <c r="D97" s="12">
        <v>14.327089269864995</v>
      </c>
      <c r="E97" s="12">
        <v>55.794833465688789</v>
      </c>
      <c r="F97" s="12">
        <v>17.322927775662961</v>
      </c>
      <c r="G97" s="12">
        <v>12.555149488783247</v>
      </c>
      <c r="H97" s="6">
        <f t="shared" si="3"/>
        <v>0.2567816476892163</v>
      </c>
      <c r="I97" s="6">
        <f t="shared" si="4"/>
        <v>68.34998295447204</v>
      </c>
      <c r="J97" s="6">
        <f t="shared" si="5"/>
        <v>0.20961364802985066</v>
      </c>
      <c r="K97" s="8">
        <v>0.374</v>
      </c>
      <c r="L97" s="8">
        <v>0.7347622237106497</v>
      </c>
      <c r="M97" s="8">
        <v>1.331</v>
      </c>
      <c r="N97" s="8">
        <v>1.0271265907568652</v>
      </c>
    </row>
    <row r="98" spans="1:14" ht="15.6" x14ac:dyDescent="0.35">
      <c r="A98" s="14">
        <v>118</v>
      </c>
      <c r="B98" s="9">
        <v>235</v>
      </c>
      <c r="C98" s="11">
        <v>43.9375</v>
      </c>
      <c r="D98" s="12">
        <v>15.375992526856608</v>
      </c>
      <c r="E98" s="12">
        <v>54.329752452125177</v>
      </c>
      <c r="F98" s="12">
        <v>16.580487402807925</v>
      </c>
      <c r="G98" s="12">
        <v>13.713767618210294</v>
      </c>
      <c r="H98" s="6">
        <f t="shared" si="3"/>
        <v>0.28301237964236586</v>
      </c>
      <c r="I98" s="6">
        <f t="shared" si="4"/>
        <v>68.043520070335475</v>
      </c>
      <c r="J98" s="6">
        <f t="shared" si="5"/>
        <v>0.22597291426079508</v>
      </c>
      <c r="K98" s="8">
        <v>0.374</v>
      </c>
      <c r="L98" s="8">
        <v>0.54883081155433289</v>
      </c>
      <c r="M98" s="8">
        <v>1.3660000000000001</v>
      </c>
      <c r="N98" s="8">
        <v>1.1320495185694635</v>
      </c>
    </row>
    <row r="99" spans="1:14" ht="15.6" x14ac:dyDescent="0.35">
      <c r="A99" s="14">
        <v>119</v>
      </c>
      <c r="B99" s="9">
        <v>237</v>
      </c>
      <c r="C99" s="11">
        <v>44.234375</v>
      </c>
      <c r="D99" s="12">
        <v>18.156153098532883</v>
      </c>
      <c r="E99" s="12">
        <v>54.241680936733474</v>
      </c>
      <c r="F99" s="12">
        <v>15.071548376708288</v>
      </c>
      <c r="G99" s="12">
        <v>12.530617588025367</v>
      </c>
      <c r="H99" s="6">
        <f t="shared" si="3"/>
        <v>0.33472696245733785</v>
      </c>
      <c r="I99" s="6">
        <f t="shared" si="4"/>
        <v>66.772298524758838</v>
      </c>
      <c r="J99" s="6">
        <f t="shared" si="5"/>
        <v>0.27191145878856743</v>
      </c>
      <c r="K99" s="8">
        <v>0.38800000000000001</v>
      </c>
      <c r="L99" s="8">
        <v>0.72047781569965863</v>
      </c>
      <c r="M99" s="8">
        <v>1.4710000000000001</v>
      </c>
      <c r="N99" s="8">
        <v>1.3389078498293516</v>
      </c>
    </row>
    <row r="100" spans="1:14" ht="15.6" x14ac:dyDescent="0.35">
      <c r="A100" s="14">
        <v>120</v>
      </c>
      <c r="B100" s="9">
        <v>239</v>
      </c>
      <c r="C100" s="11">
        <v>44.53125</v>
      </c>
      <c r="D100" s="12">
        <v>19.746162927981107</v>
      </c>
      <c r="E100" s="12">
        <v>49.685163321526957</v>
      </c>
      <c r="F100" s="12">
        <v>17.29960499657469</v>
      </c>
      <c r="G100" s="12">
        <v>13.269068753917235</v>
      </c>
      <c r="H100" s="6">
        <f t="shared" si="3"/>
        <v>0.39742574257425739</v>
      </c>
      <c r="I100" s="6">
        <f t="shared" si="4"/>
        <v>62.954232075444196</v>
      </c>
      <c r="J100" s="6">
        <f t="shared" si="5"/>
        <v>0.31365902302354121</v>
      </c>
      <c r="K100" s="8">
        <v>0.35399999999999998</v>
      </c>
      <c r="L100" s="8">
        <v>0.82178217821782173</v>
      </c>
      <c r="M100" s="8">
        <v>1.47</v>
      </c>
      <c r="N100" s="8">
        <v>1.5897029702970296</v>
      </c>
    </row>
    <row r="101" spans="1:14" ht="15.6" x14ac:dyDescent="0.35">
      <c r="A101" s="14">
        <v>121</v>
      </c>
      <c r="B101" s="9">
        <v>241</v>
      </c>
      <c r="C101" s="11">
        <v>44.828125</v>
      </c>
      <c r="D101" s="12">
        <v>15.315690768910189</v>
      </c>
      <c r="E101" s="12">
        <v>53.177745363617426</v>
      </c>
      <c r="F101" s="12">
        <v>17.344345924823873</v>
      </c>
      <c r="G101" s="12">
        <v>14.162217942648521</v>
      </c>
      <c r="H101" s="6">
        <f t="shared" si="3"/>
        <v>0.2880094043887147</v>
      </c>
      <c r="I101" s="6">
        <f t="shared" si="4"/>
        <v>67.339963306265943</v>
      </c>
      <c r="J101" s="6">
        <f t="shared" si="5"/>
        <v>0.22743835928828124</v>
      </c>
      <c r="K101" s="8">
        <v>0.375</v>
      </c>
      <c r="L101" s="8">
        <v>0.6959247648902821</v>
      </c>
      <c r="M101" s="8">
        <v>1.3260000000000001</v>
      </c>
      <c r="N101" s="8">
        <v>1.152037617554859</v>
      </c>
    </row>
    <row r="102" spans="1:14" ht="15.6" x14ac:dyDescent="0.35">
      <c r="A102" s="14">
        <v>122</v>
      </c>
      <c r="B102" s="9">
        <v>243</v>
      </c>
      <c r="C102" s="11">
        <v>45.125</v>
      </c>
      <c r="D102" s="12">
        <v>17.190286733433943</v>
      </c>
      <c r="E102" s="12">
        <v>52.828462980747247</v>
      </c>
      <c r="F102" s="12">
        <v>17.174689733267073</v>
      </c>
      <c r="G102" s="12">
        <v>12.806560552551744</v>
      </c>
      <c r="H102" s="6">
        <f t="shared" si="3"/>
        <v>0.32539819944598342</v>
      </c>
      <c r="I102" s="6">
        <f t="shared" si="4"/>
        <v>65.635023533298991</v>
      </c>
      <c r="J102" s="6">
        <f t="shared" si="5"/>
        <v>0.26190722282155804</v>
      </c>
      <c r="K102" s="8">
        <v>0.35499999999999998</v>
      </c>
      <c r="L102" s="8">
        <v>0.7119113573407202</v>
      </c>
      <c r="M102" s="8">
        <v>1.5860000000000001</v>
      </c>
      <c r="N102" s="8">
        <v>1.3015927977839334</v>
      </c>
    </row>
    <row r="103" spans="1:14" ht="15.6" x14ac:dyDescent="0.35">
      <c r="A103" s="14">
        <v>123</v>
      </c>
      <c r="B103" s="9">
        <v>245</v>
      </c>
      <c r="C103" s="11">
        <v>45.421875</v>
      </c>
      <c r="D103" s="12">
        <v>16.233972180689594</v>
      </c>
      <c r="E103" s="12">
        <v>50.817815232658234</v>
      </c>
      <c r="F103" s="12">
        <v>18.564728919382695</v>
      </c>
      <c r="G103" s="12">
        <v>14.383483667269473</v>
      </c>
      <c r="H103" s="6">
        <f t="shared" si="3"/>
        <v>0.31945435092724689</v>
      </c>
      <c r="I103" s="6">
        <f t="shared" si="4"/>
        <v>65.201298899927707</v>
      </c>
      <c r="J103" s="6">
        <f t="shared" si="5"/>
        <v>0.24898234321383425</v>
      </c>
      <c r="K103" s="8">
        <v>0.35</v>
      </c>
      <c r="L103" s="8">
        <v>0.96683309557774622</v>
      </c>
      <c r="M103" s="8">
        <v>1.383</v>
      </c>
      <c r="N103" s="8">
        <v>1.2778174037089873</v>
      </c>
    </row>
    <row r="104" spans="1:14" ht="15.6" x14ac:dyDescent="0.35">
      <c r="A104" s="14">
        <v>124</v>
      </c>
      <c r="B104" s="9">
        <v>247</v>
      </c>
      <c r="C104" s="11">
        <v>45.71875</v>
      </c>
      <c r="D104" s="12">
        <v>13.267651888341542</v>
      </c>
      <c r="E104" s="12">
        <v>59.025725232621781</v>
      </c>
      <c r="F104" s="12">
        <v>15.151394385463986</v>
      </c>
      <c r="G104" s="12">
        <v>12.555228493572683</v>
      </c>
      <c r="H104" s="6">
        <f t="shared" si="3"/>
        <v>0.22477744807121661</v>
      </c>
      <c r="I104" s="6">
        <f t="shared" si="4"/>
        <v>71.580953726194466</v>
      </c>
      <c r="J104" s="6">
        <f t="shared" si="5"/>
        <v>0.18535170597323786</v>
      </c>
      <c r="K104" s="8">
        <v>0.37</v>
      </c>
      <c r="L104" s="8">
        <v>0.70771513353115723</v>
      </c>
      <c r="M104" s="8">
        <v>1.41</v>
      </c>
      <c r="N104" s="8">
        <v>0.89910979228486643</v>
      </c>
    </row>
    <row r="105" spans="1:14" ht="15.6" x14ac:dyDescent="0.35">
      <c r="A105" s="14">
        <v>125</v>
      </c>
      <c r="B105" s="9">
        <v>249</v>
      </c>
      <c r="C105" s="11">
        <v>46.015625</v>
      </c>
      <c r="D105" s="12">
        <v>15.759348766217245</v>
      </c>
      <c r="E105" s="12">
        <v>52.658356652251335</v>
      </c>
      <c r="F105" s="12">
        <v>17.850862154778625</v>
      </c>
      <c r="G105" s="12">
        <v>13.731432426752793</v>
      </c>
      <c r="H105" s="6">
        <f t="shared" si="3"/>
        <v>0.29927536231884055</v>
      </c>
      <c r="I105" s="6">
        <f t="shared" si="4"/>
        <v>66.389789079004132</v>
      </c>
      <c r="J105" s="6">
        <f t="shared" si="5"/>
        <v>0.23737609329446058</v>
      </c>
      <c r="K105" s="8">
        <v>0.32</v>
      </c>
      <c r="L105" s="8">
        <v>0.85072463768115936</v>
      </c>
      <c r="M105" s="8">
        <v>1.2969999999999999</v>
      </c>
      <c r="N105" s="8">
        <v>1.1971014492753624</v>
      </c>
    </row>
    <row r="106" spans="1:14" ht="15.6" x14ac:dyDescent="0.35">
      <c r="A106" s="14">
        <v>126</v>
      </c>
      <c r="B106" s="9">
        <v>251</v>
      </c>
      <c r="C106" s="11">
        <v>46.3125</v>
      </c>
      <c r="D106" s="12">
        <v>16.262764822435607</v>
      </c>
      <c r="E106" s="12">
        <v>56.12965503226134</v>
      </c>
      <c r="F106" s="12">
        <v>15.698427925760557</v>
      </c>
      <c r="G106" s="12">
        <v>11.909152219542493</v>
      </c>
      <c r="H106" s="6">
        <f t="shared" si="3"/>
        <v>0.28973569876900801</v>
      </c>
      <c r="I106" s="6">
        <f t="shared" si="4"/>
        <v>68.038807251803831</v>
      </c>
      <c r="J106" s="6">
        <f t="shared" si="5"/>
        <v>0.23902189763922488</v>
      </c>
      <c r="K106" s="8">
        <v>0.34200000000000003</v>
      </c>
      <c r="L106" s="8">
        <v>0.83454018826937004</v>
      </c>
      <c r="M106" s="8">
        <v>1.3640000000000001</v>
      </c>
      <c r="N106" s="8">
        <v>1.158942795076032</v>
      </c>
    </row>
    <row r="107" spans="1:14" ht="15.6" x14ac:dyDescent="0.35">
      <c r="A107" s="14">
        <v>127</v>
      </c>
      <c r="B107" s="9">
        <v>253</v>
      </c>
      <c r="C107" s="11">
        <v>46.609375</v>
      </c>
      <c r="D107" s="12">
        <v>14.485544008274639</v>
      </c>
      <c r="E107" s="12">
        <v>52.898586415800622</v>
      </c>
      <c r="F107" s="12">
        <v>18.214057035906023</v>
      </c>
      <c r="G107" s="12">
        <v>14.401812540018717</v>
      </c>
      <c r="H107" s="6">
        <f t="shared" si="3"/>
        <v>0.27383612662942269</v>
      </c>
      <c r="I107" s="6">
        <f t="shared" si="4"/>
        <v>67.300398955819333</v>
      </c>
      <c r="J107" s="6">
        <f t="shared" si="5"/>
        <v>0.21523711943793911</v>
      </c>
      <c r="K107" s="8">
        <v>0.33500000000000002</v>
      </c>
      <c r="L107" s="8">
        <v>0.86703910614525148</v>
      </c>
      <c r="M107" s="8">
        <v>1.3129999999999999</v>
      </c>
      <c r="N107" s="8">
        <v>1.095344506517691</v>
      </c>
    </row>
    <row r="108" spans="1:14" ht="15.6" x14ac:dyDescent="0.35">
      <c r="A108" s="14">
        <v>128</v>
      </c>
      <c r="B108" s="9">
        <v>255</v>
      </c>
      <c r="C108" s="11">
        <v>46.90625</v>
      </c>
      <c r="D108" s="12">
        <v>16.909066796339687</v>
      </c>
      <c r="E108" s="12">
        <v>51.350515008178242</v>
      </c>
      <c r="F108" s="12">
        <v>18.038270449891449</v>
      </c>
      <c r="G108" s="12">
        <v>13.702147745590622</v>
      </c>
      <c r="H108" s="6">
        <f t="shared" si="3"/>
        <v>0.32928719008264468</v>
      </c>
      <c r="I108" s="6">
        <f t="shared" si="4"/>
        <v>65.052662753768857</v>
      </c>
      <c r="J108" s="6">
        <f t="shared" si="5"/>
        <v>0.2599288957677609</v>
      </c>
      <c r="K108" s="8">
        <v>0.35499999999999998</v>
      </c>
      <c r="L108" s="8">
        <v>0.85123966942148765</v>
      </c>
      <c r="M108" s="8">
        <v>1.4339999999999999</v>
      </c>
      <c r="N108" s="8">
        <v>1.3171487603305787</v>
      </c>
    </row>
    <row r="109" spans="1:14" ht="15.6" x14ac:dyDescent="0.35">
      <c r="A109" s="14">
        <v>129</v>
      </c>
      <c r="B109" s="9">
        <v>257</v>
      </c>
      <c r="C109" s="11">
        <v>47.203125</v>
      </c>
      <c r="D109" s="12">
        <v>14.33633694441632</v>
      </c>
      <c r="E109" s="12">
        <v>54.449731699908874</v>
      </c>
      <c r="F109" s="12">
        <v>17.493115558334338</v>
      </c>
      <c r="G109" s="12">
        <v>13.720815797340464</v>
      </c>
      <c r="H109" s="6">
        <f t="shared" si="3"/>
        <v>0.26329490516920789</v>
      </c>
      <c r="I109" s="6">
        <f t="shared" si="4"/>
        <v>68.170547497249345</v>
      </c>
      <c r="J109" s="6">
        <f t="shared" si="5"/>
        <v>0.21030103865595015</v>
      </c>
      <c r="K109" s="8">
        <v>0.34599999999999997</v>
      </c>
      <c r="L109" s="8">
        <v>0.81294161398289333</v>
      </c>
      <c r="M109" s="8">
        <v>1.3009999999999999</v>
      </c>
      <c r="N109" s="8">
        <v>1.0531796206768316</v>
      </c>
    </row>
    <row r="110" spans="1:14" ht="15.6" x14ac:dyDescent="0.35">
      <c r="A110" s="14">
        <v>130</v>
      </c>
      <c r="B110" s="9">
        <v>259</v>
      </c>
      <c r="C110" s="11">
        <v>47.5</v>
      </c>
      <c r="D110" s="12">
        <v>14.837204369498359</v>
      </c>
      <c r="E110" s="12">
        <v>54.470251352211264</v>
      </c>
      <c r="F110" s="12">
        <v>17.575339600697003</v>
      </c>
      <c r="G110" s="12">
        <v>13.117204677593374</v>
      </c>
      <c r="H110" s="6">
        <f t="shared" si="3"/>
        <v>0.27239096573208726</v>
      </c>
      <c r="I110" s="6">
        <f t="shared" si="4"/>
        <v>67.587456029804642</v>
      </c>
      <c r="J110" s="6">
        <f t="shared" si="5"/>
        <v>0.21952600735490718</v>
      </c>
      <c r="K110" s="8">
        <v>0.36099999999999999</v>
      </c>
      <c r="L110" s="8">
        <v>0.68964174454828653</v>
      </c>
      <c r="M110" s="8">
        <v>1.44</v>
      </c>
      <c r="N110" s="8">
        <v>1.0895638629283488</v>
      </c>
    </row>
    <row r="111" spans="1:14" ht="15.6" x14ac:dyDescent="0.35">
      <c r="A111" s="14">
        <v>131</v>
      </c>
      <c r="B111" s="9">
        <v>261</v>
      </c>
      <c r="C111" s="11">
        <v>47.925925925925924</v>
      </c>
      <c r="D111" s="12">
        <v>13.454351308061932</v>
      </c>
      <c r="E111" s="12">
        <v>54.372664175120121</v>
      </c>
      <c r="F111" s="12">
        <v>18.562938026521088</v>
      </c>
      <c r="G111" s="12">
        <v>13.610046490296853</v>
      </c>
      <c r="H111" s="6">
        <f t="shared" si="3"/>
        <v>0.24744697564807544</v>
      </c>
      <c r="I111" s="6">
        <f t="shared" si="4"/>
        <v>67.982710665416974</v>
      </c>
      <c r="J111" s="6">
        <f t="shared" si="5"/>
        <v>0.19790842666275449</v>
      </c>
      <c r="K111" s="8">
        <v>0.33800000000000002</v>
      </c>
      <c r="L111" s="8">
        <v>0.81461115475255308</v>
      </c>
      <c r="M111" s="8">
        <v>1.2110000000000001</v>
      </c>
      <c r="N111" s="8">
        <v>0.98978790259230165</v>
      </c>
    </row>
    <row r="112" spans="1:14" ht="15.6" x14ac:dyDescent="0.35">
      <c r="A112" s="14">
        <v>132</v>
      </c>
      <c r="B112" s="9">
        <v>263</v>
      </c>
      <c r="C112" s="11">
        <v>48.351851851851855</v>
      </c>
      <c r="D112" s="12">
        <v>16.211863236850583</v>
      </c>
      <c r="E112" s="12">
        <v>57.429478625005757</v>
      </c>
      <c r="F112" s="12">
        <v>13.224105951526209</v>
      </c>
      <c r="G112" s="12">
        <v>13.134552186617455</v>
      </c>
      <c r="H112" s="6">
        <f t="shared" si="3"/>
        <v>0.28229166666666666</v>
      </c>
      <c r="I112" s="6">
        <f t="shared" si="4"/>
        <v>70.564030811623212</v>
      </c>
      <c r="J112" s="6">
        <f t="shared" si="5"/>
        <v>0.22974684198709616</v>
      </c>
      <c r="K112" s="8">
        <v>0.34699999999999998</v>
      </c>
      <c r="L112" s="8">
        <v>0.73333333333333339</v>
      </c>
      <c r="M112" s="8">
        <v>1.2310000000000001</v>
      </c>
      <c r="N112" s="8">
        <v>1.1291666666666667</v>
      </c>
    </row>
    <row r="113" spans="1:14" ht="15.6" x14ac:dyDescent="0.35">
      <c r="A113" s="14">
        <v>133</v>
      </c>
      <c r="B113" s="9">
        <v>265</v>
      </c>
      <c r="C113" s="11">
        <v>48.777777777777779</v>
      </c>
      <c r="D113" s="12">
        <v>13.756070227867015</v>
      </c>
      <c r="E113" s="12">
        <v>54.669406051550226</v>
      </c>
      <c r="F113" s="12">
        <v>17.838713966430923</v>
      </c>
      <c r="G113" s="12">
        <v>13.735809754151813</v>
      </c>
      <c r="H113" s="6">
        <f t="shared" si="3"/>
        <v>0.25162282200204994</v>
      </c>
      <c r="I113" s="6">
        <f t="shared" si="4"/>
        <v>68.405215805702042</v>
      </c>
      <c r="J113" s="6">
        <f t="shared" si="5"/>
        <v>0.20109680330429355</v>
      </c>
      <c r="K113" s="8">
        <v>0.35199999999999998</v>
      </c>
      <c r="L113" s="8">
        <v>0.74308165357020839</v>
      </c>
      <c r="M113" s="8">
        <v>1.282</v>
      </c>
      <c r="N113" s="8">
        <v>1.0064912880081995</v>
      </c>
    </row>
    <row r="114" spans="1:14" ht="15.6" x14ac:dyDescent="0.35">
      <c r="A114" s="14">
        <v>134</v>
      </c>
      <c r="B114" s="9">
        <v>267</v>
      </c>
      <c r="C114" s="11">
        <v>49.203703703703702</v>
      </c>
      <c r="D114" s="12">
        <v>15.157135497166408</v>
      </c>
      <c r="E114" s="12">
        <v>53.147861926841834</v>
      </c>
      <c r="F114" s="12">
        <v>17.818383427873538</v>
      </c>
      <c r="G114" s="12">
        <v>13.87661914811822</v>
      </c>
      <c r="H114" s="6">
        <f t="shared" si="3"/>
        <v>0.28518805738658393</v>
      </c>
      <c r="I114" s="6">
        <f t="shared" si="4"/>
        <v>67.02448107496005</v>
      </c>
      <c r="J114" s="6">
        <f t="shared" si="5"/>
        <v>0.22614327263816777</v>
      </c>
      <c r="K114" s="8">
        <v>0.34399999999999997</v>
      </c>
      <c r="L114" s="8">
        <v>0.77549437766576201</v>
      </c>
      <c r="M114" s="8">
        <v>1.421</v>
      </c>
      <c r="N114" s="8">
        <v>1.1407522295463359</v>
      </c>
    </row>
    <row r="115" spans="1:14" ht="15.6" x14ac:dyDescent="0.35">
      <c r="A115" s="14">
        <v>135</v>
      </c>
      <c r="B115" s="9">
        <v>269</v>
      </c>
      <c r="C115" s="11">
        <v>49.629629629629633</v>
      </c>
      <c r="D115" s="12">
        <v>15.835763551358609</v>
      </c>
      <c r="E115" s="12">
        <v>52.029810674443354</v>
      </c>
      <c r="F115" s="12">
        <v>17.724023808310665</v>
      </c>
      <c r="G115" s="12">
        <v>14.410401965887363</v>
      </c>
      <c r="H115" s="6">
        <f t="shared" si="3"/>
        <v>0.30435943060498227</v>
      </c>
      <c r="I115" s="6">
        <f t="shared" si="4"/>
        <v>66.440212640330714</v>
      </c>
      <c r="J115" s="6">
        <f t="shared" si="5"/>
        <v>0.23834606967747635</v>
      </c>
      <c r="K115" s="8">
        <v>0.34399999999999997</v>
      </c>
      <c r="L115" s="8">
        <v>0.79715302491103202</v>
      </c>
      <c r="M115" s="8">
        <v>1.393</v>
      </c>
      <c r="N115" s="8">
        <v>1.2174377224199289</v>
      </c>
    </row>
    <row r="116" spans="1:14" ht="15.6" x14ac:dyDescent="0.35">
      <c r="A116" s="14">
        <v>136</v>
      </c>
      <c r="B116" s="9">
        <v>271</v>
      </c>
      <c r="C116" s="11">
        <v>50.055555555555557</v>
      </c>
      <c r="D116" s="12">
        <v>13.807573689266395</v>
      </c>
      <c r="E116" s="12">
        <v>62.429849840740168</v>
      </c>
      <c r="F116" s="12">
        <v>12.051290769360735</v>
      </c>
      <c r="G116" s="12">
        <v>11.711285700632692</v>
      </c>
      <c r="H116" s="6">
        <f t="shared" si="3"/>
        <v>0.22116942014901203</v>
      </c>
      <c r="I116" s="6">
        <f t="shared" si="4"/>
        <v>74.141135541372861</v>
      </c>
      <c r="J116" s="6">
        <f t="shared" si="5"/>
        <v>0.18623364193769834</v>
      </c>
      <c r="K116" s="8">
        <v>0.35799999999999998</v>
      </c>
      <c r="L116" s="8">
        <v>0.63556851311953355</v>
      </c>
      <c r="M116" s="8">
        <v>1.32</v>
      </c>
      <c r="N116" s="8">
        <v>0.88467768059604801</v>
      </c>
    </row>
    <row r="117" spans="1:14" ht="15.6" x14ac:dyDescent="0.35">
      <c r="A117" s="14">
        <v>137</v>
      </c>
      <c r="B117" s="9">
        <v>273</v>
      </c>
      <c r="C117" s="11">
        <v>50.481481481481481</v>
      </c>
      <c r="D117" s="12">
        <v>13.481409946885561</v>
      </c>
      <c r="E117" s="12">
        <v>53.944954128440372</v>
      </c>
      <c r="F117" s="12">
        <v>17.454712340340343</v>
      </c>
      <c r="G117" s="12">
        <v>15.118923584333729</v>
      </c>
      <c r="H117" s="6">
        <f t="shared" si="3"/>
        <v>0.24991049051199424</v>
      </c>
      <c r="I117" s="6">
        <f t="shared" si="4"/>
        <v>69.063877712774101</v>
      </c>
      <c r="J117" s="6">
        <f t="shared" si="5"/>
        <v>0.19520204183947856</v>
      </c>
      <c r="K117" s="8">
        <v>0.34</v>
      </c>
      <c r="L117" s="8">
        <v>0.81453634085213034</v>
      </c>
      <c r="M117" s="8">
        <v>1.335</v>
      </c>
      <c r="N117" s="8">
        <v>0.99964196204797695</v>
      </c>
    </row>
    <row r="118" spans="1:14" ht="15.6" x14ac:dyDescent="0.35">
      <c r="A118" s="14">
        <v>138</v>
      </c>
      <c r="B118" s="9">
        <v>275</v>
      </c>
      <c r="C118" s="11">
        <v>50.907407407407405</v>
      </c>
      <c r="D118" s="12">
        <v>18.577917344249425</v>
      </c>
      <c r="E118" s="12">
        <v>52.778556608534743</v>
      </c>
      <c r="F118" s="12">
        <v>17.653411823661724</v>
      </c>
      <c r="G118" s="12">
        <v>10.990114223554116</v>
      </c>
      <c r="H118" s="6">
        <f t="shared" si="3"/>
        <v>0.35199745006374838</v>
      </c>
      <c r="I118" s="6">
        <f t="shared" si="4"/>
        <v>63.768670832088858</v>
      </c>
      <c r="J118" s="6">
        <f t="shared" si="5"/>
        <v>0.29133298690147519</v>
      </c>
      <c r="K118" s="8">
        <v>0.34</v>
      </c>
      <c r="L118" s="8">
        <v>0.83977900552486184</v>
      </c>
      <c r="M118" s="8">
        <v>1.4790000000000001</v>
      </c>
      <c r="N118" s="8">
        <v>1.4079898002549935</v>
      </c>
    </row>
    <row r="119" spans="1:14" ht="15.6" x14ac:dyDescent="0.35">
      <c r="A119" s="14">
        <v>139</v>
      </c>
      <c r="B119" s="9">
        <v>277</v>
      </c>
      <c r="C119" s="11">
        <v>51.333333333333336</v>
      </c>
      <c r="D119" s="12">
        <v>18.81118574125291</v>
      </c>
      <c r="E119" s="12">
        <v>51.117257122788537</v>
      </c>
      <c r="F119" s="12">
        <v>16.8046936936239</v>
      </c>
      <c r="G119" s="12">
        <v>13.26686344233466</v>
      </c>
      <c r="H119" s="6">
        <f t="shared" si="3"/>
        <v>0.36800068704912403</v>
      </c>
      <c r="I119" s="6">
        <f t="shared" si="4"/>
        <v>64.384120565123197</v>
      </c>
      <c r="J119" s="6">
        <f t="shared" si="5"/>
        <v>0.29217119960853993</v>
      </c>
      <c r="K119" s="8">
        <v>0.33300000000000002</v>
      </c>
      <c r="L119" s="8">
        <v>0.83476468567502571</v>
      </c>
      <c r="M119" s="8">
        <v>1.3049999999999999</v>
      </c>
      <c r="N119" s="8">
        <v>1.4720027481964959</v>
      </c>
    </row>
    <row r="120" spans="1:14" ht="15.6" x14ac:dyDescent="0.35">
      <c r="A120" s="14">
        <v>140</v>
      </c>
      <c r="B120" s="9">
        <v>279</v>
      </c>
      <c r="C120" s="11">
        <v>51.75925925925926</v>
      </c>
      <c r="D120" s="12">
        <v>17.159121713201408</v>
      </c>
      <c r="E120" s="12">
        <v>52.733351405078153</v>
      </c>
      <c r="F120" s="12">
        <v>17.076934381659193</v>
      </c>
      <c r="G120" s="12">
        <v>13.030592500061232</v>
      </c>
      <c r="H120" s="6">
        <f t="shared" si="3"/>
        <v>0.3253941055517478</v>
      </c>
      <c r="I120" s="6">
        <f t="shared" si="4"/>
        <v>65.763943905139385</v>
      </c>
      <c r="J120" s="6">
        <f t="shared" si="5"/>
        <v>0.26091990069744647</v>
      </c>
      <c r="K120" s="8">
        <v>0.35199999999999998</v>
      </c>
      <c r="L120" s="8">
        <v>0.77039067854694998</v>
      </c>
      <c r="M120" s="8">
        <v>1.375</v>
      </c>
      <c r="N120" s="8">
        <v>1.301576422206991</v>
      </c>
    </row>
    <row r="121" spans="1:14" ht="15.6" x14ac:dyDescent="0.35">
      <c r="A121" s="14">
        <v>141</v>
      </c>
      <c r="B121" s="9">
        <v>281</v>
      </c>
      <c r="C121" s="11">
        <v>52.185185185185183</v>
      </c>
      <c r="D121" s="12">
        <v>18.232881597717547</v>
      </c>
      <c r="E121" s="12">
        <v>51.640513552068477</v>
      </c>
      <c r="F121" s="12">
        <v>17.264620107272936</v>
      </c>
      <c r="G121" s="12">
        <v>12.861984742941043</v>
      </c>
      <c r="H121" s="6">
        <f t="shared" si="3"/>
        <v>0.35307320441988949</v>
      </c>
      <c r="I121" s="6">
        <f t="shared" si="4"/>
        <v>64.502498295009516</v>
      </c>
      <c r="J121" s="6">
        <f t="shared" si="5"/>
        <v>0.28266938614264814</v>
      </c>
      <c r="K121" s="8">
        <v>0.35599999999999998</v>
      </c>
      <c r="L121" s="8">
        <v>0.86636740331491713</v>
      </c>
      <c r="M121" s="8">
        <v>1.327</v>
      </c>
      <c r="N121" s="8">
        <v>1.4122928176795579</v>
      </c>
    </row>
    <row r="122" spans="1:14" ht="15.6" x14ac:dyDescent="0.35">
      <c r="A122" s="14">
        <v>142</v>
      </c>
      <c r="B122" s="9">
        <v>283</v>
      </c>
      <c r="C122" s="11">
        <v>52.611111111111114</v>
      </c>
      <c r="D122" s="12">
        <v>13.525634491896851</v>
      </c>
      <c r="E122" s="12">
        <v>60.483131179288549</v>
      </c>
      <c r="F122" s="12">
        <v>14.136453785710231</v>
      </c>
      <c r="G122" s="12">
        <v>11.854780543104368</v>
      </c>
      <c r="H122" s="6">
        <f t="shared" si="3"/>
        <v>0.22362655881361646</v>
      </c>
      <c r="I122" s="6">
        <f t="shared" si="4"/>
        <v>72.337911722392917</v>
      </c>
      <c r="J122" s="6">
        <f t="shared" si="5"/>
        <v>0.18697850366213789</v>
      </c>
      <c r="K122" s="8">
        <v>0.372</v>
      </c>
      <c r="L122" s="8">
        <v>0.6154364678126053</v>
      </c>
      <c r="M122" s="8">
        <v>1.33</v>
      </c>
      <c r="N122" s="8">
        <v>0.89450623525446571</v>
      </c>
    </row>
    <row r="123" spans="1:14" ht="15.6" x14ac:dyDescent="0.35">
      <c r="A123" s="14">
        <v>143</v>
      </c>
      <c r="B123" s="9">
        <v>285</v>
      </c>
      <c r="C123" s="11">
        <v>53.037037037037038</v>
      </c>
      <c r="D123" s="12">
        <v>15.313978295148875</v>
      </c>
      <c r="E123" s="12">
        <v>57.285966051386708</v>
      </c>
      <c r="F123" s="12">
        <v>15.992685544675156</v>
      </c>
      <c r="G123" s="12">
        <v>11.407370108789271</v>
      </c>
      <c r="H123" s="6">
        <f t="shared" si="3"/>
        <v>0.26732512953367876</v>
      </c>
      <c r="I123" s="6">
        <f t="shared" si="4"/>
        <v>68.693336160175974</v>
      </c>
      <c r="J123" s="6">
        <f t="shared" si="5"/>
        <v>0.22293251647351123</v>
      </c>
      <c r="K123" s="8">
        <v>0.378</v>
      </c>
      <c r="L123" s="8">
        <v>0.70854922279792742</v>
      </c>
      <c r="M123" s="8">
        <v>1.4730000000000001</v>
      </c>
      <c r="N123" s="8">
        <v>1.0693005181347151</v>
      </c>
    </row>
    <row r="124" spans="1:14" ht="15.6" x14ac:dyDescent="0.35">
      <c r="A124" s="14">
        <v>144</v>
      </c>
      <c r="B124" s="9">
        <v>287</v>
      </c>
      <c r="C124" s="11">
        <v>53.462962962962962</v>
      </c>
      <c r="D124" s="12">
        <v>13.571929824561405</v>
      </c>
      <c r="E124" s="12">
        <v>55.653801169590643</v>
      </c>
      <c r="F124" s="12">
        <v>17.749042282153837</v>
      </c>
      <c r="G124" s="12">
        <v>13.025226723694111</v>
      </c>
      <c r="H124" s="6">
        <f t="shared" si="3"/>
        <v>0.2438634835238736</v>
      </c>
      <c r="I124" s="6">
        <f t="shared" si="4"/>
        <v>68.679027893284754</v>
      </c>
      <c r="J124" s="6">
        <f t="shared" si="5"/>
        <v>0.19761388943433822</v>
      </c>
      <c r="K124" s="8">
        <v>0.34399999999999997</v>
      </c>
      <c r="L124" s="8">
        <v>0.86213853396099527</v>
      </c>
      <c r="M124" s="8">
        <v>1.321</v>
      </c>
      <c r="N124" s="8">
        <v>0.97545393409549441</v>
      </c>
    </row>
    <row r="125" spans="1:14" ht="15.6" x14ac:dyDescent="0.35">
      <c r="A125" s="14">
        <v>145</v>
      </c>
      <c r="B125" s="9">
        <v>289</v>
      </c>
      <c r="C125" s="11">
        <v>53.888888888888886</v>
      </c>
      <c r="D125" s="12">
        <v>13.228651322865135</v>
      </c>
      <c r="E125" s="12">
        <v>61.045386104538615</v>
      </c>
      <c r="F125" s="12">
        <v>13.333328773714435</v>
      </c>
      <c r="G125" s="12">
        <v>12.392633798881821</v>
      </c>
      <c r="H125" s="6">
        <f t="shared" si="3"/>
        <v>0.21670190274841442</v>
      </c>
      <c r="I125" s="6">
        <f t="shared" si="4"/>
        <v>73.43801990342044</v>
      </c>
      <c r="J125" s="6">
        <f t="shared" si="5"/>
        <v>0.1801335512621712</v>
      </c>
      <c r="K125" s="8">
        <v>0.36599999999999999</v>
      </c>
      <c r="L125" s="8">
        <v>0.850599013389711</v>
      </c>
      <c r="M125" s="8">
        <v>1.2390000000000001</v>
      </c>
      <c r="N125" s="8">
        <v>0.86680761099365744</v>
      </c>
    </row>
    <row r="126" spans="1:14" ht="15.6" x14ac:dyDescent="0.35">
      <c r="A126" s="14">
        <v>146</v>
      </c>
      <c r="B126" s="9">
        <v>291</v>
      </c>
      <c r="C126" s="11">
        <v>54.314814814814817</v>
      </c>
      <c r="D126" s="12">
        <v>18.001766115806735</v>
      </c>
      <c r="E126" s="12">
        <v>49.989487405912278</v>
      </c>
      <c r="F126" s="12">
        <v>18.740872290392488</v>
      </c>
      <c r="G126" s="12">
        <v>13.267874187888488</v>
      </c>
      <c r="H126" s="6">
        <f t="shared" si="3"/>
        <v>0.36011103633916552</v>
      </c>
      <c r="I126" s="6">
        <f t="shared" si="4"/>
        <v>63.257361593800766</v>
      </c>
      <c r="J126" s="6">
        <f t="shared" si="5"/>
        <v>0.28457978110757803</v>
      </c>
      <c r="K126" s="8">
        <v>0.35099999999999998</v>
      </c>
      <c r="L126" s="8">
        <v>0.7526917900403769</v>
      </c>
      <c r="M126" s="8">
        <v>1.4650000000000001</v>
      </c>
      <c r="N126" s="8">
        <v>1.4404441453566623</v>
      </c>
    </row>
    <row r="127" spans="1:14" ht="15.6" x14ac:dyDescent="0.35">
      <c r="A127" s="14">
        <v>147</v>
      </c>
      <c r="B127" s="9">
        <v>293</v>
      </c>
      <c r="C127" s="11">
        <v>54.74074074074074</v>
      </c>
      <c r="D127" s="12">
        <v>21.177932880772538</v>
      </c>
      <c r="E127" s="12">
        <v>49.698823979347921</v>
      </c>
      <c r="F127" s="12">
        <v>16.71957047009273</v>
      </c>
      <c r="G127" s="12">
        <v>12.403672669786797</v>
      </c>
      <c r="H127" s="6">
        <f t="shared" si="3"/>
        <v>0.42612543285879184</v>
      </c>
      <c r="I127" s="6">
        <f t="shared" si="4"/>
        <v>62.102496649134721</v>
      </c>
      <c r="J127" s="6">
        <f t="shared" si="5"/>
        <v>0.34101580489465894</v>
      </c>
      <c r="K127" s="8">
        <v>0.34200000000000003</v>
      </c>
      <c r="L127" s="8">
        <v>0.81916121585225099</v>
      </c>
      <c r="M127" s="8">
        <v>1.39</v>
      </c>
      <c r="N127" s="8">
        <v>1.7045017314351676</v>
      </c>
    </row>
    <row r="128" spans="1:14" ht="15.6" x14ac:dyDescent="0.35">
      <c r="A128" s="14">
        <v>148</v>
      </c>
      <c r="B128" s="9">
        <v>295</v>
      </c>
      <c r="C128" s="11">
        <v>55.166666666666664</v>
      </c>
      <c r="D128" s="12">
        <v>18.697118840900291</v>
      </c>
      <c r="E128" s="12">
        <v>54.393629375656694</v>
      </c>
      <c r="F128" s="12">
        <v>15.16703282339515</v>
      </c>
      <c r="G128" s="12">
        <v>11.742218960047861</v>
      </c>
      <c r="H128" s="6">
        <f t="shared" si="3"/>
        <v>0.34373729158194383</v>
      </c>
      <c r="I128" s="6">
        <f t="shared" si="4"/>
        <v>66.135848335704551</v>
      </c>
      <c r="J128" s="6">
        <f t="shared" si="5"/>
        <v>0.28270777968997995</v>
      </c>
      <c r="K128" s="8">
        <v>0.36199999999999999</v>
      </c>
      <c r="L128" s="8">
        <v>0.63318422122814144</v>
      </c>
      <c r="M128" s="8">
        <v>1.349</v>
      </c>
      <c r="N128" s="8">
        <v>1.3749491663277755</v>
      </c>
    </row>
    <row r="129" spans="1:14" ht="15.6" x14ac:dyDescent="0.35">
      <c r="A129" s="14">
        <v>149</v>
      </c>
      <c r="B129" s="9">
        <v>297</v>
      </c>
      <c r="C129" s="11">
        <v>55.592592592592595</v>
      </c>
      <c r="D129" s="12">
        <v>20.143819406517387</v>
      </c>
      <c r="E129" s="12">
        <v>50.409612233752043</v>
      </c>
      <c r="F129" s="12">
        <v>16.821813852023961</v>
      </c>
      <c r="G129" s="12">
        <v>12.624754507706609</v>
      </c>
      <c r="H129" s="6">
        <f t="shared" si="3"/>
        <v>0.39960274467316731</v>
      </c>
      <c r="I129" s="6">
        <f t="shared" si="4"/>
        <v>63.034366741458655</v>
      </c>
      <c r="J129" s="6">
        <f t="shared" si="5"/>
        <v>0.31956883915625178</v>
      </c>
      <c r="K129" s="8">
        <v>0.33500000000000002</v>
      </c>
      <c r="L129" s="8">
        <v>0.82845792704947641</v>
      </c>
      <c r="M129" s="8">
        <v>1.353</v>
      </c>
      <c r="N129" s="8">
        <v>1.598410978692669</v>
      </c>
    </row>
    <row r="130" spans="1:14" ht="15.6" x14ac:dyDescent="0.35">
      <c r="A130" s="14">
        <v>150</v>
      </c>
      <c r="B130" s="9">
        <v>299</v>
      </c>
      <c r="C130" s="11">
        <v>56.018518518518519</v>
      </c>
      <c r="D130" s="12">
        <v>13.005637424587082</v>
      </c>
      <c r="E130" s="12">
        <v>55.741271882108599</v>
      </c>
      <c r="F130" s="12">
        <v>18.782645638340529</v>
      </c>
      <c r="G130" s="12">
        <v>12.47044505496379</v>
      </c>
      <c r="H130" s="6">
        <f t="shared" si="3"/>
        <v>0.23332150461320081</v>
      </c>
      <c r="I130" s="6">
        <f t="shared" si="4"/>
        <v>68.211716937072396</v>
      </c>
      <c r="J130" s="6">
        <f t="shared" si="5"/>
        <v>0.19066573909267259</v>
      </c>
      <c r="K130" s="8">
        <v>0.33900000000000002</v>
      </c>
      <c r="L130" s="8">
        <v>0.76117814052519517</v>
      </c>
      <c r="M130" s="8">
        <v>1.2909999999999999</v>
      </c>
      <c r="N130" s="8">
        <v>0.93328601845280335</v>
      </c>
    </row>
    <row r="131" spans="1:14" ht="15.6" x14ac:dyDescent="0.35">
      <c r="A131" s="14">
        <v>151</v>
      </c>
      <c r="B131" s="9">
        <v>301</v>
      </c>
      <c r="C131" s="11">
        <v>56.444444444444443</v>
      </c>
      <c r="D131" s="12">
        <v>19.450215758350648</v>
      </c>
      <c r="E131" s="12">
        <v>51.973789355921362</v>
      </c>
      <c r="F131" s="12">
        <v>16.822453752019467</v>
      </c>
      <c r="G131" s="12">
        <v>11.753541133708516</v>
      </c>
      <c r="H131" s="6">
        <f t="shared" ref="H131:H194" si="6">D131/E131</f>
        <v>0.37423124231242316</v>
      </c>
      <c r="I131" s="6">
        <f t="shared" ref="I131:I194" si="7">E131+G131</f>
        <v>63.727330489629878</v>
      </c>
      <c r="J131" s="6">
        <f t="shared" ref="J131:J194" si="8">D131/(E131+G131)</f>
        <v>0.30520995637053577</v>
      </c>
      <c r="K131" s="8">
        <v>0.379</v>
      </c>
      <c r="L131" s="8">
        <v>0.54981549815498165</v>
      </c>
      <c r="M131" s="8">
        <v>1.474</v>
      </c>
      <c r="N131" s="8">
        <v>1.4969249692496926</v>
      </c>
    </row>
    <row r="132" spans="1:14" ht="15.6" x14ac:dyDescent="0.35">
      <c r="A132" s="14">
        <v>152</v>
      </c>
      <c r="B132" s="9">
        <v>303</v>
      </c>
      <c r="C132" s="11">
        <v>56.870370370370367</v>
      </c>
      <c r="D132" s="12">
        <v>14.9952458191174</v>
      </c>
      <c r="E132" s="12">
        <v>57.564740757313047</v>
      </c>
      <c r="F132" s="12">
        <v>15.68000767061117</v>
      </c>
      <c r="G132" s="12">
        <v>11.76000575295838</v>
      </c>
      <c r="H132" s="6">
        <f t="shared" si="6"/>
        <v>0.26049358725223476</v>
      </c>
      <c r="I132" s="6">
        <f t="shared" si="7"/>
        <v>69.324746510271424</v>
      </c>
      <c r="J132" s="6">
        <f t="shared" si="8"/>
        <v>0.21630437288213736</v>
      </c>
      <c r="K132" s="8">
        <v>0.36</v>
      </c>
      <c r="L132" s="8">
        <v>0.55071900505246785</v>
      </c>
      <c r="M132" s="8">
        <v>1.3080000000000001</v>
      </c>
      <c r="N132" s="8">
        <v>1.041974349008939</v>
      </c>
    </row>
    <row r="133" spans="1:14" ht="15.6" x14ac:dyDescent="0.35">
      <c r="A133" s="14">
        <v>153</v>
      </c>
      <c r="B133" s="9">
        <v>305</v>
      </c>
      <c r="C133" s="11">
        <v>57.296296296296298</v>
      </c>
      <c r="D133" s="12">
        <v>15.417185554171855</v>
      </c>
      <c r="E133" s="12">
        <v>53.100871731008716</v>
      </c>
      <c r="F133" s="12">
        <v>18.539366265393664</v>
      </c>
      <c r="G133" s="12">
        <v>12.942576449425765</v>
      </c>
      <c r="H133" s="6">
        <f t="shared" si="6"/>
        <v>0.29033771106941836</v>
      </c>
      <c r="I133" s="6">
        <f t="shared" si="7"/>
        <v>66.043448180434481</v>
      </c>
      <c r="J133" s="6">
        <f t="shared" si="8"/>
        <v>0.23344004559015788</v>
      </c>
      <c r="K133" s="8">
        <v>0.35099999999999998</v>
      </c>
      <c r="L133" s="8">
        <v>0.70450281425891181</v>
      </c>
      <c r="M133" s="8">
        <v>1.4039999999999999</v>
      </c>
      <c r="N133" s="8">
        <v>1.1613508442776734</v>
      </c>
    </row>
    <row r="134" spans="1:14" ht="15.6" x14ac:dyDescent="0.35">
      <c r="A134" s="14">
        <v>154</v>
      </c>
      <c r="B134" s="9">
        <v>307</v>
      </c>
      <c r="C134" s="11">
        <v>57.722222222222221</v>
      </c>
      <c r="D134" s="12">
        <v>21.48484567615164</v>
      </c>
      <c r="E134" s="12">
        <v>49.105570488460472</v>
      </c>
      <c r="F134" s="12">
        <v>16.687460490866169</v>
      </c>
      <c r="G134" s="12">
        <v>12.72212334452173</v>
      </c>
      <c r="H134" s="6">
        <f t="shared" si="6"/>
        <v>0.43752359380898459</v>
      </c>
      <c r="I134" s="6">
        <f t="shared" si="7"/>
        <v>61.827693832982206</v>
      </c>
      <c r="J134" s="6">
        <f t="shared" si="8"/>
        <v>0.34749550475211921</v>
      </c>
      <c r="K134" s="8">
        <v>0.31900000000000001</v>
      </c>
      <c r="L134" s="8">
        <v>0.8248395620989053</v>
      </c>
      <c r="M134" s="8">
        <v>1.5309999999999999</v>
      </c>
      <c r="N134" s="8">
        <v>1.7500943752359384</v>
      </c>
    </row>
    <row r="135" spans="1:14" ht="15.6" x14ac:dyDescent="0.35">
      <c r="A135" s="14">
        <v>155</v>
      </c>
      <c r="B135" s="9">
        <v>309</v>
      </c>
      <c r="C135" s="11">
        <v>58.148148148148152</v>
      </c>
      <c r="D135" s="12">
        <v>11.959287531806616</v>
      </c>
      <c r="E135" s="12">
        <v>57.294317217981337</v>
      </c>
      <c r="F135" s="12">
        <v>17.734743043420501</v>
      </c>
      <c r="G135" s="12">
        <v>13.011652206791542</v>
      </c>
      <c r="H135" s="6">
        <f t="shared" si="6"/>
        <v>0.20873427091043673</v>
      </c>
      <c r="I135" s="6">
        <f t="shared" si="7"/>
        <v>70.305969424772883</v>
      </c>
      <c r="J135" s="6">
        <f t="shared" si="8"/>
        <v>0.17010344398426946</v>
      </c>
      <c r="K135" s="8">
        <v>0.33</v>
      </c>
      <c r="L135" s="8">
        <v>0.5355292376017764</v>
      </c>
      <c r="M135" s="8">
        <v>1.4370000000000001</v>
      </c>
      <c r="N135" s="8">
        <v>0.8349370836417469</v>
      </c>
    </row>
    <row r="136" spans="1:14" ht="15.6" x14ac:dyDescent="0.35">
      <c r="A136" s="14">
        <v>156</v>
      </c>
      <c r="B136" s="9">
        <v>311</v>
      </c>
      <c r="C136" s="11">
        <v>58.574074074074076</v>
      </c>
      <c r="D136" s="12">
        <v>14.55201443174985</v>
      </c>
      <c r="E136" s="12">
        <v>56.404088995790737</v>
      </c>
      <c r="F136" s="12">
        <v>15.568198162759225</v>
      </c>
      <c r="G136" s="12">
        <v>13.475698409700192</v>
      </c>
      <c r="H136" s="6">
        <f t="shared" si="6"/>
        <v>0.25799573560767591</v>
      </c>
      <c r="I136" s="6">
        <f t="shared" si="7"/>
        <v>69.87978740549093</v>
      </c>
      <c r="J136" s="6">
        <f t="shared" si="8"/>
        <v>0.20824354183147384</v>
      </c>
      <c r="K136" s="8">
        <v>0.35699999999999998</v>
      </c>
      <c r="L136" s="8">
        <v>0.64108031272210386</v>
      </c>
      <c r="M136" s="8">
        <v>1.3660000000000001</v>
      </c>
      <c r="N136" s="8">
        <v>1.0319829424307037</v>
      </c>
    </row>
    <row r="137" spans="1:14" ht="15.6" x14ac:dyDescent="0.35">
      <c r="A137" s="14">
        <v>157</v>
      </c>
      <c r="B137" s="9">
        <v>313</v>
      </c>
      <c r="C137" s="11">
        <v>59</v>
      </c>
      <c r="D137" s="12">
        <v>12.563314037626631</v>
      </c>
      <c r="E137" s="12">
        <v>60.817655571635306</v>
      </c>
      <c r="F137" s="12">
        <v>14.545146579554487</v>
      </c>
      <c r="G137" s="12">
        <v>12.073883811183578</v>
      </c>
      <c r="H137" s="6">
        <f t="shared" si="6"/>
        <v>0.2065734681737062</v>
      </c>
      <c r="I137" s="6">
        <f t="shared" si="7"/>
        <v>72.891539382818877</v>
      </c>
      <c r="J137" s="6">
        <f t="shared" si="8"/>
        <v>0.17235627267583684</v>
      </c>
      <c r="K137" s="8">
        <v>0.38700000000000001</v>
      </c>
      <c r="L137" s="8">
        <v>0.63444378346222496</v>
      </c>
      <c r="M137" s="8">
        <v>1.33</v>
      </c>
      <c r="N137" s="8">
        <v>0.82629387269482457</v>
      </c>
    </row>
    <row r="138" spans="1:14" ht="15.6" x14ac:dyDescent="0.35">
      <c r="A138" s="14">
        <v>158</v>
      </c>
      <c r="B138" s="9">
        <v>315</v>
      </c>
      <c r="C138" s="11">
        <v>59.444444444444443</v>
      </c>
      <c r="D138" s="12">
        <v>13.518953371351897</v>
      </c>
      <c r="E138" s="12">
        <v>55.484736665548475</v>
      </c>
      <c r="F138" s="12">
        <v>18.975305137666766</v>
      </c>
      <c r="G138" s="12">
        <v>12.021004825432868</v>
      </c>
      <c r="H138" s="6">
        <f t="shared" si="6"/>
        <v>0.24365175332527209</v>
      </c>
      <c r="I138" s="6">
        <f t="shared" si="7"/>
        <v>67.505741490981336</v>
      </c>
      <c r="J138" s="6">
        <f t="shared" si="8"/>
        <v>0.20026375642667385</v>
      </c>
      <c r="K138" s="8">
        <v>0.33700000000000002</v>
      </c>
      <c r="L138" s="8">
        <v>0.62595727529222089</v>
      </c>
      <c r="M138" s="8">
        <v>1.48</v>
      </c>
      <c r="N138" s="8">
        <v>0.97460701330108834</v>
      </c>
    </row>
    <row r="139" spans="1:14" ht="15.6" x14ac:dyDescent="0.35">
      <c r="A139" s="14">
        <v>159</v>
      </c>
      <c r="B139" s="9">
        <v>317</v>
      </c>
      <c r="C139" s="11">
        <v>59.888888888888886</v>
      </c>
      <c r="D139" s="12">
        <v>16.350409214913608</v>
      </c>
      <c r="E139" s="12">
        <v>59.751439830251599</v>
      </c>
      <c r="F139" s="12">
        <v>12.473157735198862</v>
      </c>
      <c r="G139" s="12">
        <v>11.424993219635935</v>
      </c>
      <c r="H139" s="6">
        <f t="shared" si="6"/>
        <v>0.273640422077922</v>
      </c>
      <c r="I139" s="6">
        <f t="shared" si="7"/>
        <v>71.176433049887535</v>
      </c>
      <c r="J139" s="6">
        <f t="shared" si="8"/>
        <v>0.22971661425423795</v>
      </c>
      <c r="K139" s="8">
        <v>0.34300000000000003</v>
      </c>
      <c r="L139" s="8">
        <v>0.52150974025974028</v>
      </c>
      <c r="M139" s="8">
        <v>1.33</v>
      </c>
      <c r="N139" s="8">
        <v>1.0945616883116882</v>
      </c>
    </row>
    <row r="140" spans="1:14" ht="15.6" x14ac:dyDescent="0.35">
      <c r="A140" s="14">
        <v>160</v>
      </c>
      <c r="B140" s="9">
        <v>319</v>
      </c>
      <c r="C140" s="11">
        <v>60.333333333333336</v>
      </c>
      <c r="D140" s="12">
        <v>14.601213578964634</v>
      </c>
      <c r="E140" s="12">
        <v>58.164325151697369</v>
      </c>
      <c r="F140" s="12">
        <v>14.509788609042262</v>
      </c>
      <c r="G140" s="12">
        <v>12.72467266029574</v>
      </c>
      <c r="H140" s="6">
        <f t="shared" si="6"/>
        <v>0.25103383458646622</v>
      </c>
      <c r="I140" s="6">
        <f t="shared" si="7"/>
        <v>70.888997811993107</v>
      </c>
      <c r="J140" s="6">
        <f t="shared" si="8"/>
        <v>0.20597291582099894</v>
      </c>
      <c r="K140" s="8">
        <v>0.35699999999999998</v>
      </c>
      <c r="L140" s="8">
        <v>0.60789473684210527</v>
      </c>
      <c r="M140" s="8">
        <v>1.411</v>
      </c>
      <c r="N140" s="8">
        <v>1.0041353383458647</v>
      </c>
    </row>
    <row r="141" spans="1:14" ht="15.6" x14ac:dyDescent="0.35">
      <c r="A141" s="9">
        <v>161</v>
      </c>
      <c r="B141" s="9">
        <v>321</v>
      </c>
      <c r="C141" s="11">
        <v>60.777777777777779</v>
      </c>
      <c r="D141" s="12">
        <v>13.077659628080429</v>
      </c>
      <c r="E141" s="12">
        <v>57.309882578239183</v>
      </c>
      <c r="F141" s="12">
        <v>16.319413997552196</v>
      </c>
      <c r="G141" s="12">
        <v>13.293043796128195</v>
      </c>
      <c r="H141" s="6">
        <f t="shared" si="6"/>
        <v>0.22819205065072101</v>
      </c>
      <c r="I141" s="6">
        <f t="shared" si="7"/>
        <v>70.602926374367371</v>
      </c>
      <c r="J141" s="6">
        <f t="shared" si="8"/>
        <v>0.18522829434486893</v>
      </c>
      <c r="K141" s="8">
        <v>0.33700000000000002</v>
      </c>
      <c r="L141" s="8">
        <v>0.68026732325008787</v>
      </c>
      <c r="M141" s="8">
        <v>1.4470000000000001</v>
      </c>
      <c r="N141" s="8">
        <v>0.91276820260288427</v>
      </c>
    </row>
    <row r="142" spans="1:14" ht="15.6" x14ac:dyDescent="0.35">
      <c r="A142" s="9">
        <v>162</v>
      </c>
      <c r="B142" s="9">
        <v>323</v>
      </c>
      <c r="C142" s="11">
        <v>61.222222222222221</v>
      </c>
      <c r="D142" s="12">
        <v>19.990004997501252</v>
      </c>
      <c r="E142" s="12">
        <v>52.607029818424124</v>
      </c>
      <c r="F142" s="12">
        <v>15.319317004681219</v>
      </c>
      <c r="G142" s="12">
        <v>12.083648179393409</v>
      </c>
      <c r="H142" s="6">
        <f t="shared" si="6"/>
        <v>0.3799873337555415</v>
      </c>
      <c r="I142" s="6">
        <f t="shared" si="7"/>
        <v>64.690677997817531</v>
      </c>
      <c r="J142" s="6">
        <f t="shared" si="8"/>
        <v>0.30900905070396162</v>
      </c>
      <c r="K142" s="8">
        <v>0.36899999999999999</v>
      </c>
      <c r="L142" s="8">
        <v>0.73527549081697274</v>
      </c>
      <c r="M142" s="8">
        <v>1.5629999999999999</v>
      </c>
      <c r="N142" s="8">
        <v>1.5199493350221658</v>
      </c>
    </row>
    <row r="143" spans="1:14" ht="15.6" x14ac:dyDescent="0.35">
      <c r="A143" s="9">
        <v>163</v>
      </c>
      <c r="B143" s="9">
        <v>325</v>
      </c>
      <c r="C143" s="11">
        <v>61.666666666666664</v>
      </c>
      <c r="D143" s="12">
        <v>15.891091970634138</v>
      </c>
      <c r="E143" s="12">
        <v>52.858546736805593</v>
      </c>
      <c r="F143" s="12">
        <v>18.142307011790304</v>
      </c>
      <c r="G143" s="12">
        <v>13.108054280769959</v>
      </c>
      <c r="H143" s="6">
        <f t="shared" si="6"/>
        <v>0.30063429571303585</v>
      </c>
      <c r="I143" s="6">
        <f t="shared" si="7"/>
        <v>65.966601017575556</v>
      </c>
      <c r="J143" s="6">
        <f t="shared" si="8"/>
        <v>0.24089602504152452</v>
      </c>
      <c r="K143" s="8">
        <v>0.32600000000000001</v>
      </c>
      <c r="L143" s="8">
        <v>0.4698162729658793</v>
      </c>
      <c r="M143" s="8">
        <v>1.514</v>
      </c>
      <c r="N143" s="8">
        <v>1.2025371828521434</v>
      </c>
    </row>
    <row r="144" spans="1:14" ht="15.6" x14ac:dyDescent="0.35">
      <c r="A144" s="9">
        <v>164</v>
      </c>
      <c r="B144" s="9">
        <v>327</v>
      </c>
      <c r="C144" s="11">
        <v>62.111111111111114</v>
      </c>
      <c r="D144" s="12">
        <v>17.356253704801421</v>
      </c>
      <c r="E144" s="12">
        <v>52.780082987551872</v>
      </c>
      <c r="F144" s="12">
        <v>16.683902968720318</v>
      </c>
      <c r="G144" s="12">
        <v>13.179760338926393</v>
      </c>
      <c r="H144" s="6">
        <f t="shared" si="6"/>
        <v>0.32884097035040427</v>
      </c>
      <c r="I144" s="6">
        <f t="shared" si="7"/>
        <v>65.959843326478264</v>
      </c>
      <c r="J144" s="6">
        <f t="shared" si="8"/>
        <v>0.26313364055299537</v>
      </c>
      <c r="K144" s="8">
        <v>0.33</v>
      </c>
      <c r="L144" s="8">
        <v>0.6648697214734951</v>
      </c>
      <c r="M144" s="8">
        <v>1.5229999999999999</v>
      </c>
      <c r="N144" s="8">
        <v>1.3153638814016173</v>
      </c>
    </row>
    <row r="145" spans="1:14" ht="15.6" x14ac:dyDescent="0.35">
      <c r="A145" s="9">
        <v>165</v>
      </c>
      <c r="B145" s="9">
        <v>329</v>
      </c>
      <c r="C145" s="11">
        <v>62.555555555555557</v>
      </c>
      <c r="D145" s="12">
        <v>15.595477776056995</v>
      </c>
      <c r="E145" s="12">
        <v>58.520468741933819</v>
      </c>
      <c r="F145" s="12">
        <v>14.312358984169789</v>
      </c>
      <c r="G145" s="12">
        <v>11.571694497839401</v>
      </c>
      <c r="H145" s="6">
        <f t="shared" si="6"/>
        <v>0.26649611856033878</v>
      </c>
      <c r="I145" s="6">
        <f t="shared" si="7"/>
        <v>70.092163239773214</v>
      </c>
      <c r="J145" s="6">
        <f t="shared" si="8"/>
        <v>0.22249959275343739</v>
      </c>
      <c r="K145" s="8">
        <v>0.378</v>
      </c>
      <c r="L145" s="8">
        <v>0.60338743824982366</v>
      </c>
      <c r="M145" s="8">
        <v>1.365</v>
      </c>
      <c r="N145" s="8">
        <v>1.0659844742413551</v>
      </c>
    </row>
    <row r="146" spans="1:14" ht="15.6" x14ac:dyDescent="0.35">
      <c r="A146" s="9">
        <v>166</v>
      </c>
      <c r="B146" s="9">
        <v>331</v>
      </c>
      <c r="C146" s="11">
        <v>63</v>
      </c>
      <c r="D146" s="12">
        <v>17.779941577409929</v>
      </c>
      <c r="E146" s="12">
        <v>54.527750730282378</v>
      </c>
      <c r="F146" s="12">
        <v>14.943036297800933</v>
      </c>
      <c r="G146" s="12">
        <v>12.749271394506756</v>
      </c>
      <c r="H146" s="6">
        <f t="shared" si="6"/>
        <v>0.32607142857142851</v>
      </c>
      <c r="I146" s="6">
        <f t="shared" si="7"/>
        <v>67.277022124789141</v>
      </c>
      <c r="J146" s="6">
        <f t="shared" si="8"/>
        <v>0.26427955661341118</v>
      </c>
      <c r="K146" s="8">
        <v>0.34399999999999997</v>
      </c>
      <c r="L146" s="8">
        <v>0.62</v>
      </c>
      <c r="M146" s="8">
        <v>1.5569999999999999</v>
      </c>
      <c r="N146" s="8">
        <v>1.3042857142857143</v>
      </c>
    </row>
    <row r="147" spans="1:14" ht="15.6" x14ac:dyDescent="0.35">
      <c r="A147" s="9">
        <v>167</v>
      </c>
      <c r="B147" s="9">
        <v>333</v>
      </c>
      <c r="C147" s="11">
        <v>63.444444444444443</v>
      </c>
      <c r="D147" s="12">
        <v>19.685934190815644</v>
      </c>
      <c r="E147" s="12">
        <v>56.304561186011682</v>
      </c>
      <c r="F147" s="12">
        <v>12.567475076191954</v>
      </c>
      <c r="G147" s="12">
        <v>11.442029546980734</v>
      </c>
      <c r="H147" s="6">
        <f t="shared" si="6"/>
        <v>0.34963302752293579</v>
      </c>
      <c r="I147" s="6">
        <f t="shared" si="7"/>
        <v>67.746590732992416</v>
      </c>
      <c r="J147" s="6">
        <f t="shared" si="8"/>
        <v>0.29058191678461309</v>
      </c>
      <c r="K147" s="8">
        <v>0.374</v>
      </c>
      <c r="L147" s="8">
        <v>0.57944954128440374</v>
      </c>
      <c r="M147" s="8">
        <v>1.401</v>
      </c>
      <c r="N147" s="8">
        <v>1.3985321100917432</v>
      </c>
    </row>
    <row r="148" spans="1:14" ht="15.6" x14ac:dyDescent="0.35">
      <c r="A148" s="9">
        <v>168</v>
      </c>
      <c r="B148" s="9">
        <v>335</v>
      </c>
      <c r="C148" s="11">
        <v>63.888888888888886</v>
      </c>
      <c r="D148" s="12">
        <v>16.604349886776554</v>
      </c>
      <c r="E148" s="12">
        <v>56.411606719679817</v>
      </c>
      <c r="F148" s="12">
        <v>14.113496693205581</v>
      </c>
      <c r="G148" s="12">
        <v>12.870546700338044</v>
      </c>
      <c r="H148" s="6">
        <f t="shared" si="6"/>
        <v>0.29434279312920086</v>
      </c>
      <c r="I148" s="6">
        <f t="shared" si="7"/>
        <v>69.282153420017863</v>
      </c>
      <c r="J148" s="6">
        <f t="shared" si="8"/>
        <v>0.23966272794833507</v>
      </c>
      <c r="K148" s="8">
        <v>0.34</v>
      </c>
      <c r="L148" s="8">
        <v>0.58700522778192676</v>
      </c>
      <c r="M148" s="8">
        <v>1.4690000000000001</v>
      </c>
      <c r="N148" s="8">
        <v>1.1773711725168037</v>
      </c>
    </row>
    <row r="149" spans="1:14" ht="15.6" x14ac:dyDescent="0.35">
      <c r="A149" s="9">
        <v>169</v>
      </c>
      <c r="B149" s="9">
        <v>337</v>
      </c>
      <c r="C149" s="11">
        <v>64.333333333333329</v>
      </c>
      <c r="D149" s="12">
        <v>11.883499086665312</v>
      </c>
      <c r="E149" s="12">
        <v>58.250456667343208</v>
      </c>
      <c r="F149" s="12">
        <v>17.241032147289662</v>
      </c>
      <c r="G149" s="12">
        <v>12.625012098701813</v>
      </c>
      <c r="H149" s="6">
        <f t="shared" si="6"/>
        <v>0.20400696864111495</v>
      </c>
      <c r="I149" s="6">
        <f t="shared" si="7"/>
        <v>70.875468766045017</v>
      </c>
      <c r="J149" s="6">
        <f t="shared" si="8"/>
        <v>0.16766730849981273</v>
      </c>
      <c r="K149" s="8">
        <v>0.34799999999999998</v>
      </c>
      <c r="L149" s="8">
        <v>0.65400696864111496</v>
      </c>
      <c r="M149" s="8">
        <v>1.4319999999999999</v>
      </c>
      <c r="N149" s="8">
        <v>0.81602787456445991</v>
      </c>
    </row>
    <row r="150" spans="1:14" ht="15.6" x14ac:dyDescent="0.35">
      <c r="A150" s="9">
        <v>170</v>
      </c>
      <c r="B150" s="9">
        <v>339</v>
      </c>
      <c r="C150" s="11">
        <v>64.777777777777771</v>
      </c>
      <c r="D150" s="12">
        <v>13.082615657592939</v>
      </c>
      <c r="E150" s="12">
        <v>59.012420478642838</v>
      </c>
      <c r="F150" s="12">
        <v>15.09818629749223</v>
      </c>
      <c r="G150" s="12">
        <v>12.806777566271997</v>
      </c>
      <c r="H150" s="6">
        <f t="shared" si="6"/>
        <v>0.2216925784687592</v>
      </c>
      <c r="I150" s="6">
        <f t="shared" si="7"/>
        <v>71.819198044914828</v>
      </c>
      <c r="J150" s="6">
        <f t="shared" si="8"/>
        <v>0.18216042525859499</v>
      </c>
      <c r="K150" s="8">
        <v>0.36099999999999999</v>
      </c>
      <c r="L150" s="8">
        <v>0.66881783514227056</v>
      </c>
      <c r="M150" s="8">
        <v>1.3360000000000001</v>
      </c>
      <c r="N150" s="8">
        <v>0.8867703138750368</v>
      </c>
    </row>
    <row r="151" spans="1:14" ht="15.6" x14ac:dyDescent="0.35">
      <c r="A151" s="9">
        <v>171</v>
      </c>
      <c r="B151" s="9">
        <v>341</v>
      </c>
      <c r="C151" s="11">
        <v>65.222222222222229</v>
      </c>
      <c r="D151" s="12">
        <v>11.812605752961082</v>
      </c>
      <c r="E151" s="12">
        <v>61.886632825719111</v>
      </c>
      <c r="F151" s="12">
        <v>13.740805967056872</v>
      </c>
      <c r="G151" s="12">
        <v>12.559955454262919</v>
      </c>
      <c r="H151" s="6">
        <f t="shared" si="6"/>
        <v>0.19087491455912509</v>
      </c>
      <c r="I151" s="6">
        <f t="shared" si="7"/>
        <v>74.446588279982024</v>
      </c>
      <c r="J151" s="6">
        <f t="shared" si="8"/>
        <v>0.15867222428697084</v>
      </c>
      <c r="K151" s="8">
        <v>0.34599999999999997</v>
      </c>
      <c r="L151" s="8">
        <v>0.66917293233082709</v>
      </c>
      <c r="M151" s="8">
        <v>1.4239999999999999</v>
      </c>
      <c r="N151" s="8">
        <v>0.76349965823650034</v>
      </c>
    </row>
    <row r="152" spans="1:14" ht="15.6" x14ac:dyDescent="0.35">
      <c r="A152" s="9">
        <v>172</v>
      </c>
      <c r="B152" s="9">
        <v>343</v>
      </c>
      <c r="C152" s="11">
        <v>65.666666666666671</v>
      </c>
      <c r="D152" s="12">
        <v>11.789014254538701</v>
      </c>
      <c r="E152" s="12">
        <v>59.284022844407303</v>
      </c>
      <c r="F152" s="12">
        <v>16.031386260632853</v>
      </c>
      <c r="G152" s="12">
        <v>12.895576640421151</v>
      </c>
      <c r="H152" s="6">
        <f t="shared" si="6"/>
        <v>0.19885651629072681</v>
      </c>
      <c r="I152" s="6">
        <f t="shared" si="7"/>
        <v>72.179599484828458</v>
      </c>
      <c r="J152" s="6">
        <f t="shared" si="8"/>
        <v>0.16332889540370271</v>
      </c>
      <c r="K152" s="8">
        <v>0.35399999999999998</v>
      </c>
      <c r="L152" s="8">
        <v>0.68515037593984962</v>
      </c>
      <c r="M152" s="8">
        <v>1.44</v>
      </c>
      <c r="N152" s="8">
        <v>0.79542606516290737</v>
      </c>
    </row>
    <row r="153" spans="1:14" ht="15.6" x14ac:dyDescent="0.35">
      <c r="A153" s="9">
        <v>173</v>
      </c>
      <c r="B153" s="9">
        <v>345</v>
      </c>
      <c r="C153" s="11">
        <v>66.111111111111114</v>
      </c>
      <c r="D153" s="12">
        <v>10.890571950901018</v>
      </c>
      <c r="E153" s="12">
        <v>63.436928702010967</v>
      </c>
      <c r="F153" s="12">
        <v>15.122869048588278</v>
      </c>
      <c r="G153" s="12">
        <v>10.549630298499729</v>
      </c>
      <c r="H153" s="6">
        <f t="shared" si="6"/>
        <v>0.17167558666117744</v>
      </c>
      <c r="I153" s="6">
        <f t="shared" si="7"/>
        <v>73.986559000510695</v>
      </c>
      <c r="J153" s="6">
        <f t="shared" si="8"/>
        <v>0.14719662730666858</v>
      </c>
      <c r="K153" s="8">
        <v>0.33800000000000002</v>
      </c>
      <c r="L153" s="8">
        <v>0.56401811445039107</v>
      </c>
      <c r="M153" s="8">
        <v>1.3720000000000001</v>
      </c>
      <c r="N153" s="8">
        <v>0.68670234664470975</v>
      </c>
    </row>
    <row r="154" spans="1:14" ht="15.6" x14ac:dyDescent="0.35">
      <c r="A154" s="9">
        <v>174</v>
      </c>
      <c r="B154" s="9">
        <v>347</v>
      </c>
      <c r="C154" s="11">
        <v>66.555555555555557</v>
      </c>
      <c r="D154" s="12">
        <v>10.393370607028753</v>
      </c>
      <c r="E154" s="12">
        <v>64.896166134185307</v>
      </c>
      <c r="F154" s="12">
        <v>13.462703372083658</v>
      </c>
      <c r="G154" s="12">
        <v>11.247759886702285</v>
      </c>
      <c r="H154" s="6">
        <f t="shared" si="6"/>
        <v>0.16015384615384615</v>
      </c>
      <c r="I154" s="6">
        <f t="shared" si="7"/>
        <v>76.143926020887591</v>
      </c>
      <c r="J154" s="6">
        <f t="shared" si="8"/>
        <v>0.13649638454651883</v>
      </c>
      <c r="K154" s="8">
        <v>0.35799999999999998</v>
      </c>
      <c r="L154" s="8">
        <v>0.55538461538461537</v>
      </c>
      <c r="M154" s="8">
        <v>1.4450000000000001</v>
      </c>
      <c r="N154" s="8">
        <v>0.64061538461538459</v>
      </c>
    </row>
    <row r="155" spans="1:14" ht="15.6" x14ac:dyDescent="0.35">
      <c r="A155" s="9">
        <v>175</v>
      </c>
      <c r="B155" s="9">
        <v>349</v>
      </c>
      <c r="C155" s="11">
        <v>67</v>
      </c>
      <c r="D155" s="12">
        <v>14.382644406749396</v>
      </c>
      <c r="E155" s="12">
        <v>59.923221140969552</v>
      </c>
      <c r="F155" s="12">
        <v>13.236372293599324</v>
      </c>
      <c r="G155" s="12">
        <v>12.457762158681717</v>
      </c>
      <c r="H155" s="6">
        <f t="shared" si="6"/>
        <v>0.24001787842669844</v>
      </c>
      <c r="I155" s="6">
        <f t="shared" si="7"/>
        <v>72.380983299651263</v>
      </c>
      <c r="J155" s="6">
        <f t="shared" si="8"/>
        <v>0.19870750231737586</v>
      </c>
      <c r="K155" s="8">
        <v>0.36</v>
      </c>
      <c r="L155" s="8">
        <v>0.62485101311084612</v>
      </c>
      <c r="M155" s="8">
        <v>1.5529999999999999</v>
      </c>
      <c r="N155" s="8">
        <v>0.96007151370679367</v>
      </c>
    </row>
    <row r="156" spans="1:14" ht="15.6" x14ac:dyDescent="0.35">
      <c r="A156" s="9">
        <v>176</v>
      </c>
      <c r="B156" s="9">
        <v>351</v>
      </c>
      <c r="C156" s="11">
        <v>67.444444444444443</v>
      </c>
      <c r="D156" s="12">
        <v>14.143142286854863</v>
      </c>
      <c r="E156" s="12">
        <v>66.495580268035354</v>
      </c>
      <c r="F156" s="12">
        <v>7.8838535051109879</v>
      </c>
      <c r="G156" s="12">
        <v>11.477423939998786</v>
      </c>
      <c r="H156" s="6">
        <f t="shared" si="6"/>
        <v>0.21269296740994856</v>
      </c>
      <c r="I156" s="6">
        <f t="shared" si="7"/>
        <v>77.973004208034141</v>
      </c>
      <c r="J156" s="6">
        <f t="shared" si="8"/>
        <v>0.18138511438036384</v>
      </c>
      <c r="K156" s="8">
        <v>0.36699999999999999</v>
      </c>
      <c r="L156" s="8">
        <v>0.55631789594053738</v>
      </c>
      <c r="M156" s="8">
        <v>1.5620000000000001</v>
      </c>
      <c r="N156" s="8">
        <v>0.85077186963979423</v>
      </c>
    </row>
    <row r="157" spans="1:14" ht="15.6" x14ac:dyDescent="0.35">
      <c r="A157" s="9">
        <v>177</v>
      </c>
      <c r="B157" s="9">
        <v>353</v>
      </c>
      <c r="C157" s="11">
        <v>67.888888888888886</v>
      </c>
      <c r="D157" s="12">
        <v>8.4801990462367822</v>
      </c>
      <c r="E157" s="12">
        <v>66.05846983205474</v>
      </c>
      <c r="F157" s="12">
        <v>13.736217386078195</v>
      </c>
      <c r="G157" s="12">
        <v>11.725113735630284</v>
      </c>
      <c r="H157" s="6">
        <f t="shared" si="6"/>
        <v>0.12837413684871313</v>
      </c>
      <c r="I157" s="6">
        <f t="shared" si="7"/>
        <v>77.783583567685028</v>
      </c>
      <c r="J157" s="6">
        <f t="shared" si="8"/>
        <v>0.10902299247832363</v>
      </c>
      <c r="K157" s="8">
        <v>0.36399999999999999</v>
      </c>
      <c r="L157" s="8">
        <v>0.54896421845574384</v>
      </c>
      <c r="M157" s="8">
        <v>1.415</v>
      </c>
      <c r="N157" s="8">
        <v>0.5134965473948524</v>
      </c>
    </row>
    <row r="158" spans="1:14" ht="15.6" x14ac:dyDescent="0.35">
      <c r="A158" s="9">
        <v>178</v>
      </c>
      <c r="B158" s="9">
        <v>355</v>
      </c>
      <c r="C158" s="11">
        <v>68.333333333333329</v>
      </c>
      <c r="D158" s="12">
        <v>11.458694253328714</v>
      </c>
      <c r="E158" s="12">
        <v>62.941147354353312</v>
      </c>
      <c r="F158" s="12">
        <v>12.853191557968774</v>
      </c>
      <c r="G158" s="12">
        <v>12.746966834349198</v>
      </c>
      <c r="H158" s="6">
        <f t="shared" si="6"/>
        <v>0.18205410506448569</v>
      </c>
      <c r="I158" s="6">
        <f t="shared" si="7"/>
        <v>75.688114188702514</v>
      </c>
      <c r="J158" s="6">
        <f t="shared" si="8"/>
        <v>0.15139357580980767</v>
      </c>
      <c r="K158" s="8">
        <v>0.34100000000000003</v>
      </c>
      <c r="L158" s="8">
        <v>0.67977351368354832</v>
      </c>
      <c r="M158" s="8">
        <v>1.3280000000000001</v>
      </c>
      <c r="N158" s="8">
        <v>0.72821642025794275</v>
      </c>
    </row>
    <row r="159" spans="1:14" ht="15.6" x14ac:dyDescent="0.35">
      <c r="A159" s="9">
        <v>179</v>
      </c>
      <c r="B159" s="9">
        <v>357</v>
      </c>
      <c r="C159" s="11">
        <v>68.777777777777771</v>
      </c>
      <c r="D159" s="12">
        <v>9.4018745772538388</v>
      </c>
      <c r="E159" s="12">
        <v>65.416948497439364</v>
      </c>
      <c r="F159" s="12">
        <v>13.190140294208321</v>
      </c>
      <c r="G159" s="12">
        <v>11.991036631098472</v>
      </c>
      <c r="H159" s="6">
        <f t="shared" si="6"/>
        <v>0.14372230428360411</v>
      </c>
      <c r="I159" s="6">
        <f t="shared" si="7"/>
        <v>77.407985128537831</v>
      </c>
      <c r="J159" s="6">
        <f t="shared" si="8"/>
        <v>0.12145871723236044</v>
      </c>
      <c r="K159" s="8">
        <v>0.36499999999999999</v>
      </c>
      <c r="L159" s="8">
        <v>0.5946824224519941</v>
      </c>
      <c r="M159" s="8">
        <v>1.4039999999999999</v>
      </c>
      <c r="N159" s="8">
        <v>0.57488921713441654</v>
      </c>
    </row>
    <row r="160" spans="1:14" ht="15.6" x14ac:dyDescent="0.35">
      <c r="A160" s="9">
        <v>180</v>
      </c>
      <c r="B160" s="9">
        <v>359</v>
      </c>
      <c r="C160" s="11">
        <v>69.222222222222229</v>
      </c>
      <c r="D160" s="12">
        <v>10.477904419116175</v>
      </c>
      <c r="E160" s="12">
        <v>63.247350529894021</v>
      </c>
      <c r="F160" s="12">
        <v>12.879776985779314</v>
      </c>
      <c r="G160" s="12">
        <v>13.394968065210486</v>
      </c>
      <c r="H160" s="6">
        <f t="shared" si="6"/>
        <v>0.16566550742965536</v>
      </c>
      <c r="I160" s="6">
        <f t="shared" si="7"/>
        <v>76.642318595104513</v>
      </c>
      <c r="J160" s="6">
        <f t="shared" si="8"/>
        <v>0.1367117359075492</v>
      </c>
      <c r="K160" s="8">
        <v>0.33300000000000002</v>
      </c>
      <c r="L160" s="8">
        <v>0.57287385393613655</v>
      </c>
      <c r="M160" s="8">
        <v>1.4179999999999999</v>
      </c>
      <c r="N160" s="8">
        <v>0.66266202971862154</v>
      </c>
    </row>
    <row r="161" spans="1:14" ht="15.6" x14ac:dyDescent="0.35">
      <c r="A161" s="9">
        <v>181</v>
      </c>
      <c r="B161" s="9">
        <v>361</v>
      </c>
      <c r="C161" s="11">
        <v>69.666666666666671</v>
      </c>
      <c r="D161" s="12">
        <v>9.5912895989495013</v>
      </c>
      <c r="E161" s="12">
        <v>62.898725173715597</v>
      </c>
      <c r="F161" s="12">
        <v>13.278152869726981</v>
      </c>
      <c r="G161" s="12">
        <v>14.231832357607924</v>
      </c>
      <c r="H161" s="6">
        <f t="shared" si="6"/>
        <v>0.15248782185107868</v>
      </c>
      <c r="I161" s="6">
        <f t="shared" si="7"/>
        <v>77.130557531323518</v>
      </c>
      <c r="J161" s="6">
        <f t="shared" si="8"/>
        <v>0.1243513583452885</v>
      </c>
      <c r="K161" s="8">
        <v>0.33100000000000002</v>
      </c>
      <c r="L161" s="8">
        <v>0.66840640222686154</v>
      </c>
      <c r="M161" s="8">
        <v>1.353</v>
      </c>
      <c r="N161" s="8">
        <v>0.60995128740431459</v>
      </c>
    </row>
    <row r="162" spans="1:14" ht="15.6" x14ac:dyDescent="0.35">
      <c r="A162" s="9">
        <v>182</v>
      </c>
      <c r="B162" s="9">
        <v>363</v>
      </c>
      <c r="C162" s="11">
        <v>70.111111111111114</v>
      </c>
      <c r="D162" s="12">
        <v>16.267598396875965</v>
      </c>
      <c r="E162" s="12">
        <v>62.604048915835989</v>
      </c>
      <c r="F162" s="12">
        <v>9.8701793575652186</v>
      </c>
      <c r="G162" s="12">
        <v>11.258173329722828</v>
      </c>
      <c r="H162" s="6">
        <f t="shared" si="6"/>
        <v>0.25984898227183195</v>
      </c>
      <c r="I162" s="6">
        <f t="shared" si="7"/>
        <v>73.862222245558812</v>
      </c>
      <c r="J162" s="6">
        <f t="shared" si="8"/>
        <v>0.2202424717576664</v>
      </c>
      <c r="K162" s="8">
        <v>0.35199999999999998</v>
      </c>
      <c r="L162" s="8">
        <v>0.7028890347997373</v>
      </c>
      <c r="M162" s="8">
        <v>1.587</v>
      </c>
      <c r="N162" s="8">
        <v>1.0393959290873276</v>
      </c>
    </row>
    <row r="163" spans="1:14" ht="15.6" x14ac:dyDescent="0.35">
      <c r="A163" s="9">
        <v>183</v>
      </c>
      <c r="B163" s="9">
        <v>365</v>
      </c>
      <c r="C163" s="11">
        <v>70.555555555555557</v>
      </c>
      <c r="D163" s="12">
        <v>13.892026202846171</v>
      </c>
      <c r="E163" s="12">
        <v>64.386717867630452</v>
      </c>
      <c r="F163" s="12">
        <v>10.005333340493682</v>
      </c>
      <c r="G163" s="12">
        <v>11.715922589029699</v>
      </c>
      <c r="H163" s="6">
        <f t="shared" si="6"/>
        <v>0.21575919169239405</v>
      </c>
      <c r="I163" s="6">
        <f t="shared" si="7"/>
        <v>76.102640456660154</v>
      </c>
      <c r="J163" s="6">
        <f t="shared" si="8"/>
        <v>0.18254328784764792</v>
      </c>
      <c r="K163" s="8">
        <v>0.373</v>
      </c>
      <c r="L163" s="8">
        <v>0.57198989615492568</v>
      </c>
      <c r="M163" s="8">
        <v>1.5249999999999999</v>
      </c>
      <c r="N163" s="8">
        <v>0.86303676676957619</v>
      </c>
    </row>
    <row r="164" spans="1:14" ht="15.6" x14ac:dyDescent="0.35">
      <c r="A164" s="9">
        <v>184</v>
      </c>
      <c r="B164" s="9">
        <v>367</v>
      </c>
      <c r="C164" s="11">
        <v>71</v>
      </c>
      <c r="D164" s="12">
        <v>18.536997236720907</v>
      </c>
      <c r="E164" s="12">
        <v>57.322689591648754</v>
      </c>
      <c r="F164" s="12">
        <v>11.997735646300276</v>
      </c>
      <c r="G164" s="12">
        <v>12.14257752533006</v>
      </c>
      <c r="H164" s="6">
        <f t="shared" si="6"/>
        <v>0.32337975361542581</v>
      </c>
      <c r="I164" s="6">
        <f t="shared" si="7"/>
        <v>69.465267116978808</v>
      </c>
      <c r="J164" s="6">
        <f t="shared" si="8"/>
        <v>0.26685274535120973</v>
      </c>
      <c r="K164" s="8">
        <v>0.36</v>
      </c>
      <c r="L164" s="8">
        <v>0.64729512587038029</v>
      </c>
      <c r="M164" s="8">
        <v>1.5720000000000001</v>
      </c>
      <c r="N164" s="8">
        <v>1.2935190144617033</v>
      </c>
    </row>
    <row r="165" spans="1:14" ht="15.6" x14ac:dyDescent="0.35">
      <c r="A165" s="9">
        <v>185</v>
      </c>
      <c r="B165" s="9">
        <v>369</v>
      </c>
      <c r="C165" s="11">
        <v>71.599999999999994</v>
      </c>
      <c r="D165" s="12">
        <v>14.81898789986773</v>
      </c>
      <c r="E165" s="12">
        <v>62.587566746681034</v>
      </c>
      <c r="F165" s="12">
        <v>10.907180515459217</v>
      </c>
      <c r="G165" s="12">
        <v>11.686264837992017</v>
      </c>
      <c r="H165" s="6">
        <f t="shared" si="6"/>
        <v>0.23677207263619285</v>
      </c>
      <c r="I165" s="6">
        <f t="shared" si="7"/>
        <v>74.273831584673047</v>
      </c>
      <c r="J165" s="6">
        <f t="shared" si="8"/>
        <v>0.19951829040856617</v>
      </c>
      <c r="K165" s="8">
        <v>0.36599999999999999</v>
      </c>
      <c r="L165" s="8">
        <v>0.58234189104571077</v>
      </c>
      <c r="M165" s="8">
        <v>1.462</v>
      </c>
      <c r="N165" s="8">
        <v>0.9470882905447715</v>
      </c>
    </row>
    <row r="166" spans="1:14" ht="15.6" x14ac:dyDescent="0.35">
      <c r="A166" s="9">
        <v>186</v>
      </c>
      <c r="B166" s="9">
        <v>371</v>
      </c>
      <c r="C166" s="11">
        <v>72.2</v>
      </c>
      <c r="D166" s="12">
        <v>11.776712393791239</v>
      </c>
      <c r="E166" s="12">
        <v>61.176247211278302</v>
      </c>
      <c r="F166" s="12">
        <v>12.917989442354846</v>
      </c>
      <c r="G166" s="12">
        <v>14.129050952575612</v>
      </c>
      <c r="H166" s="6">
        <f t="shared" si="6"/>
        <v>0.19250465549348234</v>
      </c>
      <c r="I166" s="6">
        <f t="shared" si="7"/>
        <v>75.305298163853919</v>
      </c>
      <c r="J166" s="6">
        <f t="shared" si="8"/>
        <v>0.15638623949362424</v>
      </c>
      <c r="K166" s="8">
        <v>0.34</v>
      </c>
      <c r="L166" s="8">
        <v>0.73401613904407204</v>
      </c>
      <c r="M166" s="8">
        <v>1.2989999999999999</v>
      </c>
      <c r="N166" s="8">
        <v>0.77001862197392923</v>
      </c>
    </row>
    <row r="167" spans="1:14" ht="15.6" x14ac:dyDescent="0.35">
      <c r="A167" s="9">
        <v>187</v>
      </c>
      <c r="B167" s="9">
        <v>373</v>
      </c>
      <c r="C167" s="11">
        <v>72.8</v>
      </c>
      <c r="D167" s="12">
        <v>10.445840961947647</v>
      </c>
      <c r="E167" s="12">
        <v>62.427631253401948</v>
      </c>
      <c r="F167" s="12">
        <v>14.097250659739581</v>
      </c>
      <c r="G167" s="12">
        <v>13.029277124910825</v>
      </c>
      <c r="H167" s="6">
        <f t="shared" si="6"/>
        <v>0.1673272035510463</v>
      </c>
      <c r="I167" s="6">
        <f t="shared" si="7"/>
        <v>75.456908378312775</v>
      </c>
      <c r="J167" s="6">
        <f t="shared" si="8"/>
        <v>0.13843452092651476</v>
      </c>
      <c r="K167" s="8">
        <v>0.34699999999999998</v>
      </c>
      <c r="L167" s="8">
        <v>0.71116043119847816</v>
      </c>
      <c r="M167" s="8">
        <v>1.1100000000000001</v>
      </c>
      <c r="N167" s="8">
        <v>0.6693088142041852</v>
      </c>
    </row>
    <row r="168" spans="1:14" ht="15.6" x14ac:dyDescent="0.35">
      <c r="A168" s="9">
        <v>188</v>
      </c>
      <c r="B168" s="9">
        <v>375</v>
      </c>
      <c r="C168" s="11">
        <v>73.400000000000006</v>
      </c>
      <c r="D168" s="12">
        <v>11.04377468751691</v>
      </c>
      <c r="E168" s="12">
        <v>61.72826145771333</v>
      </c>
      <c r="F168" s="12">
        <v>13.001074146206573</v>
      </c>
      <c r="G168" s="12">
        <v>14.226889708563192</v>
      </c>
      <c r="H168" s="6">
        <f t="shared" si="6"/>
        <v>0.17890953716690042</v>
      </c>
      <c r="I168" s="6">
        <f t="shared" si="7"/>
        <v>75.955151166276522</v>
      </c>
      <c r="J168" s="6">
        <f t="shared" si="8"/>
        <v>0.14539862692578323</v>
      </c>
      <c r="K168" s="8">
        <v>0.32900000000000001</v>
      </c>
      <c r="L168" s="8">
        <v>0.74088359046283314</v>
      </c>
      <c r="M168" s="8">
        <v>1.3360000000000001</v>
      </c>
      <c r="N168" s="8">
        <v>0.71563814866760167</v>
      </c>
    </row>
    <row r="169" spans="1:14" ht="15.6" x14ac:dyDescent="0.35">
      <c r="A169" s="9">
        <v>189</v>
      </c>
      <c r="B169" s="9">
        <v>377</v>
      </c>
      <c r="C169" s="11">
        <v>74</v>
      </c>
      <c r="D169" s="12">
        <v>13.175574049934824</v>
      </c>
      <c r="E169" s="12">
        <v>67.041010728968217</v>
      </c>
      <c r="F169" s="12">
        <v>9.2765930196404245</v>
      </c>
      <c r="G169" s="12">
        <v>10.506822201456538</v>
      </c>
      <c r="H169" s="6">
        <f t="shared" si="6"/>
        <v>0.19653006281782828</v>
      </c>
      <c r="I169" s="6">
        <f t="shared" si="7"/>
        <v>77.547832930424761</v>
      </c>
      <c r="J169" s="6">
        <f t="shared" si="8"/>
        <v>0.16990254339867669</v>
      </c>
      <c r="K169" s="8">
        <v>0.373</v>
      </c>
      <c r="L169" s="8">
        <v>0.59856416392461853</v>
      </c>
      <c r="M169" s="8">
        <v>1.474</v>
      </c>
      <c r="N169" s="8">
        <v>0.78612025127131324</v>
      </c>
    </row>
    <row r="170" spans="1:14" ht="15.6" x14ac:dyDescent="0.35">
      <c r="A170" s="9">
        <v>190</v>
      </c>
      <c r="B170" s="9">
        <v>379</v>
      </c>
      <c r="C170" s="11">
        <v>74.5</v>
      </c>
      <c r="D170" s="12">
        <v>11.79318158409723</v>
      </c>
      <c r="E170" s="12">
        <v>68.884540117416833</v>
      </c>
      <c r="F170" s="12">
        <v>8.5588615281884035</v>
      </c>
      <c r="G170" s="12">
        <v>10.763416770297537</v>
      </c>
      <c r="H170" s="6">
        <f t="shared" si="6"/>
        <v>0.17120215311004786</v>
      </c>
      <c r="I170" s="6">
        <f t="shared" si="7"/>
        <v>79.647956887714372</v>
      </c>
      <c r="J170" s="6">
        <f t="shared" si="8"/>
        <v>0.14806634149728351</v>
      </c>
      <c r="K170" s="8">
        <v>0.36299999999999999</v>
      </c>
      <c r="L170" s="8">
        <v>0.59539473684210531</v>
      </c>
      <c r="M170" s="8">
        <v>1.341</v>
      </c>
      <c r="N170" s="8">
        <v>0.68480861244019142</v>
      </c>
    </row>
    <row r="171" spans="1:14" ht="15.6" x14ac:dyDescent="0.35">
      <c r="A171" s="9">
        <v>191</v>
      </c>
      <c r="B171" s="9">
        <v>381</v>
      </c>
      <c r="C171" s="11">
        <v>75</v>
      </c>
      <c r="D171" s="12">
        <v>13.357821701358521</v>
      </c>
      <c r="E171" s="12">
        <v>64.649291586496417</v>
      </c>
      <c r="F171" s="12">
        <v>9.5019977072756578</v>
      </c>
      <c r="G171" s="12">
        <v>12.490889004869407</v>
      </c>
      <c r="H171" s="6">
        <f t="shared" si="6"/>
        <v>0.20661976911976909</v>
      </c>
      <c r="I171" s="6">
        <f t="shared" si="7"/>
        <v>77.140180591365819</v>
      </c>
      <c r="J171" s="6">
        <f t="shared" si="8"/>
        <v>0.1731629560490508</v>
      </c>
      <c r="K171" s="8">
        <v>0.36599999999999999</v>
      </c>
      <c r="L171" s="8">
        <v>0.65800865800865804</v>
      </c>
      <c r="M171" s="8">
        <v>1.333</v>
      </c>
      <c r="N171" s="8">
        <v>0.82647907647907648</v>
      </c>
    </row>
    <row r="172" spans="1:14" ht="15.6" x14ac:dyDescent="0.35">
      <c r="A172" s="9">
        <v>192</v>
      </c>
      <c r="B172" s="9">
        <v>383</v>
      </c>
      <c r="C172" s="11">
        <v>75.5</v>
      </c>
      <c r="D172" s="12">
        <v>8.7745596659350067</v>
      </c>
      <c r="E172" s="12">
        <v>63.729321698163709</v>
      </c>
      <c r="F172" s="12">
        <v>12.76334983512222</v>
      </c>
      <c r="G172" s="12">
        <v>14.732768800779059</v>
      </c>
      <c r="H172" s="6">
        <f t="shared" si="6"/>
        <v>0.137684811827957</v>
      </c>
      <c r="I172" s="6">
        <f t="shared" si="7"/>
        <v>78.462090498942771</v>
      </c>
      <c r="J172" s="6">
        <f t="shared" si="8"/>
        <v>0.11183183637011607</v>
      </c>
      <c r="K172" s="8">
        <v>0.312</v>
      </c>
      <c r="L172" s="8">
        <v>0.72311827956989239</v>
      </c>
      <c r="M172" s="8">
        <v>1.115</v>
      </c>
      <c r="N172" s="8">
        <v>0.55073924731182788</v>
      </c>
    </row>
    <row r="173" spans="1:14" ht="15.6" x14ac:dyDescent="0.35">
      <c r="A173" s="9">
        <v>193</v>
      </c>
      <c r="B173" s="9">
        <v>385</v>
      </c>
      <c r="C173" s="11">
        <v>76</v>
      </c>
      <c r="D173" s="12">
        <v>16.651610960554049</v>
      </c>
      <c r="E173" s="12">
        <v>62.968985245408007</v>
      </c>
      <c r="F173" s="12">
        <v>8.4440557552985904</v>
      </c>
      <c r="G173" s="12">
        <v>11.935348038739351</v>
      </c>
      <c r="H173" s="6">
        <f t="shared" si="6"/>
        <v>0.26444146901300686</v>
      </c>
      <c r="I173" s="6">
        <f t="shared" si="7"/>
        <v>74.904333284147356</v>
      </c>
      <c r="J173" s="6">
        <f t="shared" si="8"/>
        <v>0.22230504205126103</v>
      </c>
      <c r="K173" s="8">
        <v>0.36099999999999999</v>
      </c>
      <c r="L173" s="8">
        <v>0.63963274674827852</v>
      </c>
      <c r="M173" s="8">
        <v>1.3220000000000001</v>
      </c>
      <c r="N173" s="8">
        <v>1.0577658760520277</v>
      </c>
    </row>
    <row r="174" spans="1:14" ht="15.6" x14ac:dyDescent="0.35">
      <c r="A174" s="9">
        <v>194</v>
      </c>
      <c r="B174" s="9">
        <v>387</v>
      </c>
      <c r="C174" s="11">
        <v>76.5</v>
      </c>
      <c r="D174" s="12">
        <v>13.433536871770787</v>
      </c>
      <c r="E174" s="12">
        <v>65.171441991545336</v>
      </c>
      <c r="F174" s="12">
        <v>9.4334308362803743</v>
      </c>
      <c r="G174" s="12">
        <v>11.961590300403516</v>
      </c>
      <c r="H174" s="6">
        <f t="shared" si="6"/>
        <v>0.20612612612612613</v>
      </c>
      <c r="I174" s="6">
        <f t="shared" si="7"/>
        <v>77.133032291948851</v>
      </c>
      <c r="J174" s="6">
        <f t="shared" si="8"/>
        <v>0.17416062188408196</v>
      </c>
      <c r="K174" s="8">
        <v>0.34399999999999997</v>
      </c>
      <c r="L174" s="8">
        <v>0.69621621621621621</v>
      </c>
      <c r="M174" s="8">
        <v>1.2729999999999999</v>
      </c>
      <c r="N174" s="8">
        <v>0.82450450450450452</v>
      </c>
    </row>
    <row r="175" spans="1:14" ht="15.6" x14ac:dyDescent="0.35">
      <c r="A175" s="9">
        <v>195</v>
      </c>
      <c r="B175" s="9">
        <v>389</v>
      </c>
      <c r="C175" s="11">
        <v>77</v>
      </c>
      <c r="D175" s="12">
        <v>11.542453809424952</v>
      </c>
      <c r="E175" s="12">
        <v>66.34834959518372</v>
      </c>
      <c r="F175" s="12">
        <v>9.8223409753354023</v>
      </c>
      <c r="G175" s="12">
        <v>12.286855620055919</v>
      </c>
      <c r="H175" s="6">
        <f t="shared" si="6"/>
        <v>0.17396745932415519</v>
      </c>
      <c r="I175" s="6">
        <f t="shared" si="7"/>
        <v>78.635205215239637</v>
      </c>
      <c r="J175" s="6">
        <f t="shared" si="8"/>
        <v>0.14678481194054294</v>
      </c>
      <c r="K175" s="8">
        <v>0.33400000000000002</v>
      </c>
      <c r="L175" s="8">
        <v>0.69305381727158943</v>
      </c>
      <c r="M175" s="8">
        <v>1.335</v>
      </c>
      <c r="N175" s="8">
        <v>0.69586983729662077</v>
      </c>
    </row>
    <row r="176" spans="1:14" ht="15.6" x14ac:dyDescent="0.35">
      <c r="A176" s="9">
        <v>196</v>
      </c>
      <c r="B176" s="9">
        <v>391</v>
      </c>
      <c r="C176" s="11">
        <v>77.5</v>
      </c>
      <c r="D176" s="12">
        <v>11.749447593428766</v>
      </c>
      <c r="E176" s="12">
        <v>66.577000672494961</v>
      </c>
      <c r="F176" s="12">
        <v>9.3193206890511888</v>
      </c>
      <c r="G176" s="12">
        <v>12.354231045025095</v>
      </c>
      <c r="H176" s="6">
        <f t="shared" si="6"/>
        <v>0.17647907647907649</v>
      </c>
      <c r="I176" s="6">
        <f t="shared" si="7"/>
        <v>78.931231717520063</v>
      </c>
      <c r="J176" s="6">
        <f t="shared" si="8"/>
        <v>0.14885676224435232</v>
      </c>
      <c r="K176" s="8">
        <v>0.35099999999999998</v>
      </c>
      <c r="L176" s="8">
        <v>0.6776334776334777</v>
      </c>
      <c r="M176" s="8">
        <v>1.2390000000000001</v>
      </c>
      <c r="N176" s="8">
        <v>0.70591630591630594</v>
      </c>
    </row>
    <row r="177" spans="1:14" ht="15.6" x14ac:dyDescent="0.35">
      <c r="A177" s="9">
        <v>197</v>
      </c>
      <c r="B177" s="9">
        <v>393</v>
      </c>
      <c r="C177" s="11">
        <v>78</v>
      </c>
      <c r="D177" s="12">
        <v>8.7309443674519898</v>
      </c>
      <c r="E177" s="12">
        <v>65.313799247673714</v>
      </c>
      <c r="F177" s="12">
        <v>12.604809872271368</v>
      </c>
      <c r="G177" s="12">
        <v>13.350446512602915</v>
      </c>
      <c r="H177" s="6">
        <f t="shared" si="6"/>
        <v>0.13367687177932711</v>
      </c>
      <c r="I177" s="6">
        <f t="shared" si="7"/>
        <v>78.664245760276629</v>
      </c>
      <c r="J177" s="6">
        <f t="shared" si="8"/>
        <v>0.11098999657428721</v>
      </c>
      <c r="K177" s="8">
        <v>0.33100000000000002</v>
      </c>
      <c r="L177" s="8">
        <v>0.6301909669596848</v>
      </c>
      <c r="M177" s="8">
        <v>1.206</v>
      </c>
      <c r="N177" s="8">
        <v>0.53470748711730831</v>
      </c>
    </row>
    <row r="178" spans="1:14" ht="15.6" x14ac:dyDescent="0.35">
      <c r="A178" s="9">
        <v>198</v>
      </c>
      <c r="B178" s="9">
        <v>395</v>
      </c>
      <c r="C178" s="11">
        <v>78.5</v>
      </c>
      <c r="D178" s="12">
        <v>10.552136294710552</v>
      </c>
      <c r="E178" s="12">
        <v>63.366336633663366</v>
      </c>
      <c r="F178" s="12">
        <v>12.414090688554291</v>
      </c>
      <c r="G178" s="12">
        <v>13.66743638307179</v>
      </c>
      <c r="H178" s="6">
        <f t="shared" si="6"/>
        <v>0.16652590090090089</v>
      </c>
      <c r="I178" s="6">
        <f t="shared" si="7"/>
        <v>77.033773016735154</v>
      </c>
      <c r="J178" s="6">
        <f t="shared" si="8"/>
        <v>0.13698064993412901</v>
      </c>
      <c r="K178" s="8">
        <v>0.34899999999999998</v>
      </c>
      <c r="L178" s="8">
        <v>0.69256756756756754</v>
      </c>
      <c r="M178" s="8">
        <v>1.1910000000000001</v>
      </c>
      <c r="N178" s="8">
        <v>0.66610360360360366</v>
      </c>
    </row>
    <row r="179" spans="1:14" ht="15.6" x14ac:dyDescent="0.35">
      <c r="A179" s="9">
        <v>199</v>
      </c>
      <c r="B179" s="9">
        <v>397</v>
      </c>
      <c r="C179" s="11">
        <v>79</v>
      </c>
      <c r="D179" s="12">
        <v>15.324736593804058</v>
      </c>
      <c r="E179" s="12">
        <v>62.148136499449599</v>
      </c>
      <c r="F179" s="12">
        <v>10.379902674158261</v>
      </c>
      <c r="G179" s="12">
        <v>12.147224232588085</v>
      </c>
      <c r="H179" s="6">
        <f t="shared" si="6"/>
        <v>0.24658400809716602</v>
      </c>
      <c r="I179" s="6">
        <f t="shared" si="7"/>
        <v>74.295360732037679</v>
      </c>
      <c r="J179" s="6">
        <f t="shared" si="8"/>
        <v>0.20626774596432801</v>
      </c>
      <c r="K179" s="8">
        <v>0.35699999999999998</v>
      </c>
      <c r="L179" s="8">
        <v>0.62702429149797578</v>
      </c>
      <c r="M179" s="8">
        <v>1.421</v>
      </c>
      <c r="N179" s="8">
        <v>0.98633603238866407</v>
      </c>
    </row>
    <row r="180" spans="1:14" ht="15.6" x14ac:dyDescent="0.35">
      <c r="A180" s="9">
        <v>200</v>
      </c>
      <c r="B180" s="9">
        <v>399</v>
      </c>
      <c r="C180" s="11">
        <v>79.5</v>
      </c>
      <c r="D180" s="12">
        <v>15.200517464424321</v>
      </c>
      <c r="E180" s="12">
        <v>69.765292921825903</v>
      </c>
      <c r="F180" s="12">
        <v>6.111459192581207</v>
      </c>
      <c r="G180" s="12">
        <v>8.9227304211685627</v>
      </c>
      <c r="H180" s="6">
        <f t="shared" si="6"/>
        <v>0.21788079470198676</v>
      </c>
      <c r="I180" s="6">
        <f t="shared" si="7"/>
        <v>78.68802334299447</v>
      </c>
      <c r="J180" s="6">
        <f t="shared" si="8"/>
        <v>0.19317447330156642</v>
      </c>
      <c r="K180" s="8">
        <v>0.38600000000000001</v>
      </c>
      <c r="L180" s="8">
        <v>0.53986754966887418</v>
      </c>
      <c r="M180" s="8">
        <v>1.341</v>
      </c>
      <c r="N180" s="8">
        <v>0.87152317880794705</v>
      </c>
    </row>
    <row r="181" spans="1:14" ht="15.6" x14ac:dyDescent="0.35">
      <c r="A181" s="9">
        <v>201</v>
      </c>
      <c r="B181" s="9">
        <v>401</v>
      </c>
      <c r="C181" s="11">
        <v>80</v>
      </c>
      <c r="D181" s="12">
        <v>15.477582846003898</v>
      </c>
      <c r="E181" s="12">
        <v>65.808966861598435</v>
      </c>
      <c r="F181" s="12">
        <v>8.0042781486656658</v>
      </c>
      <c r="G181" s="12">
        <v>10.709172143731994</v>
      </c>
      <c r="H181" s="6">
        <f t="shared" si="6"/>
        <v>0.23518957345971564</v>
      </c>
      <c r="I181" s="6">
        <f t="shared" si="7"/>
        <v>76.518139005330426</v>
      </c>
      <c r="J181" s="6">
        <f t="shared" si="8"/>
        <v>0.2022733831114959</v>
      </c>
      <c r="K181" s="8">
        <v>0.378</v>
      </c>
      <c r="L181" s="8">
        <v>0.64507635597682988</v>
      </c>
      <c r="M181" s="8">
        <v>1.319</v>
      </c>
      <c r="N181" s="8">
        <v>0.94075829383886256</v>
      </c>
    </row>
    <row r="182" spans="1:14" ht="15.6" x14ac:dyDescent="0.35">
      <c r="A182" s="9">
        <v>202</v>
      </c>
      <c r="B182" s="9">
        <v>403</v>
      </c>
      <c r="C182" s="11">
        <v>80.5</v>
      </c>
      <c r="D182" s="12">
        <v>13.797566658037796</v>
      </c>
      <c r="E182" s="12">
        <v>59.349383035637246</v>
      </c>
      <c r="F182" s="12">
        <v>13.32101218535767</v>
      </c>
      <c r="G182" s="12">
        <v>13.532038120967297</v>
      </c>
      <c r="H182" s="6">
        <f t="shared" si="6"/>
        <v>0.23248037220122131</v>
      </c>
      <c r="I182" s="6">
        <f t="shared" si="7"/>
        <v>72.881421156604546</v>
      </c>
      <c r="J182" s="6">
        <f t="shared" si="8"/>
        <v>0.1893152800682929</v>
      </c>
      <c r="K182" s="8">
        <v>0.32600000000000001</v>
      </c>
      <c r="L182" s="8">
        <v>0.81797034021517889</v>
      </c>
      <c r="M182" s="8">
        <v>1.3340000000000001</v>
      </c>
      <c r="N182" s="8">
        <v>0.92992148880488523</v>
      </c>
    </row>
    <row r="183" spans="1:14" ht="15.6" x14ac:dyDescent="0.35">
      <c r="A183" s="9">
        <v>203</v>
      </c>
      <c r="B183" s="9">
        <v>405</v>
      </c>
      <c r="C183" s="11">
        <v>81</v>
      </c>
      <c r="D183" s="12">
        <v>17.031452202779494</v>
      </c>
      <c r="E183" s="12">
        <v>61.396500309458169</v>
      </c>
      <c r="F183" s="12">
        <v>10.432383621130963</v>
      </c>
      <c r="G183" s="12">
        <v>11.13966386663137</v>
      </c>
      <c r="H183" s="6">
        <f t="shared" si="6"/>
        <v>0.27740102639296182</v>
      </c>
      <c r="I183" s="6">
        <f t="shared" si="7"/>
        <v>72.536164176089542</v>
      </c>
      <c r="J183" s="6">
        <f t="shared" si="8"/>
        <v>0.2347994603275928</v>
      </c>
      <c r="K183" s="8">
        <v>0.38300000000000001</v>
      </c>
      <c r="L183" s="8">
        <v>0.70857771260997071</v>
      </c>
      <c r="M183" s="8">
        <v>1.3979999999999999</v>
      </c>
      <c r="N183" s="8">
        <v>1.1096041055718475</v>
      </c>
    </row>
    <row r="184" spans="1:14" ht="15.6" x14ac:dyDescent="0.35">
      <c r="A184" s="9">
        <v>204</v>
      </c>
      <c r="B184" s="9">
        <v>407</v>
      </c>
      <c r="C184" s="11">
        <v>81.5</v>
      </c>
      <c r="D184" s="12">
        <v>12.886670747210319</v>
      </c>
      <c r="E184" s="12">
        <v>61.434154150383726</v>
      </c>
      <c r="F184" s="12">
        <v>12.461507823546821</v>
      </c>
      <c r="G184" s="12">
        <v>13.217667278859128</v>
      </c>
      <c r="H184" s="6">
        <f t="shared" si="6"/>
        <v>0.20976394849785407</v>
      </c>
      <c r="I184" s="6">
        <f t="shared" si="7"/>
        <v>74.651821429242858</v>
      </c>
      <c r="J184" s="6">
        <f t="shared" si="8"/>
        <v>0.17262366142565827</v>
      </c>
      <c r="K184" s="8">
        <v>0.33700000000000002</v>
      </c>
      <c r="L184" s="8">
        <v>0.63519313304721026</v>
      </c>
      <c r="M184" s="8">
        <v>1.252</v>
      </c>
      <c r="N184" s="8">
        <v>0.83905579399141628</v>
      </c>
    </row>
    <row r="185" spans="1:14" ht="15.6" x14ac:dyDescent="0.35">
      <c r="A185" s="9">
        <v>205</v>
      </c>
      <c r="B185" s="9">
        <v>409</v>
      </c>
      <c r="C185" s="11">
        <v>82</v>
      </c>
      <c r="D185" s="12">
        <v>14.541387024608502</v>
      </c>
      <c r="E185" s="12">
        <v>62.754545976022492</v>
      </c>
      <c r="F185" s="12">
        <v>11.257037403452836</v>
      </c>
      <c r="G185" s="12">
        <v>11.447029595916176</v>
      </c>
      <c r="H185" s="6">
        <f t="shared" si="6"/>
        <v>0.23171846435100549</v>
      </c>
      <c r="I185" s="6">
        <f t="shared" si="7"/>
        <v>74.201575571938662</v>
      </c>
      <c r="J185" s="6">
        <f t="shared" si="8"/>
        <v>0.19597140508843483</v>
      </c>
      <c r="K185" s="8">
        <v>0.34</v>
      </c>
      <c r="L185" s="8">
        <v>0.61937842778793417</v>
      </c>
      <c r="M185" s="8">
        <v>1.2769999999999999</v>
      </c>
      <c r="N185" s="8">
        <v>0.92687385740402195</v>
      </c>
    </row>
    <row r="186" spans="1:14" ht="15.6" x14ac:dyDescent="0.35">
      <c r="A186" s="9">
        <v>206</v>
      </c>
      <c r="B186" s="9">
        <v>411</v>
      </c>
      <c r="C186" s="11">
        <v>82.294117647058826</v>
      </c>
      <c r="D186" s="12">
        <v>18.122461979456961</v>
      </c>
      <c r="E186" s="12">
        <v>59.431483398359738</v>
      </c>
      <c r="F186" s="12">
        <v>11.511440303443722</v>
      </c>
      <c r="G186" s="12">
        <v>10.934614318739571</v>
      </c>
      <c r="H186" s="6">
        <f t="shared" si="6"/>
        <v>0.30493033226152194</v>
      </c>
      <c r="I186" s="6">
        <f t="shared" si="7"/>
        <v>70.366097717099308</v>
      </c>
      <c r="J186" s="6">
        <f t="shared" si="8"/>
        <v>0.25754536015790902</v>
      </c>
      <c r="K186" s="8">
        <v>0.36099999999999999</v>
      </c>
      <c r="L186" s="8">
        <v>0.67282958199356913</v>
      </c>
      <c r="M186" s="8">
        <v>1.325</v>
      </c>
      <c r="N186" s="8">
        <v>1.219721329046088</v>
      </c>
    </row>
    <row r="187" spans="1:14" ht="15.6" x14ac:dyDescent="0.35">
      <c r="A187" s="9">
        <v>207</v>
      </c>
      <c r="B187" s="9">
        <v>413</v>
      </c>
      <c r="C187" s="11">
        <v>82.588235294117652</v>
      </c>
      <c r="D187" s="12">
        <v>20.480072463768114</v>
      </c>
      <c r="E187" s="12">
        <v>58.134057971014485</v>
      </c>
      <c r="F187" s="12">
        <v>10.613961852161069</v>
      </c>
      <c r="G187" s="12">
        <v>10.771907713056322</v>
      </c>
      <c r="H187" s="6">
        <f t="shared" si="6"/>
        <v>0.35229043315674663</v>
      </c>
      <c r="I187" s="6">
        <f t="shared" si="7"/>
        <v>68.905965684070807</v>
      </c>
      <c r="J187" s="6">
        <f t="shared" si="8"/>
        <v>0.29721769748744048</v>
      </c>
      <c r="K187" s="8">
        <v>0.35799999999999998</v>
      </c>
      <c r="L187" s="8">
        <v>0.69492053599252113</v>
      </c>
      <c r="M187" s="8">
        <v>1.4</v>
      </c>
      <c r="N187" s="8">
        <v>1.4091617326269867</v>
      </c>
    </row>
    <row r="188" spans="1:14" ht="15.6" x14ac:dyDescent="0.35">
      <c r="A188" s="9">
        <v>208</v>
      </c>
      <c r="B188" s="9">
        <v>415</v>
      </c>
      <c r="C188" s="11">
        <v>82.882352941176464</v>
      </c>
      <c r="D188" s="12">
        <v>20.901850457661372</v>
      </c>
      <c r="E188" s="12">
        <v>55.315608035820432</v>
      </c>
      <c r="F188" s="12">
        <v>11.819722794454899</v>
      </c>
      <c r="G188" s="12">
        <v>11.962818712063312</v>
      </c>
      <c r="H188" s="6">
        <f t="shared" si="6"/>
        <v>0.37786532951289392</v>
      </c>
      <c r="I188" s="6">
        <f t="shared" si="7"/>
        <v>67.278426747883742</v>
      </c>
      <c r="J188" s="6">
        <f t="shared" si="8"/>
        <v>0.31067686133607225</v>
      </c>
      <c r="K188" s="8">
        <v>0.34599999999999997</v>
      </c>
      <c r="L188" s="8">
        <v>0.70744985673352434</v>
      </c>
      <c r="M188" s="8">
        <v>1.41</v>
      </c>
      <c r="N188" s="8">
        <v>1.5114613180515759</v>
      </c>
    </row>
    <row r="189" spans="1:14" ht="15.6" x14ac:dyDescent="0.35">
      <c r="A189" s="9">
        <v>209</v>
      </c>
      <c r="B189" s="9">
        <v>417</v>
      </c>
      <c r="C189" s="11">
        <v>83.17647058823529</v>
      </c>
      <c r="D189" s="12">
        <v>15.745417809207678</v>
      </c>
      <c r="E189" s="12">
        <v>62.981671236830714</v>
      </c>
      <c r="F189" s="12">
        <v>9.6419216051236472</v>
      </c>
      <c r="G189" s="12">
        <v>11.630989348837966</v>
      </c>
      <c r="H189" s="6">
        <f t="shared" si="6"/>
        <v>0.25</v>
      </c>
      <c r="I189" s="6">
        <f t="shared" si="7"/>
        <v>74.612660585668678</v>
      </c>
      <c r="J189" s="6">
        <f t="shared" si="8"/>
        <v>0.21102876757931882</v>
      </c>
      <c r="K189" s="8">
        <v>0.34499999999999997</v>
      </c>
      <c r="L189" s="8">
        <v>0.71096853040024433</v>
      </c>
      <c r="M189" s="8">
        <v>1.2949999999999999</v>
      </c>
      <c r="N189" s="8">
        <v>1</v>
      </c>
    </row>
    <row r="190" spans="1:14" ht="15.6" x14ac:dyDescent="0.35">
      <c r="A190" s="9">
        <v>210</v>
      </c>
      <c r="B190" s="9">
        <v>419</v>
      </c>
      <c r="C190" s="11">
        <v>83.470588235294116</v>
      </c>
      <c r="D190" s="12">
        <v>15.395297610496575</v>
      </c>
      <c r="E190" s="12">
        <v>61.676962122300424</v>
      </c>
      <c r="F190" s="12">
        <v>10.502384251428465</v>
      </c>
      <c r="G190" s="12">
        <v>12.42535601577452</v>
      </c>
      <c r="H190" s="6">
        <f t="shared" si="6"/>
        <v>0.24961180124223606</v>
      </c>
      <c r="I190" s="6">
        <f t="shared" si="7"/>
        <v>74.102318138074949</v>
      </c>
      <c r="J190" s="6">
        <f t="shared" si="8"/>
        <v>0.20775730094989062</v>
      </c>
      <c r="K190" s="8">
        <v>0.35399999999999998</v>
      </c>
      <c r="L190" s="8">
        <v>0.65062111801242239</v>
      </c>
      <c r="M190" s="8">
        <v>1.3</v>
      </c>
      <c r="N190" s="8">
        <v>0.99844720496894412</v>
      </c>
    </row>
    <row r="191" spans="1:14" ht="15.6" x14ac:dyDescent="0.35">
      <c r="A191" s="9">
        <v>211</v>
      </c>
      <c r="B191" s="9">
        <v>421</v>
      </c>
      <c r="C191" s="11">
        <v>83.764705882352942</v>
      </c>
      <c r="D191" s="12">
        <v>12.505375830267122</v>
      </c>
      <c r="E191" s="12">
        <v>62.980838151670092</v>
      </c>
      <c r="F191" s="12">
        <v>12.163328940260163</v>
      </c>
      <c r="G191" s="12">
        <v>12.350457077802629</v>
      </c>
      <c r="H191" s="6">
        <f t="shared" si="6"/>
        <v>0.19855842185128988</v>
      </c>
      <c r="I191" s="6">
        <f t="shared" si="7"/>
        <v>75.331295229472715</v>
      </c>
      <c r="J191" s="6">
        <f t="shared" si="8"/>
        <v>0.16600505529837886</v>
      </c>
      <c r="K191" s="8">
        <v>0.33300000000000002</v>
      </c>
      <c r="L191" s="8">
        <v>0.61669195751138084</v>
      </c>
      <c r="M191" s="8">
        <v>1.35</v>
      </c>
      <c r="N191" s="8">
        <v>0.79423368740515932</v>
      </c>
    </row>
    <row r="192" spans="1:14" ht="15.6" x14ac:dyDescent="0.35">
      <c r="A192" s="9">
        <v>212</v>
      </c>
      <c r="B192" s="9">
        <v>423</v>
      </c>
      <c r="C192" s="11">
        <v>84.058823529411768</v>
      </c>
      <c r="D192" s="12">
        <v>11.563686572316188</v>
      </c>
      <c r="E192" s="12">
        <v>63.375906109768721</v>
      </c>
      <c r="F192" s="12">
        <v>12.936684172576758</v>
      </c>
      <c r="G192" s="12">
        <v>12.123723145338328</v>
      </c>
      <c r="H192" s="6">
        <f t="shared" si="6"/>
        <v>0.18246187363834424</v>
      </c>
      <c r="I192" s="6">
        <f t="shared" si="7"/>
        <v>75.499629255107052</v>
      </c>
      <c r="J192" s="6">
        <f t="shared" si="8"/>
        <v>0.15316216366100871</v>
      </c>
      <c r="K192" s="8">
        <v>0.34</v>
      </c>
      <c r="L192" s="8">
        <v>0.68814192343604108</v>
      </c>
      <c r="M192" s="8">
        <v>1.2210000000000001</v>
      </c>
      <c r="N192" s="8">
        <v>0.72984749455337683</v>
      </c>
    </row>
    <row r="193" spans="1:14" ht="15.6" x14ac:dyDescent="0.35">
      <c r="A193" s="9">
        <v>213</v>
      </c>
      <c r="B193" s="9">
        <v>425</v>
      </c>
      <c r="C193" s="11">
        <v>84.352941176470594</v>
      </c>
      <c r="D193" s="12">
        <v>10.961921745515578</v>
      </c>
      <c r="E193" s="12">
        <v>69.380048253435433</v>
      </c>
      <c r="F193" s="12">
        <v>7.9126661639442473</v>
      </c>
      <c r="G193" s="12">
        <v>11.74536383710474</v>
      </c>
      <c r="H193" s="6">
        <f t="shared" si="6"/>
        <v>0.15799818566676749</v>
      </c>
      <c r="I193" s="6">
        <f t="shared" si="7"/>
        <v>81.125412090540181</v>
      </c>
      <c r="J193" s="6">
        <f t="shared" si="8"/>
        <v>0.13512315639495925</v>
      </c>
      <c r="K193" s="8">
        <v>0.35099999999999998</v>
      </c>
      <c r="L193" s="8">
        <v>0.61143029936498339</v>
      </c>
      <c r="M193" s="8">
        <v>1.125</v>
      </c>
      <c r="N193" s="8">
        <v>0.63199274266706984</v>
      </c>
    </row>
    <row r="194" spans="1:14" ht="15.6" x14ac:dyDescent="0.35">
      <c r="A194" s="9">
        <v>214</v>
      </c>
      <c r="B194" s="9">
        <v>427</v>
      </c>
      <c r="C194" s="11">
        <v>84.647058823529406</v>
      </c>
      <c r="D194" s="12">
        <v>13.259668508287293</v>
      </c>
      <c r="E194" s="12">
        <v>67.403314917127076</v>
      </c>
      <c r="F194" s="12">
        <v>9.1100384945250017</v>
      </c>
      <c r="G194" s="12">
        <v>10.226978080060634</v>
      </c>
      <c r="H194" s="6">
        <f t="shared" si="6"/>
        <v>0.19672131147540983</v>
      </c>
      <c r="I194" s="6">
        <f t="shared" si="7"/>
        <v>77.630292997187709</v>
      </c>
      <c r="J194" s="6">
        <f t="shared" si="8"/>
        <v>0.17080533895147926</v>
      </c>
      <c r="K194" s="8">
        <v>0.377</v>
      </c>
      <c r="L194" s="8">
        <v>0.53893442622950816</v>
      </c>
      <c r="M194" s="8">
        <v>1.298</v>
      </c>
      <c r="N194" s="8">
        <v>0.78688524590163933</v>
      </c>
    </row>
    <row r="195" spans="1:14" ht="15.6" x14ac:dyDescent="0.35">
      <c r="A195" s="9">
        <v>215</v>
      </c>
      <c r="B195" s="9">
        <v>429</v>
      </c>
      <c r="C195" s="11">
        <v>84.941176470588232</v>
      </c>
      <c r="D195" s="12">
        <v>13.063610580540605</v>
      </c>
      <c r="E195" s="12">
        <v>65.381721363662678</v>
      </c>
      <c r="F195" s="12">
        <v>9.3587065625364954</v>
      </c>
      <c r="G195" s="12">
        <v>12.19596149326023</v>
      </c>
      <c r="H195" s="6">
        <f t="shared" ref="H195:H207" si="9">D195/E195</f>
        <v>0.19980524079320114</v>
      </c>
      <c r="I195" s="6">
        <f t="shared" ref="I195:I207" si="10">E195+G195</f>
        <v>77.577682856922905</v>
      </c>
      <c r="J195" s="6">
        <f t="shared" ref="J195:J207" si="11">D195/(E195+G195)</f>
        <v>0.16839392592627339</v>
      </c>
      <c r="K195" s="8">
        <v>0.34699999999999998</v>
      </c>
      <c r="L195" s="8">
        <v>0.60092067988668552</v>
      </c>
      <c r="M195" s="8">
        <v>1.2589999999999999</v>
      </c>
      <c r="N195" s="8">
        <v>0.79922096317280455</v>
      </c>
    </row>
    <row r="196" spans="1:14" ht="15.6" x14ac:dyDescent="0.35">
      <c r="A196" s="9">
        <v>216</v>
      </c>
      <c r="B196" s="9">
        <v>431</v>
      </c>
      <c r="C196" s="11">
        <v>85.235294117647058</v>
      </c>
      <c r="D196" s="12">
        <v>13.220765223639299</v>
      </c>
      <c r="E196" s="12">
        <v>65.636788216274468</v>
      </c>
      <c r="F196" s="12">
        <v>9.1335369139572471</v>
      </c>
      <c r="G196" s="12">
        <v>12.008909646128973</v>
      </c>
      <c r="H196" s="6">
        <f t="shared" si="9"/>
        <v>0.20142309797482208</v>
      </c>
      <c r="I196" s="6">
        <f t="shared" si="10"/>
        <v>77.645697862403438</v>
      </c>
      <c r="J196" s="6">
        <f t="shared" si="11"/>
        <v>0.1702704153302598</v>
      </c>
      <c r="K196" s="8">
        <v>0.32800000000000001</v>
      </c>
      <c r="L196" s="8">
        <v>0.59934318555008215</v>
      </c>
      <c r="M196" s="8">
        <v>1.07</v>
      </c>
      <c r="N196" s="8">
        <v>0.80569239189928843</v>
      </c>
    </row>
    <row r="197" spans="1:14" ht="15.6" x14ac:dyDescent="0.35">
      <c r="A197" s="9">
        <v>217</v>
      </c>
      <c r="B197" s="9">
        <v>433</v>
      </c>
      <c r="C197" s="11">
        <v>85.529411764705884</v>
      </c>
      <c r="D197" s="12">
        <v>15.249130938586324</v>
      </c>
      <c r="E197" s="12">
        <v>66.674391657010418</v>
      </c>
      <c r="F197" s="12">
        <v>7.7744171887581741</v>
      </c>
      <c r="G197" s="12">
        <v>10.302060215645067</v>
      </c>
      <c r="H197" s="6">
        <f t="shared" si="9"/>
        <v>0.22871046228710462</v>
      </c>
      <c r="I197" s="6">
        <f t="shared" si="10"/>
        <v>76.976451872655488</v>
      </c>
      <c r="J197" s="6">
        <f t="shared" si="11"/>
        <v>0.19810124483021679</v>
      </c>
      <c r="K197" s="8">
        <v>0.36899999999999999</v>
      </c>
      <c r="L197" s="8">
        <v>0.70490093847758084</v>
      </c>
      <c r="M197" s="8">
        <v>1.298</v>
      </c>
      <c r="N197" s="8">
        <v>0.91484184914841848</v>
      </c>
    </row>
    <row r="198" spans="1:14" ht="15.6" x14ac:dyDescent="0.35">
      <c r="A198" s="9">
        <v>218</v>
      </c>
      <c r="B198" s="9">
        <v>435</v>
      </c>
      <c r="C198" s="11">
        <v>85.82352941176471</v>
      </c>
      <c r="D198" s="12">
        <v>13.863216266173753</v>
      </c>
      <c r="E198" s="12">
        <v>65.873382624768951</v>
      </c>
      <c r="F198" s="12">
        <v>9.1458000864896309</v>
      </c>
      <c r="G198" s="12">
        <v>11.117601022567671</v>
      </c>
      <c r="H198" s="6">
        <f t="shared" si="9"/>
        <v>0.21045247281655557</v>
      </c>
      <c r="I198" s="6">
        <f t="shared" si="10"/>
        <v>76.99098364733662</v>
      </c>
      <c r="J198" s="6">
        <f t="shared" si="11"/>
        <v>0.1800628542385603</v>
      </c>
      <c r="K198" s="8">
        <v>0.33300000000000002</v>
      </c>
      <c r="L198" s="8">
        <v>0.63767099263416349</v>
      </c>
      <c r="M198" s="8">
        <v>1.3260000000000001</v>
      </c>
      <c r="N198" s="8">
        <v>0.8418098912662223</v>
      </c>
    </row>
    <row r="199" spans="1:14" ht="15.6" x14ac:dyDescent="0.35">
      <c r="A199" s="9">
        <v>219</v>
      </c>
      <c r="B199" s="9">
        <v>437</v>
      </c>
      <c r="C199" s="11">
        <v>86.117647058823536</v>
      </c>
      <c r="D199" s="12">
        <v>19.883846835318437</v>
      </c>
      <c r="E199" s="12">
        <v>60.872133083964954</v>
      </c>
      <c r="F199" s="12">
        <v>8.4273309413876412</v>
      </c>
      <c r="G199" s="12">
        <v>10.816689139328965</v>
      </c>
      <c r="H199" s="6">
        <f t="shared" si="9"/>
        <v>0.32664941785252266</v>
      </c>
      <c r="I199" s="6">
        <f t="shared" si="10"/>
        <v>71.688822223293926</v>
      </c>
      <c r="J199" s="6">
        <f t="shared" si="11"/>
        <v>0.27736327949962547</v>
      </c>
      <c r="K199" s="8">
        <v>0.36299999999999999</v>
      </c>
      <c r="L199" s="8">
        <v>0.62516170763260037</v>
      </c>
      <c r="M199" s="8">
        <v>1.4239999999999999</v>
      </c>
      <c r="N199" s="8">
        <v>1.3065976714100906</v>
      </c>
    </row>
    <row r="200" spans="1:14" ht="15.6" x14ac:dyDescent="0.35">
      <c r="A200" s="9">
        <v>220</v>
      </c>
      <c r="B200" s="9">
        <v>439</v>
      </c>
      <c r="C200" s="11">
        <v>86.411764705882348</v>
      </c>
      <c r="D200" s="12">
        <v>17.631992549042433</v>
      </c>
      <c r="E200" s="12">
        <v>60.98143081669479</v>
      </c>
      <c r="F200" s="12">
        <v>8.8676049459138273</v>
      </c>
      <c r="G200" s="12">
        <v>12.518971688348932</v>
      </c>
      <c r="H200" s="6">
        <f t="shared" si="9"/>
        <v>0.28913707521954946</v>
      </c>
      <c r="I200" s="6">
        <f t="shared" si="10"/>
        <v>73.500402505043724</v>
      </c>
      <c r="J200" s="6">
        <f t="shared" si="11"/>
        <v>0.23988974139063382</v>
      </c>
      <c r="K200" s="8">
        <v>0.35899999999999999</v>
      </c>
      <c r="L200" s="8">
        <v>0.58037418862161139</v>
      </c>
      <c r="M200" s="8">
        <v>1.3140000000000001</v>
      </c>
      <c r="N200" s="8">
        <v>1.1565483008781978</v>
      </c>
    </row>
    <row r="201" spans="1:14" ht="15.6" x14ac:dyDescent="0.35">
      <c r="A201" s="9">
        <v>221</v>
      </c>
      <c r="B201" s="9">
        <v>441</v>
      </c>
      <c r="C201" s="11">
        <v>86.705882352941174</v>
      </c>
      <c r="D201" s="12">
        <v>17.046147027865494</v>
      </c>
      <c r="E201" s="12">
        <v>61.802670212176615</v>
      </c>
      <c r="F201" s="12">
        <v>9.2731786484544489</v>
      </c>
      <c r="G201" s="12">
        <v>11.878004111503449</v>
      </c>
      <c r="H201" s="6">
        <f t="shared" si="9"/>
        <v>0.27581570455360344</v>
      </c>
      <c r="I201" s="6">
        <f t="shared" si="10"/>
        <v>73.680674323680066</v>
      </c>
      <c r="J201" s="6">
        <f t="shared" si="11"/>
        <v>0.23135166967910162</v>
      </c>
      <c r="K201" s="8">
        <v>0.34200000000000003</v>
      </c>
      <c r="L201" s="8">
        <v>0.59734671925421301</v>
      </c>
      <c r="M201" s="8">
        <v>1.288</v>
      </c>
      <c r="N201" s="8">
        <v>1.1032628182144137</v>
      </c>
    </row>
    <row r="202" spans="1:14" ht="15.6" x14ac:dyDescent="0.35">
      <c r="A202" s="9">
        <v>222</v>
      </c>
      <c r="B202" s="9">
        <v>443</v>
      </c>
      <c r="C202" s="11">
        <v>87</v>
      </c>
      <c r="D202" s="12">
        <v>12.625030495242742</v>
      </c>
      <c r="E202" s="12">
        <v>65.406196633325195</v>
      </c>
      <c r="F202" s="12">
        <v>10.245940288777135</v>
      </c>
      <c r="G202" s="12">
        <v>11.72283258265492</v>
      </c>
      <c r="H202" s="6">
        <f t="shared" si="9"/>
        <v>0.19302499067512124</v>
      </c>
      <c r="I202" s="6">
        <f t="shared" si="10"/>
        <v>77.129029215980111</v>
      </c>
      <c r="J202" s="6">
        <f t="shared" si="11"/>
        <v>0.16368714378459989</v>
      </c>
      <c r="K202" s="8">
        <v>0.35199999999999998</v>
      </c>
      <c r="L202" s="8">
        <v>0.61171204774337928</v>
      </c>
      <c r="M202" s="8">
        <v>1.258</v>
      </c>
      <c r="N202" s="8">
        <v>0.77209996270048487</v>
      </c>
    </row>
    <row r="203" spans="1:14" ht="15.6" x14ac:dyDescent="0.35">
      <c r="A203" s="9">
        <v>223</v>
      </c>
      <c r="B203" s="9">
        <v>445</v>
      </c>
      <c r="C203" s="11">
        <v>87.3</v>
      </c>
      <c r="D203" s="12">
        <v>17.985045257772526</v>
      </c>
      <c r="E203" s="12">
        <v>60.156293922527695</v>
      </c>
      <c r="F203" s="12">
        <v>10.755848974772906</v>
      </c>
      <c r="G203" s="12">
        <v>11.102811844926872</v>
      </c>
      <c r="H203" s="6">
        <f t="shared" si="9"/>
        <v>0.29897196261682235</v>
      </c>
      <c r="I203" s="6">
        <f t="shared" si="10"/>
        <v>71.259105767454571</v>
      </c>
      <c r="J203" s="6">
        <f t="shared" si="11"/>
        <v>0.25238943239709655</v>
      </c>
      <c r="K203" s="8">
        <v>0.33700000000000002</v>
      </c>
      <c r="L203" s="8">
        <v>0.66542056074766354</v>
      </c>
      <c r="M203" s="8">
        <v>1.3879999999999999</v>
      </c>
      <c r="N203" s="8">
        <v>1.1958878504672896</v>
      </c>
    </row>
    <row r="204" spans="1:14" ht="15.6" x14ac:dyDescent="0.35">
      <c r="A204" s="9">
        <v>224</v>
      </c>
      <c r="B204" s="9">
        <v>447</v>
      </c>
      <c r="C204" s="11">
        <v>87.6</v>
      </c>
      <c r="D204" s="12">
        <v>14.019035922628188</v>
      </c>
      <c r="E204" s="12">
        <v>62.143076450721523</v>
      </c>
      <c r="F204" s="12">
        <v>10.9011971878989</v>
      </c>
      <c r="G204" s="12">
        <v>12.936690438751393</v>
      </c>
      <c r="H204" s="6">
        <f t="shared" si="9"/>
        <v>0.2255928853754941</v>
      </c>
      <c r="I204" s="6">
        <f t="shared" si="10"/>
        <v>75.079766889472921</v>
      </c>
      <c r="J204" s="6">
        <f t="shared" si="11"/>
        <v>0.18672188931095129</v>
      </c>
      <c r="K204" s="8">
        <v>0.33900000000000002</v>
      </c>
      <c r="L204" s="8">
        <v>0.63083003952569172</v>
      </c>
      <c r="M204" s="8">
        <v>1.1779999999999999</v>
      </c>
      <c r="N204" s="8">
        <v>0.90237154150197629</v>
      </c>
    </row>
    <row r="205" spans="1:14" ht="15.6" x14ac:dyDescent="0.35">
      <c r="A205" s="9">
        <v>225</v>
      </c>
      <c r="B205" s="9">
        <v>449</v>
      </c>
      <c r="C205" s="11">
        <v>87.9</v>
      </c>
      <c r="D205" s="12">
        <v>14.972625565341586</v>
      </c>
      <c r="E205" s="12">
        <v>62.232801713877649</v>
      </c>
      <c r="F205" s="12">
        <v>11.043133394389553</v>
      </c>
      <c r="G205" s="12">
        <v>11.751439326391214</v>
      </c>
      <c r="H205" s="6">
        <f t="shared" si="9"/>
        <v>0.24059057527539779</v>
      </c>
      <c r="I205" s="6">
        <f t="shared" si="10"/>
        <v>73.98424104026887</v>
      </c>
      <c r="J205" s="6">
        <f t="shared" si="11"/>
        <v>0.20237587565698131</v>
      </c>
      <c r="K205" s="8">
        <v>0.36199999999999999</v>
      </c>
      <c r="L205" s="8">
        <v>0.61199510403916768</v>
      </c>
      <c r="M205" s="8">
        <v>1.2290000000000001</v>
      </c>
      <c r="N205" s="8">
        <v>0.96236230110159116</v>
      </c>
    </row>
    <row r="206" spans="1:14" ht="15.6" x14ac:dyDescent="0.35">
      <c r="A206" s="9">
        <v>226</v>
      </c>
      <c r="B206" s="9">
        <v>451</v>
      </c>
      <c r="C206" s="11">
        <v>88.2</v>
      </c>
      <c r="D206" s="12">
        <v>12.756904882094178</v>
      </c>
      <c r="E206" s="12">
        <v>63.113867455109244</v>
      </c>
      <c r="F206" s="12">
        <v>12.188353460438265</v>
      </c>
      <c r="G206" s="12">
        <v>11.940874202358302</v>
      </c>
      <c r="H206" s="6">
        <f t="shared" si="9"/>
        <v>0.20212522851919559</v>
      </c>
      <c r="I206" s="6">
        <f t="shared" si="10"/>
        <v>75.054741657467545</v>
      </c>
      <c r="J206" s="6">
        <f t="shared" si="11"/>
        <v>0.16996800735540116</v>
      </c>
      <c r="K206" s="8">
        <v>0.309</v>
      </c>
      <c r="L206" s="8">
        <v>0.59780621572212067</v>
      </c>
      <c r="M206" s="8">
        <v>1.2450000000000001</v>
      </c>
      <c r="N206" s="8">
        <v>0.80850091407678248</v>
      </c>
    </row>
    <row r="207" spans="1:14" ht="15.6" x14ac:dyDescent="0.35">
      <c r="A207" s="9">
        <v>227</v>
      </c>
      <c r="B207" s="9">
        <v>453.5</v>
      </c>
      <c r="C207" s="9"/>
      <c r="D207" s="12">
        <v>10.134014039566051</v>
      </c>
      <c r="E207" s="12">
        <v>65.934907466496497</v>
      </c>
      <c r="F207" s="12">
        <v>11.011232435860794</v>
      </c>
      <c r="G207" s="12">
        <v>12.919846058076665</v>
      </c>
      <c r="H207" s="6">
        <f t="shared" si="9"/>
        <v>0.15369725125822686</v>
      </c>
      <c r="I207" s="6">
        <f t="shared" si="10"/>
        <v>78.854753524573169</v>
      </c>
      <c r="J207" s="6">
        <f t="shared" si="11"/>
        <v>0.12851494154259238</v>
      </c>
      <c r="K207" s="8">
        <v>0.34499999999999997</v>
      </c>
      <c r="L207" s="8">
        <v>0.61711188540456829</v>
      </c>
      <c r="M207" s="8">
        <v>1.036</v>
      </c>
      <c r="N207" s="8">
        <v>0.61478900503290745</v>
      </c>
    </row>
    <row r="208" spans="1:14" x14ac:dyDescent="0.25">
      <c r="A208" s="15"/>
      <c r="B208" s="15"/>
      <c r="C208" s="15"/>
      <c r="D208" s="16">
        <f>MIN(D2:D207)</f>
        <v>6.366459627329192</v>
      </c>
      <c r="E208" s="16">
        <f t="shared" ref="E208:G208" si="12">MIN(E2:E207)</f>
        <v>49.105570488460472</v>
      </c>
      <c r="F208" s="16">
        <f t="shared" si="12"/>
        <v>6.111459192581207</v>
      </c>
      <c r="G208" s="16">
        <f t="shared" si="12"/>
        <v>8.9227304211685627</v>
      </c>
      <c r="H208" s="15"/>
      <c r="I208" s="15"/>
      <c r="J208" s="15"/>
      <c r="K208" s="16">
        <f>MIN(K2:K207)</f>
        <v>0.29599999999999999</v>
      </c>
      <c r="L208" s="15"/>
      <c r="M208" s="15"/>
      <c r="N208" s="15"/>
    </row>
    <row r="209" spans="1:14" x14ac:dyDescent="0.25">
      <c r="A209" s="15"/>
      <c r="B209" s="15"/>
      <c r="C209" s="15"/>
      <c r="D209" s="15">
        <f>MAX(D2:D207)</f>
        <v>21.48484567615164</v>
      </c>
      <c r="E209" s="15">
        <f t="shared" ref="E209:G209" si="13">MAX(E2:E207)</f>
        <v>69.765292921825903</v>
      </c>
      <c r="F209" s="15">
        <f t="shared" si="13"/>
        <v>21.344891418403034</v>
      </c>
      <c r="G209" s="15">
        <f t="shared" si="13"/>
        <v>15.647798121573533</v>
      </c>
      <c r="H209" s="15"/>
      <c r="I209" s="15"/>
      <c r="J209" s="15"/>
      <c r="K209" s="15">
        <f t="shared" ref="K209" si="14">MAX(K2:K207)</f>
        <v>0.39100000000000001</v>
      </c>
      <c r="L209" s="15"/>
      <c r="M209" s="15"/>
      <c r="N209" s="15"/>
    </row>
    <row r="210" spans="1:14" x14ac:dyDescent="0.25">
      <c r="A210" s="15"/>
      <c r="B210" s="15"/>
      <c r="C210" s="15"/>
      <c r="D210" s="16">
        <f>AVERAGE(D2:D207)</f>
        <v>13.780677867045332</v>
      </c>
      <c r="E210" s="16">
        <f t="shared" ref="E210:G210" si="15">AVERAGE(E2:E207)</f>
        <v>57.845403645729526</v>
      </c>
      <c r="F210" s="16">
        <f t="shared" si="15"/>
        <v>15.533842694513959</v>
      </c>
      <c r="G210" s="16">
        <f t="shared" si="15"/>
        <v>12.840075792711156</v>
      </c>
      <c r="H210" s="15"/>
      <c r="I210" s="15"/>
      <c r="J210" s="15"/>
      <c r="K210" s="16">
        <f t="shared" ref="K210" si="16">AVERAGE(K2:K207)</f>
        <v>0.34953883495145621</v>
      </c>
      <c r="L210" s="15"/>
      <c r="M210" s="15"/>
      <c r="N210" s="15"/>
    </row>
  </sheetData>
  <phoneticPr fontId="1" type="noConversion"/>
  <conditionalFormatting sqref="K5:K7">
    <cfRule type="cellIs" dxfId="1" priority="1" stopIfTrue="1" operator="between">
      <formula>1</formula>
      <formula>5</formula>
    </cfRule>
  </conditionalFormatting>
  <conditionalFormatting sqref="K2:K4">
    <cfRule type="cellIs" dxfId="0" priority="2" stopIfTrue="1" operator="greaterThan">
      <formula>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A504-C79F-44F0-A8EF-101567A2353A}">
  <dimension ref="A1:M223"/>
  <sheetViews>
    <sheetView workbookViewId="0">
      <selection activeCell="B1" sqref="B1:B1048576"/>
    </sheetView>
  </sheetViews>
  <sheetFormatPr defaultRowHeight="15.6" x14ac:dyDescent="0.25"/>
  <cols>
    <col min="1" max="1" width="10.21875" style="29" customWidth="1"/>
    <col min="2" max="3" width="11.21875" style="28" customWidth="1"/>
    <col min="4" max="13" width="12.88671875" style="28" customWidth="1"/>
  </cols>
  <sheetData>
    <row r="1" spans="1:13" x14ac:dyDescent="0.25">
      <c r="A1" s="17" t="s">
        <v>0</v>
      </c>
      <c r="B1" s="18" t="s">
        <v>1</v>
      </c>
      <c r="C1" s="18" t="s">
        <v>18</v>
      </c>
      <c r="D1" s="18" t="s">
        <v>30</v>
      </c>
      <c r="E1" s="18" t="s">
        <v>31</v>
      </c>
      <c r="F1" s="18" t="s">
        <v>32</v>
      </c>
      <c r="G1" s="19" t="s">
        <v>33</v>
      </c>
      <c r="H1" s="18" t="s">
        <v>30</v>
      </c>
      <c r="I1" s="18" t="s">
        <v>31</v>
      </c>
      <c r="J1" s="18" t="s">
        <v>34</v>
      </c>
      <c r="K1" s="19" t="s">
        <v>35</v>
      </c>
      <c r="L1" s="19" t="s">
        <v>36</v>
      </c>
      <c r="M1" s="18" t="s">
        <v>37</v>
      </c>
    </row>
    <row r="2" spans="1:13" x14ac:dyDescent="0.25">
      <c r="A2" s="17">
        <v>1</v>
      </c>
      <c r="B2" s="18">
        <v>1</v>
      </c>
      <c r="C2" s="11">
        <v>0.54059999999999997</v>
      </c>
      <c r="D2" s="18">
        <v>422.58069999999998</v>
      </c>
      <c r="E2" s="18">
        <v>454.1413</v>
      </c>
      <c r="F2" s="18">
        <v>2.4880460000000003E-4</v>
      </c>
      <c r="G2" s="18">
        <f>F2*10000</f>
        <v>2.4880460000000002</v>
      </c>
      <c r="H2" s="18">
        <v>526.27970000000005</v>
      </c>
      <c r="I2" s="18">
        <v>573.87099999999998</v>
      </c>
      <c r="J2" s="18">
        <v>9.8470149999999994E-5</v>
      </c>
      <c r="K2" s="18">
        <f>J2*100000</f>
        <v>9.847014999999999</v>
      </c>
      <c r="L2" s="18">
        <v>0.28355113638408802</v>
      </c>
      <c r="M2" s="18">
        <v>0.39577302831217742</v>
      </c>
    </row>
    <row r="3" spans="1:13" x14ac:dyDescent="0.25">
      <c r="A3" s="17">
        <v>2</v>
      </c>
      <c r="B3" s="18">
        <v>3</v>
      </c>
      <c r="C3" s="11">
        <v>1.6217999999999999</v>
      </c>
      <c r="D3" s="18">
        <v>424.08359999999999</v>
      </c>
      <c r="E3" s="18">
        <v>455.14319999999998</v>
      </c>
      <c r="F3" s="18">
        <v>2.8192190000000001E-4</v>
      </c>
      <c r="G3" s="18">
        <f t="shared" ref="G3:G66" si="0">F3*10000</f>
        <v>2.8192189999999999</v>
      </c>
      <c r="H3" s="18">
        <v>542.81140000000005</v>
      </c>
      <c r="I3" s="18">
        <v>573.37</v>
      </c>
      <c r="J3" s="18">
        <v>7.9494759999999994E-5</v>
      </c>
      <c r="K3" s="18">
        <f t="shared" ref="K3:K66" si="1">J3*100000</f>
        <v>7.9494759999999998</v>
      </c>
      <c r="L3" s="18">
        <v>0.21995322517783214</v>
      </c>
      <c r="M3" s="18">
        <v>0.28197440496818443</v>
      </c>
    </row>
    <row r="4" spans="1:13" x14ac:dyDescent="0.25">
      <c r="A4" s="17">
        <v>3</v>
      </c>
      <c r="B4" s="18">
        <v>5</v>
      </c>
      <c r="C4" s="11">
        <v>2.7029999999999998</v>
      </c>
      <c r="D4" s="18">
        <v>419.57499999999999</v>
      </c>
      <c r="E4" s="18">
        <v>454.64229999999998</v>
      </c>
      <c r="F4" s="18">
        <v>2.360241E-4</v>
      </c>
      <c r="G4" s="18">
        <f t="shared" si="0"/>
        <v>2.3602409999999998</v>
      </c>
      <c r="H4" s="18">
        <v>543.31240000000003</v>
      </c>
      <c r="I4" s="18">
        <v>562.84990000000005</v>
      </c>
      <c r="J4" s="18">
        <v>4.9588529999999997E-5</v>
      </c>
      <c r="K4" s="18">
        <f t="shared" si="1"/>
        <v>4.9588529999999995</v>
      </c>
      <c r="L4" s="18">
        <v>0.17362162870738593</v>
      </c>
      <c r="M4" s="18">
        <v>0.21009943476111126</v>
      </c>
    </row>
    <row r="5" spans="1:13" x14ac:dyDescent="0.25">
      <c r="A5" s="17">
        <v>4</v>
      </c>
      <c r="B5" s="18">
        <v>7</v>
      </c>
      <c r="C5" s="11">
        <v>3.153375</v>
      </c>
      <c r="D5" s="18">
        <v>416.56920000000002</v>
      </c>
      <c r="E5" s="18">
        <v>453.64030000000002</v>
      </c>
      <c r="F5" s="18">
        <v>2.27493E-4</v>
      </c>
      <c r="G5" s="18">
        <f t="shared" si="0"/>
        <v>2.2749299999999999</v>
      </c>
      <c r="H5" s="18">
        <v>544.81529999999998</v>
      </c>
      <c r="I5" s="18">
        <v>564.3528</v>
      </c>
      <c r="J5" s="18">
        <v>5.3910099999999997E-5</v>
      </c>
      <c r="K5" s="18">
        <f t="shared" si="1"/>
        <v>5.3910099999999996</v>
      </c>
      <c r="L5" s="18">
        <v>0.19157607005750826</v>
      </c>
      <c r="M5" s="18">
        <v>0.23697476405867432</v>
      </c>
    </row>
    <row r="6" spans="1:13" x14ac:dyDescent="0.25">
      <c r="A6" s="17">
        <v>5</v>
      </c>
      <c r="B6" s="18">
        <v>9</v>
      </c>
      <c r="C6" s="11">
        <v>3.6037499999999998</v>
      </c>
      <c r="D6" s="18">
        <v>421.0779</v>
      </c>
      <c r="E6" s="18">
        <v>445.625</v>
      </c>
      <c r="F6" s="18">
        <v>1.9936539999999999E-4</v>
      </c>
      <c r="G6" s="18">
        <f t="shared" si="0"/>
        <v>1.9936539999999998</v>
      </c>
      <c r="H6" s="18">
        <v>543.81330000000003</v>
      </c>
      <c r="I6" s="18">
        <v>571.86710000000005</v>
      </c>
      <c r="J6" s="18">
        <v>3.230709E-5</v>
      </c>
      <c r="K6" s="18">
        <f t="shared" si="1"/>
        <v>3.2307090000000001</v>
      </c>
      <c r="L6" s="18">
        <v>0.13945155939749257</v>
      </c>
      <c r="M6" s="18">
        <v>0.16204963348705442</v>
      </c>
    </row>
    <row r="7" spans="1:13" x14ac:dyDescent="0.25">
      <c r="A7" s="17">
        <v>6</v>
      </c>
      <c r="B7" s="18">
        <v>11</v>
      </c>
      <c r="C7" s="11">
        <v>4.054125</v>
      </c>
      <c r="D7" s="18">
        <v>423.08170000000001</v>
      </c>
      <c r="E7" s="18">
        <v>446.62689999999998</v>
      </c>
      <c r="F7" s="18">
        <v>2.4718370000000002E-4</v>
      </c>
      <c r="G7" s="18">
        <f t="shared" si="0"/>
        <v>2.4718370000000003</v>
      </c>
      <c r="H7" s="18">
        <v>541.30849999999998</v>
      </c>
      <c r="I7" s="18">
        <v>573.87099999999998</v>
      </c>
      <c r="J7" s="18">
        <v>3.3337429999999999E-5</v>
      </c>
      <c r="K7" s="18">
        <f t="shared" si="1"/>
        <v>3.3337430000000001</v>
      </c>
      <c r="L7" s="18">
        <v>0.11884106555538257</v>
      </c>
      <c r="M7" s="18">
        <v>0.13486904678585196</v>
      </c>
    </row>
    <row r="8" spans="1:13" x14ac:dyDescent="0.25">
      <c r="A8" s="17">
        <v>7</v>
      </c>
      <c r="B8" s="18">
        <v>13</v>
      </c>
      <c r="C8" s="11">
        <v>4.5045000000000002</v>
      </c>
      <c r="D8" s="18">
        <v>423.58269999999999</v>
      </c>
      <c r="E8" s="18">
        <v>446.1259</v>
      </c>
      <c r="F8" s="18">
        <v>2.3394090000000001E-4</v>
      </c>
      <c r="G8" s="18">
        <f t="shared" si="0"/>
        <v>2.3394090000000003</v>
      </c>
      <c r="H8" s="18">
        <v>543.81330000000003</v>
      </c>
      <c r="I8" s="18">
        <v>574.37199999999996</v>
      </c>
      <c r="J8" s="18">
        <v>3.5245140000000002E-5</v>
      </c>
      <c r="K8" s="18">
        <f t="shared" si="1"/>
        <v>3.5245140000000004</v>
      </c>
      <c r="L8" s="18">
        <v>0.13093227271369645</v>
      </c>
      <c r="M8" s="18">
        <v>0.15065830729043106</v>
      </c>
    </row>
    <row r="9" spans="1:13" x14ac:dyDescent="0.25">
      <c r="A9" s="17">
        <v>8</v>
      </c>
      <c r="B9" s="18">
        <v>15</v>
      </c>
      <c r="C9" s="11">
        <v>4.9548749999999995</v>
      </c>
      <c r="D9" s="18">
        <v>421.5788</v>
      </c>
      <c r="E9" s="18">
        <v>452.63839999999999</v>
      </c>
      <c r="F9" s="18">
        <v>1.891103E-4</v>
      </c>
      <c r="G9" s="18">
        <f t="shared" si="0"/>
        <v>1.891103</v>
      </c>
      <c r="H9" s="18">
        <v>545.31619999999998</v>
      </c>
      <c r="I9" s="18">
        <v>574.37199999999996</v>
      </c>
      <c r="J9" s="18">
        <v>3.703064E-5</v>
      </c>
      <c r="K9" s="18">
        <f t="shared" si="1"/>
        <v>3.7030639999999999</v>
      </c>
      <c r="L9" s="18">
        <v>0.16375027007493645</v>
      </c>
      <c r="M9" s="18">
        <v>0.19581503492935076</v>
      </c>
    </row>
    <row r="10" spans="1:13" x14ac:dyDescent="0.25">
      <c r="A10" s="17">
        <v>9</v>
      </c>
      <c r="B10" s="18">
        <v>17</v>
      </c>
      <c r="C10" s="11">
        <v>5.4052500000000006</v>
      </c>
      <c r="D10" s="18">
        <v>422.07979999999998</v>
      </c>
      <c r="E10" s="18">
        <v>446.62689999999998</v>
      </c>
      <c r="F10" s="18">
        <v>1.53547E-4</v>
      </c>
      <c r="G10" s="18">
        <f t="shared" si="0"/>
        <v>1.5354699999999999</v>
      </c>
      <c r="H10" s="18">
        <v>544.81529999999998</v>
      </c>
      <c r="I10" s="18">
        <v>563.35080000000005</v>
      </c>
      <c r="J10" s="18">
        <v>2.93648E-5</v>
      </c>
      <c r="K10" s="18">
        <f t="shared" si="1"/>
        <v>2.93648</v>
      </c>
      <c r="L10" s="18">
        <v>0.16054076336245118</v>
      </c>
      <c r="M10" s="18">
        <v>0.19124307215380307</v>
      </c>
    </row>
    <row r="11" spans="1:13" x14ac:dyDescent="0.25">
      <c r="A11" s="17">
        <v>10</v>
      </c>
      <c r="B11" s="18">
        <v>19</v>
      </c>
      <c r="C11" s="11">
        <v>5.8556249999999999</v>
      </c>
      <c r="D11" s="18">
        <v>420.57690000000002</v>
      </c>
      <c r="E11" s="18">
        <v>454.64229999999998</v>
      </c>
      <c r="F11" s="18">
        <v>2.0858079999999999E-4</v>
      </c>
      <c r="G11" s="18">
        <f t="shared" si="0"/>
        <v>2.0858079999999997</v>
      </c>
      <c r="H11" s="18">
        <v>541.80949999999996</v>
      </c>
      <c r="I11" s="18">
        <v>564.85360000000003</v>
      </c>
      <c r="J11" s="18">
        <v>4.2095670000000002E-5</v>
      </c>
      <c r="K11" s="18">
        <f t="shared" si="1"/>
        <v>4.2095669999999998</v>
      </c>
      <c r="L11" s="18">
        <v>0.16792828620891304</v>
      </c>
      <c r="M11" s="18">
        <v>0.20181948674086975</v>
      </c>
    </row>
    <row r="12" spans="1:13" x14ac:dyDescent="0.25">
      <c r="A12" s="17">
        <v>11</v>
      </c>
      <c r="B12" s="18">
        <v>21</v>
      </c>
      <c r="C12" s="11">
        <v>6.306</v>
      </c>
      <c r="D12" s="18">
        <v>423.08170000000001</v>
      </c>
      <c r="E12" s="18">
        <v>446.62689999999998</v>
      </c>
      <c r="F12" s="18">
        <v>2.2396619999999999E-4</v>
      </c>
      <c r="G12" s="18">
        <f t="shared" si="0"/>
        <v>2.239662</v>
      </c>
      <c r="H12" s="18">
        <v>518.26430000000005</v>
      </c>
      <c r="I12" s="18">
        <v>573.87099999999998</v>
      </c>
      <c r="J12" s="18">
        <v>4.587213E-5</v>
      </c>
      <c r="K12" s="18">
        <f t="shared" si="1"/>
        <v>4.5872130000000002</v>
      </c>
      <c r="L12" s="18">
        <v>0.16999856914323477</v>
      </c>
      <c r="M12" s="18">
        <v>0.20481720009537155</v>
      </c>
    </row>
    <row r="13" spans="1:13" x14ac:dyDescent="0.25">
      <c r="A13" s="17">
        <v>12</v>
      </c>
      <c r="B13" s="18">
        <v>23</v>
      </c>
      <c r="C13" s="11">
        <v>6.8387500000000001</v>
      </c>
      <c r="D13" s="18">
        <v>423.58269999999999</v>
      </c>
      <c r="E13" s="18">
        <v>453.13940000000002</v>
      </c>
      <c r="F13" s="18">
        <v>2.3871299999999999E-4</v>
      </c>
      <c r="G13" s="18">
        <f t="shared" si="0"/>
        <v>2.38713</v>
      </c>
      <c r="H13" s="18">
        <v>539.30470000000003</v>
      </c>
      <c r="I13" s="18">
        <v>564.3528</v>
      </c>
      <c r="J13" s="18">
        <v>5.2112360000000003E-5</v>
      </c>
      <c r="K13" s="18">
        <f t="shared" si="1"/>
        <v>5.2112360000000004</v>
      </c>
      <c r="L13" s="18">
        <v>0.17918781223205571</v>
      </c>
      <c r="M13" s="18">
        <v>0.21830549655862899</v>
      </c>
    </row>
    <row r="14" spans="1:13" x14ac:dyDescent="0.25">
      <c r="A14" s="17">
        <v>13</v>
      </c>
      <c r="B14" s="18">
        <v>25</v>
      </c>
      <c r="C14" s="11">
        <v>7.3714999999999993</v>
      </c>
      <c r="D14" s="18">
        <v>419.07400000000001</v>
      </c>
      <c r="E14" s="18">
        <v>446.1259</v>
      </c>
      <c r="F14" s="18">
        <v>1.5978760000000001E-4</v>
      </c>
      <c r="G14" s="18">
        <f t="shared" si="0"/>
        <v>1.5978760000000001</v>
      </c>
      <c r="H14" s="18">
        <v>544.81529999999998</v>
      </c>
      <c r="I14" s="18">
        <v>566.35659999999996</v>
      </c>
      <c r="J14" s="18">
        <v>3.7621560000000003E-5</v>
      </c>
      <c r="K14" s="18">
        <f t="shared" si="1"/>
        <v>3.7621560000000005</v>
      </c>
      <c r="L14" s="18">
        <v>0.19057656696376196</v>
      </c>
      <c r="M14" s="18">
        <v>0.23544730629911209</v>
      </c>
    </row>
    <row r="15" spans="1:13" x14ac:dyDescent="0.25">
      <c r="A15" s="17">
        <v>14</v>
      </c>
      <c r="B15" s="18">
        <v>27</v>
      </c>
      <c r="C15" s="11">
        <v>7.9042499999999993</v>
      </c>
      <c r="D15" s="18">
        <v>423.58269999999999</v>
      </c>
      <c r="E15" s="18">
        <v>446.62689999999998</v>
      </c>
      <c r="F15" s="18">
        <v>2.4559970000000001E-4</v>
      </c>
      <c r="G15" s="18">
        <f t="shared" si="0"/>
        <v>2.455997</v>
      </c>
      <c r="H15" s="18">
        <v>554.33349999999996</v>
      </c>
      <c r="I15" s="18">
        <v>575.37379999999996</v>
      </c>
      <c r="J15" s="18">
        <v>4.9492459999999998E-5</v>
      </c>
      <c r="K15" s="18">
        <f t="shared" si="1"/>
        <v>4.9492459999999996</v>
      </c>
      <c r="L15" s="18">
        <v>0.16771865440274658</v>
      </c>
      <c r="M15" s="18">
        <v>0.20151677709704041</v>
      </c>
    </row>
    <row r="16" spans="1:13" x14ac:dyDescent="0.25">
      <c r="A16" s="20">
        <v>15</v>
      </c>
      <c r="B16" s="21">
        <v>29</v>
      </c>
      <c r="C16" s="11">
        <v>8.4369999999999994</v>
      </c>
      <c r="D16" s="21">
        <v>423.58269999999999</v>
      </c>
      <c r="E16" s="21">
        <v>448.12979999999999</v>
      </c>
      <c r="F16" s="21">
        <v>2.2582980000000001E-4</v>
      </c>
      <c r="G16" s="21">
        <f t="shared" si="0"/>
        <v>2.2582979999999999</v>
      </c>
      <c r="H16" s="21">
        <v>541.80949999999996</v>
      </c>
      <c r="I16" s="21">
        <v>563.85180000000003</v>
      </c>
      <c r="J16" s="21">
        <v>4.8442770000000001E-5</v>
      </c>
      <c r="K16" s="21">
        <f t="shared" si="1"/>
        <v>4.8442769999999999</v>
      </c>
      <c r="L16" s="21">
        <v>0.17662272971737569</v>
      </c>
      <c r="M16" s="21">
        <v>0.21451008679988204</v>
      </c>
    </row>
    <row r="17" spans="1:13" x14ac:dyDescent="0.25">
      <c r="A17" s="17">
        <v>16</v>
      </c>
      <c r="B17" s="18">
        <v>31</v>
      </c>
      <c r="C17" s="11">
        <v>9.5222499999999997</v>
      </c>
      <c r="D17" s="18">
        <v>416.56920000000002</v>
      </c>
      <c r="E17" s="18">
        <v>452.13749999999999</v>
      </c>
      <c r="F17" s="18">
        <v>2.2044569999999999E-4</v>
      </c>
      <c r="G17" s="18">
        <f t="shared" si="0"/>
        <v>2.2044570000000001</v>
      </c>
      <c r="H17" s="18">
        <v>542.81140000000005</v>
      </c>
      <c r="I17" s="18">
        <v>571.86710000000005</v>
      </c>
      <c r="J17" s="18">
        <v>6.3902359999999997E-5</v>
      </c>
      <c r="K17" s="18">
        <f t="shared" si="1"/>
        <v>6.3902359999999998</v>
      </c>
      <c r="L17" s="18">
        <v>0.22473288546438472</v>
      </c>
      <c r="M17" s="18">
        <v>0.2898780062391782</v>
      </c>
    </row>
    <row r="18" spans="1:13" x14ac:dyDescent="0.25">
      <c r="A18" s="17">
        <v>17</v>
      </c>
      <c r="B18" s="18">
        <v>33</v>
      </c>
      <c r="C18" s="11">
        <v>10.6075</v>
      </c>
      <c r="D18" s="18">
        <v>424.58460000000002</v>
      </c>
      <c r="E18" s="18">
        <v>444.12209999999999</v>
      </c>
      <c r="F18" s="18">
        <v>2.0476700000000001E-4</v>
      </c>
      <c r="G18" s="18">
        <f t="shared" si="0"/>
        <v>2.0476700000000001</v>
      </c>
      <c r="H18" s="18">
        <v>544.3143</v>
      </c>
      <c r="I18" s="18">
        <v>575.37379999999996</v>
      </c>
      <c r="J18" s="18">
        <v>4.4943710000000002E-5</v>
      </c>
      <c r="K18" s="18">
        <f t="shared" si="1"/>
        <v>4.4943710000000001</v>
      </c>
      <c r="L18" s="18">
        <v>0.17998310925470518</v>
      </c>
      <c r="M18" s="18">
        <v>0.21948707555416644</v>
      </c>
    </row>
    <row r="19" spans="1:13" x14ac:dyDescent="0.25">
      <c r="A19" s="17">
        <v>18</v>
      </c>
      <c r="B19" s="18">
        <v>35</v>
      </c>
      <c r="C19" s="11">
        <v>11.69275</v>
      </c>
      <c r="D19" s="18">
        <v>422.07979999999998</v>
      </c>
      <c r="E19" s="18">
        <v>451.13549999999998</v>
      </c>
      <c r="F19" s="18">
        <v>1.5361500000000001E-4</v>
      </c>
      <c r="G19" s="18">
        <f t="shared" si="0"/>
        <v>1.5361500000000001</v>
      </c>
      <c r="H19" s="18">
        <v>544.81529999999998</v>
      </c>
      <c r="I19" s="18">
        <v>575.37379999999996</v>
      </c>
      <c r="J19" s="18">
        <v>4.0280700000000002E-5</v>
      </c>
      <c r="K19" s="18">
        <f t="shared" si="1"/>
        <v>4.0280700000000005</v>
      </c>
      <c r="L19" s="18">
        <v>0.20774416348583283</v>
      </c>
      <c r="M19" s="18">
        <v>0.26221853334635287</v>
      </c>
    </row>
    <row r="20" spans="1:13" x14ac:dyDescent="0.25">
      <c r="A20" s="17">
        <v>19</v>
      </c>
      <c r="B20" s="18">
        <v>37</v>
      </c>
      <c r="C20" s="11">
        <v>12.778</v>
      </c>
      <c r="D20" s="18">
        <v>422.58069999999998</v>
      </c>
      <c r="E20" s="18">
        <v>448.12979999999999</v>
      </c>
      <c r="F20" s="18">
        <v>1.7416679999999999E-4</v>
      </c>
      <c r="G20" s="18">
        <f t="shared" si="0"/>
        <v>1.7416679999999998</v>
      </c>
      <c r="H20" s="18">
        <v>543.81330000000003</v>
      </c>
      <c r="I20" s="18">
        <v>567.35850000000005</v>
      </c>
      <c r="J20" s="18">
        <v>4.5948239999999998E-5</v>
      </c>
      <c r="K20" s="18">
        <f t="shared" si="1"/>
        <v>4.594824</v>
      </c>
      <c r="L20" s="18">
        <v>0.20874648093106224</v>
      </c>
      <c r="M20" s="18">
        <v>0.263817443967507</v>
      </c>
    </row>
    <row r="21" spans="1:13" x14ac:dyDescent="0.25">
      <c r="A21" s="17">
        <v>20</v>
      </c>
      <c r="B21" s="18">
        <v>39</v>
      </c>
      <c r="C21" s="11">
        <v>13.221333333333334</v>
      </c>
      <c r="D21" s="18">
        <v>422.07979999999998</v>
      </c>
      <c r="E21" s="18">
        <v>444.12209999999999</v>
      </c>
      <c r="F21" s="18">
        <v>1.9538579999999999E-4</v>
      </c>
      <c r="G21" s="18">
        <f t="shared" si="0"/>
        <v>1.9538579999999999</v>
      </c>
      <c r="H21" s="18">
        <v>542.31050000000005</v>
      </c>
      <c r="I21" s="18">
        <v>575.87480000000005</v>
      </c>
      <c r="J21" s="18">
        <v>4.1341560000000001E-5</v>
      </c>
      <c r="K21" s="18">
        <f t="shared" si="1"/>
        <v>4.1341559999999999</v>
      </c>
      <c r="L21" s="18">
        <v>0.17463786188465921</v>
      </c>
      <c r="M21" s="18">
        <v>0.21158937855258675</v>
      </c>
    </row>
    <row r="22" spans="1:13" x14ac:dyDescent="0.25">
      <c r="A22" s="17">
        <v>21</v>
      </c>
      <c r="B22" s="18">
        <v>41</v>
      </c>
      <c r="C22" s="11">
        <v>13.664666666666667</v>
      </c>
      <c r="D22" s="18">
        <v>424.08359999999999</v>
      </c>
      <c r="E22" s="18">
        <v>447.62880000000001</v>
      </c>
      <c r="F22" s="18">
        <v>1.689455E-4</v>
      </c>
      <c r="G22" s="18">
        <f t="shared" si="0"/>
        <v>1.6894549999999999</v>
      </c>
      <c r="H22" s="18">
        <v>544.81529999999998</v>
      </c>
      <c r="I22" s="18">
        <v>565.85559999999998</v>
      </c>
      <c r="J22" s="18">
        <v>5.9660259999999999E-5</v>
      </c>
      <c r="K22" s="18">
        <f t="shared" si="1"/>
        <v>5.9660260000000003</v>
      </c>
      <c r="L22" s="18">
        <v>0.26097443913924129</v>
      </c>
      <c r="M22" s="18">
        <v>0.35313317016434292</v>
      </c>
    </row>
    <row r="23" spans="1:13" x14ac:dyDescent="0.25">
      <c r="A23" s="17">
        <v>22</v>
      </c>
      <c r="B23" s="18">
        <v>43</v>
      </c>
      <c r="C23" s="11">
        <v>14.108000000000001</v>
      </c>
      <c r="D23" s="18">
        <v>420.57690000000002</v>
      </c>
      <c r="E23" s="18">
        <v>443.62110000000001</v>
      </c>
      <c r="F23" s="18">
        <v>1.881765E-4</v>
      </c>
      <c r="G23" s="18">
        <f t="shared" si="0"/>
        <v>1.8817650000000001</v>
      </c>
      <c r="H23" s="18">
        <v>544.3143</v>
      </c>
      <c r="I23" s="18">
        <v>567.35850000000005</v>
      </c>
      <c r="J23" s="18">
        <v>6.8197149999999995E-5</v>
      </c>
      <c r="K23" s="18">
        <f t="shared" si="1"/>
        <v>6.8197149999999995</v>
      </c>
      <c r="L23" s="18">
        <v>0.26600686146957769</v>
      </c>
      <c r="M23" s="18">
        <v>0.36241055604711531</v>
      </c>
    </row>
    <row r="24" spans="1:13" x14ac:dyDescent="0.25">
      <c r="A24" s="20">
        <v>23</v>
      </c>
      <c r="B24" s="21">
        <v>45</v>
      </c>
      <c r="C24" s="11">
        <v>14.551333333333334</v>
      </c>
      <c r="D24" s="21">
        <v>424.08359999999999</v>
      </c>
      <c r="E24" s="21">
        <v>444.12209999999999</v>
      </c>
      <c r="F24" s="21">
        <v>1.789901E-4</v>
      </c>
      <c r="G24" s="21">
        <f t="shared" si="0"/>
        <v>1.789901</v>
      </c>
      <c r="H24" s="21">
        <v>542.81140000000005</v>
      </c>
      <c r="I24" s="21">
        <v>580.38350000000003</v>
      </c>
      <c r="J24" s="21">
        <v>6.1473729999999996E-5</v>
      </c>
      <c r="K24" s="21">
        <f t="shared" si="1"/>
        <v>6.147373</v>
      </c>
      <c r="L24" s="21">
        <v>0.25564647290197445</v>
      </c>
      <c r="M24" s="21">
        <v>0.34344765436747615</v>
      </c>
    </row>
    <row r="25" spans="1:13" x14ac:dyDescent="0.25">
      <c r="A25" s="17">
        <v>24</v>
      </c>
      <c r="B25" s="18">
        <v>47</v>
      </c>
      <c r="C25" s="11">
        <v>14.994666666666667</v>
      </c>
      <c r="D25" s="18">
        <v>423.58269999999999</v>
      </c>
      <c r="E25" s="18">
        <v>445.625</v>
      </c>
      <c r="F25" s="18">
        <v>1.7568489999999999E-4</v>
      </c>
      <c r="G25" s="18">
        <f t="shared" si="0"/>
        <v>1.7568489999999999</v>
      </c>
      <c r="H25" s="18">
        <v>544.81529999999998</v>
      </c>
      <c r="I25" s="18">
        <v>578.88059999999996</v>
      </c>
      <c r="J25" s="18">
        <v>6.5070329999999995E-5</v>
      </c>
      <c r="K25" s="18">
        <f t="shared" si="1"/>
        <v>6.5070329999999998</v>
      </c>
      <c r="L25" s="18">
        <v>0.27027587313471857</v>
      </c>
      <c r="M25" s="18">
        <v>0.3703808921540781</v>
      </c>
    </row>
    <row r="26" spans="1:13" x14ac:dyDescent="0.25">
      <c r="A26" s="17">
        <v>25</v>
      </c>
      <c r="B26" s="18">
        <v>49</v>
      </c>
      <c r="C26" s="11">
        <v>15.438000000000001</v>
      </c>
      <c r="D26" s="18">
        <v>420.57690000000002</v>
      </c>
      <c r="E26" s="18">
        <v>450.1336</v>
      </c>
      <c r="F26" s="18">
        <v>1.8615710000000001E-4</v>
      </c>
      <c r="G26" s="18">
        <f t="shared" si="0"/>
        <v>1.8615710000000001</v>
      </c>
      <c r="H26" s="18">
        <v>543.81330000000003</v>
      </c>
      <c r="I26" s="18">
        <v>584.89210000000003</v>
      </c>
      <c r="J26" s="18">
        <v>8.7615609999999996E-5</v>
      </c>
      <c r="K26" s="18">
        <f t="shared" si="1"/>
        <v>8.7615610000000004</v>
      </c>
      <c r="L26" s="18">
        <v>0.32003047345369079</v>
      </c>
      <c r="M26" s="18">
        <v>0.47065414104538583</v>
      </c>
    </row>
    <row r="27" spans="1:13" x14ac:dyDescent="0.25">
      <c r="A27" s="17">
        <v>26</v>
      </c>
      <c r="B27" s="18">
        <v>51</v>
      </c>
      <c r="C27" s="11">
        <v>15.710444444444445</v>
      </c>
      <c r="D27" s="18">
        <v>423.08170000000001</v>
      </c>
      <c r="E27" s="18">
        <v>445.625</v>
      </c>
      <c r="F27" s="18">
        <v>2.0993030000000001E-4</v>
      </c>
      <c r="G27" s="18">
        <f t="shared" si="0"/>
        <v>2.0993029999999999</v>
      </c>
      <c r="H27" s="18">
        <v>543.81330000000003</v>
      </c>
      <c r="I27" s="18">
        <v>566.85760000000005</v>
      </c>
      <c r="J27" s="18">
        <v>7.7939420000000003E-5</v>
      </c>
      <c r="K27" s="18">
        <f t="shared" si="1"/>
        <v>7.7939420000000004</v>
      </c>
      <c r="L27" s="18">
        <v>0.27074546082859985</v>
      </c>
      <c r="M27" s="18">
        <v>0.37126331930169204</v>
      </c>
    </row>
    <row r="28" spans="1:13" x14ac:dyDescent="0.25">
      <c r="A28" s="17">
        <v>27</v>
      </c>
      <c r="B28" s="18">
        <v>53</v>
      </c>
      <c r="C28" s="11">
        <v>15.982888888888889</v>
      </c>
      <c r="D28" s="18">
        <v>420.57690000000002</v>
      </c>
      <c r="E28" s="18">
        <v>450.63459999999998</v>
      </c>
      <c r="F28" s="18">
        <v>1.472113E-4</v>
      </c>
      <c r="G28" s="18">
        <f t="shared" si="0"/>
        <v>1.472113</v>
      </c>
      <c r="H28" s="18">
        <v>544.81529999999998</v>
      </c>
      <c r="I28" s="18">
        <v>584.39120000000003</v>
      </c>
      <c r="J28" s="18">
        <v>9.6955490000000003E-5</v>
      </c>
      <c r="K28" s="18">
        <f t="shared" si="1"/>
        <v>9.6955489999999998</v>
      </c>
      <c r="L28" s="18">
        <v>0.39708713048158595</v>
      </c>
      <c r="M28" s="18">
        <v>0.6586144541893183</v>
      </c>
    </row>
    <row r="29" spans="1:13" x14ac:dyDescent="0.25">
      <c r="A29" s="17">
        <v>28</v>
      </c>
      <c r="B29" s="18">
        <v>55</v>
      </c>
      <c r="C29" s="11">
        <v>16.255333333333333</v>
      </c>
      <c r="D29" s="18">
        <v>417.0702</v>
      </c>
      <c r="E29" s="18">
        <v>451.63650000000001</v>
      </c>
      <c r="F29" s="18">
        <v>1.6334419999999999E-4</v>
      </c>
      <c r="G29" s="18">
        <f t="shared" si="0"/>
        <v>1.6334419999999998</v>
      </c>
      <c r="H29" s="18">
        <v>544.3143</v>
      </c>
      <c r="I29" s="18">
        <v>564.85360000000003</v>
      </c>
      <c r="J29" s="18">
        <v>7.888286E-5</v>
      </c>
      <c r="K29" s="18">
        <f t="shared" si="1"/>
        <v>7.8882859999999999</v>
      </c>
      <c r="L29" s="18">
        <v>0.3256566793156801</v>
      </c>
      <c r="M29" s="18">
        <v>0.48292415647448766</v>
      </c>
    </row>
    <row r="30" spans="1:13" x14ac:dyDescent="0.25">
      <c r="A30" s="17">
        <v>29</v>
      </c>
      <c r="B30" s="18">
        <v>57</v>
      </c>
      <c r="C30" s="13">
        <v>16.527777777777779</v>
      </c>
      <c r="D30" s="18">
        <v>413.0625</v>
      </c>
      <c r="E30" s="18">
        <v>453.64030000000002</v>
      </c>
      <c r="F30" s="18">
        <v>1.8989920000000001E-4</v>
      </c>
      <c r="G30" s="18">
        <f t="shared" si="0"/>
        <v>1.898992</v>
      </c>
      <c r="H30" s="18">
        <v>544.3143</v>
      </c>
      <c r="I30" s="18">
        <v>567.85950000000003</v>
      </c>
      <c r="J30" s="18">
        <v>8.0257309999999995E-5</v>
      </c>
      <c r="K30" s="18">
        <f t="shared" si="1"/>
        <v>8.0257310000000004</v>
      </c>
      <c r="L30" s="18">
        <v>0.29707709060943971</v>
      </c>
      <c r="M30" s="18">
        <v>0.42263111166345091</v>
      </c>
    </row>
    <row r="31" spans="1:13" x14ac:dyDescent="0.25">
      <c r="A31" s="17">
        <v>30</v>
      </c>
      <c r="B31" s="18">
        <v>59</v>
      </c>
      <c r="C31" s="11">
        <v>16.800222222222224</v>
      </c>
      <c r="D31" s="18">
        <v>421.5788</v>
      </c>
      <c r="E31" s="18">
        <v>446.1259</v>
      </c>
      <c r="F31" s="18">
        <v>1.711668E-4</v>
      </c>
      <c r="G31" s="18">
        <f t="shared" si="0"/>
        <v>1.711668</v>
      </c>
      <c r="H31" s="18">
        <v>556.8383</v>
      </c>
      <c r="I31" s="18">
        <v>577.3777</v>
      </c>
      <c r="J31" s="18">
        <v>8.51241E-5</v>
      </c>
      <c r="K31" s="18">
        <f t="shared" si="1"/>
        <v>8.5124100000000009</v>
      </c>
      <c r="L31" s="18">
        <v>0.33213859719560862</v>
      </c>
      <c r="M31" s="18">
        <v>0.4973166525284109</v>
      </c>
    </row>
    <row r="32" spans="1:13" x14ac:dyDescent="0.25">
      <c r="A32" s="17">
        <v>31</v>
      </c>
      <c r="B32" s="18">
        <v>61</v>
      </c>
      <c r="C32" s="11">
        <v>17.072666666666667</v>
      </c>
      <c r="D32" s="18">
        <v>413.0625</v>
      </c>
      <c r="E32" s="18">
        <v>432.09899999999999</v>
      </c>
      <c r="F32" s="18">
        <v>1.4276649999999999E-4</v>
      </c>
      <c r="G32" s="18">
        <f t="shared" si="0"/>
        <v>1.427665</v>
      </c>
      <c r="H32" s="18">
        <v>533.29309999999998</v>
      </c>
      <c r="I32" s="18">
        <v>578.88059999999996</v>
      </c>
      <c r="J32" s="18">
        <v>8.2554549999999994E-5</v>
      </c>
      <c r="K32" s="18">
        <f t="shared" si="1"/>
        <v>8.2554549999999995</v>
      </c>
      <c r="L32" s="18">
        <v>0.36638631854413961</v>
      </c>
      <c r="M32" s="18">
        <v>0.57824874883113331</v>
      </c>
    </row>
    <row r="33" spans="1:13" x14ac:dyDescent="0.25">
      <c r="A33" s="17">
        <v>32</v>
      </c>
      <c r="B33" s="18">
        <v>63</v>
      </c>
      <c r="C33" s="2">
        <v>17.345111111111112</v>
      </c>
      <c r="D33" s="18">
        <v>414.06439999999998</v>
      </c>
      <c r="E33" s="18">
        <v>452.63839999999999</v>
      </c>
      <c r="F33" s="18">
        <v>1.8117179999999999E-4</v>
      </c>
      <c r="G33" s="18">
        <f t="shared" si="0"/>
        <v>1.8117179999999999</v>
      </c>
      <c r="H33" s="18">
        <v>535.798</v>
      </c>
      <c r="I33" s="18">
        <v>575.87480000000005</v>
      </c>
      <c r="J33" s="18">
        <v>7.75215E-5</v>
      </c>
      <c r="K33" s="18">
        <f t="shared" si="1"/>
        <v>7.7521500000000003</v>
      </c>
      <c r="L33" s="18">
        <v>0.29966566586765103</v>
      </c>
      <c r="M33" s="18">
        <v>0.42788943974724547</v>
      </c>
    </row>
    <row r="34" spans="1:13" x14ac:dyDescent="0.25">
      <c r="A34" s="17">
        <v>33</v>
      </c>
      <c r="B34" s="18">
        <v>65</v>
      </c>
      <c r="C34" s="2">
        <v>17.617555555555555</v>
      </c>
      <c r="D34" s="18">
        <v>414.56540000000001</v>
      </c>
      <c r="E34" s="18">
        <v>449.6327</v>
      </c>
      <c r="F34" s="18">
        <v>1.489587E-4</v>
      </c>
      <c r="G34" s="18">
        <f t="shared" si="0"/>
        <v>1.489587</v>
      </c>
      <c r="H34" s="18">
        <v>533.29309999999998</v>
      </c>
      <c r="I34" s="18">
        <v>576.37580000000003</v>
      </c>
      <c r="J34" s="18">
        <v>8.2868750000000005E-5</v>
      </c>
      <c r="K34" s="18">
        <f t="shared" si="1"/>
        <v>8.2868750000000002</v>
      </c>
      <c r="L34" s="18">
        <v>0.35745874787476634</v>
      </c>
      <c r="M34" s="18">
        <v>0.55632030891784101</v>
      </c>
    </row>
    <row r="35" spans="1:13" x14ac:dyDescent="0.25">
      <c r="A35" s="17">
        <v>34</v>
      </c>
      <c r="B35" s="18">
        <v>67</v>
      </c>
      <c r="C35" s="11">
        <v>17.89</v>
      </c>
      <c r="D35" s="18">
        <v>413.5634</v>
      </c>
      <c r="E35" s="18">
        <v>453.13940000000002</v>
      </c>
      <c r="F35" s="18">
        <v>1.5459729999999999E-4</v>
      </c>
      <c r="G35" s="18">
        <f t="shared" si="0"/>
        <v>1.5459729999999998</v>
      </c>
      <c r="H35" s="18">
        <v>534.29510000000005</v>
      </c>
      <c r="I35" s="18">
        <v>579.88250000000005</v>
      </c>
      <c r="J35" s="18">
        <v>7.5847589999999995E-5</v>
      </c>
      <c r="K35" s="18">
        <f t="shared" si="1"/>
        <v>7.5847589999999991</v>
      </c>
      <c r="L35" s="18">
        <v>0.32913548224046107</v>
      </c>
      <c r="M35" s="18">
        <v>0.49061393698337552</v>
      </c>
    </row>
    <row r="36" spans="1:13" x14ac:dyDescent="0.25">
      <c r="A36" s="17">
        <v>36</v>
      </c>
      <c r="B36" s="18">
        <v>71</v>
      </c>
      <c r="C36" s="2">
        <v>18.466666666666669</v>
      </c>
      <c r="D36" s="18">
        <v>414.06439999999998</v>
      </c>
      <c r="E36" s="18">
        <v>453.64030000000002</v>
      </c>
      <c r="F36" s="18">
        <v>1.6227529999999999E-4</v>
      </c>
      <c r="G36" s="18">
        <f t="shared" si="0"/>
        <v>1.6227529999999999</v>
      </c>
      <c r="H36" s="18">
        <v>553.33159999999998</v>
      </c>
      <c r="I36" s="18">
        <v>576.87670000000003</v>
      </c>
      <c r="J36" s="18">
        <v>8.3850710000000001E-5</v>
      </c>
      <c r="K36" s="18">
        <f t="shared" si="1"/>
        <v>8.3850709999999999</v>
      </c>
      <c r="L36" s="18">
        <v>0.34068203519002316</v>
      </c>
      <c r="M36" s="18">
        <v>0.5167188721881889</v>
      </c>
    </row>
    <row r="37" spans="1:13" x14ac:dyDescent="0.25">
      <c r="A37" s="17">
        <v>38</v>
      </c>
      <c r="B37" s="18">
        <v>75</v>
      </c>
      <c r="C37" s="2">
        <v>19.043333333333333</v>
      </c>
      <c r="D37" s="18">
        <v>412.06060000000002</v>
      </c>
      <c r="E37" s="18">
        <v>428.59230000000002</v>
      </c>
      <c r="F37" s="18">
        <v>2.133421E-4</v>
      </c>
      <c r="G37" s="18">
        <f t="shared" si="0"/>
        <v>2.1334209999999998</v>
      </c>
      <c r="H37" s="18">
        <v>530.28740000000005</v>
      </c>
      <c r="I37" s="18">
        <v>576.37580000000003</v>
      </c>
      <c r="J37" s="18">
        <v>8.4009210000000003E-5</v>
      </c>
      <c r="K37" s="18">
        <f t="shared" si="1"/>
        <v>8.4009210000000003</v>
      </c>
      <c r="L37" s="18">
        <v>0.2825251047321769</v>
      </c>
      <c r="M37" s="18">
        <v>0.393776990101813</v>
      </c>
    </row>
    <row r="38" spans="1:13" x14ac:dyDescent="0.25">
      <c r="A38" s="17">
        <v>40</v>
      </c>
      <c r="B38" s="18">
        <v>79</v>
      </c>
      <c r="C38" s="11">
        <v>19.62</v>
      </c>
      <c r="D38" s="18">
        <v>424.58269999999999</v>
      </c>
      <c r="E38" s="18">
        <v>445.625</v>
      </c>
      <c r="F38" s="18">
        <v>1.6985009999999999E-4</v>
      </c>
      <c r="G38" s="18">
        <f t="shared" si="0"/>
        <v>1.6985009999999998</v>
      </c>
      <c r="H38" s="18">
        <v>543.31240000000003</v>
      </c>
      <c r="I38" s="18">
        <v>585.89409999999998</v>
      </c>
      <c r="J38" s="18">
        <v>7.3069859999999994E-5</v>
      </c>
      <c r="K38" s="18">
        <f t="shared" si="1"/>
        <v>7.3069859999999993</v>
      </c>
      <c r="L38" s="18">
        <v>0.30079809003755803</v>
      </c>
      <c r="M38" s="18">
        <v>0.43020204286014552</v>
      </c>
    </row>
    <row r="39" spans="1:13" x14ac:dyDescent="0.25">
      <c r="A39" s="17">
        <v>41</v>
      </c>
      <c r="B39" s="18">
        <v>81</v>
      </c>
      <c r="C39" s="11">
        <v>19.991199999999999</v>
      </c>
      <c r="D39" s="18">
        <v>421.5788</v>
      </c>
      <c r="E39" s="18">
        <v>447.12779999999998</v>
      </c>
      <c r="F39" s="18">
        <v>1.557737E-4</v>
      </c>
      <c r="G39" s="18">
        <f t="shared" si="0"/>
        <v>1.5577369999999999</v>
      </c>
      <c r="H39" s="18">
        <v>542.31050000000005</v>
      </c>
      <c r="I39" s="18">
        <v>576.37580000000003</v>
      </c>
      <c r="J39" s="18">
        <v>8.7584130000000003E-5</v>
      </c>
      <c r="K39" s="18">
        <f t="shared" si="1"/>
        <v>8.7584130000000009</v>
      </c>
      <c r="L39" s="18">
        <v>0.35989854939124005</v>
      </c>
      <c r="M39" s="18">
        <v>0.56225235710521104</v>
      </c>
    </row>
    <row r="40" spans="1:13" x14ac:dyDescent="0.25">
      <c r="A40" s="20">
        <v>42</v>
      </c>
      <c r="B40" s="21">
        <v>83</v>
      </c>
      <c r="C40" s="11">
        <v>20.362400000000001</v>
      </c>
      <c r="D40" s="21">
        <v>418.57299999999998</v>
      </c>
      <c r="E40" s="21">
        <v>452.13749999999999</v>
      </c>
      <c r="F40" s="21">
        <v>1.387254E-4</v>
      </c>
      <c r="G40" s="21">
        <f t="shared" si="0"/>
        <v>1.387254</v>
      </c>
      <c r="H40" s="21">
        <v>542.81140000000005</v>
      </c>
      <c r="I40" s="21">
        <v>585.89409999999998</v>
      </c>
      <c r="J40" s="21">
        <v>7.4727920000000001E-5</v>
      </c>
      <c r="K40" s="21">
        <f t="shared" si="1"/>
        <v>7.4727920000000001</v>
      </c>
      <c r="L40" s="21">
        <v>0.35009022113125249</v>
      </c>
      <c r="M40" s="21">
        <v>0.53867510924459405</v>
      </c>
    </row>
    <row r="41" spans="1:13" x14ac:dyDescent="0.25">
      <c r="A41" s="20">
        <v>43</v>
      </c>
      <c r="B41" s="21">
        <v>85</v>
      </c>
      <c r="C41" s="11">
        <v>20.733599999999999</v>
      </c>
      <c r="D41" s="21">
        <v>423.08170000000001</v>
      </c>
      <c r="E41" s="21">
        <v>443.62110000000001</v>
      </c>
      <c r="F41" s="21">
        <v>1.6217210000000001E-4</v>
      </c>
      <c r="G41" s="21">
        <f t="shared" si="0"/>
        <v>1.6217210000000002</v>
      </c>
      <c r="H41" s="21">
        <v>543.81330000000003</v>
      </c>
      <c r="I41" s="21">
        <v>578.88059999999996</v>
      </c>
      <c r="J41" s="21">
        <v>6.9517160000000003E-5</v>
      </c>
      <c r="K41" s="21">
        <f t="shared" si="1"/>
        <v>6.9517160000000002</v>
      </c>
      <c r="L41" s="21">
        <v>0.30004481001838407</v>
      </c>
      <c r="M41" s="21">
        <v>0.42866288344295966</v>
      </c>
    </row>
    <row r="42" spans="1:13" x14ac:dyDescent="0.25">
      <c r="A42" s="17">
        <v>44</v>
      </c>
      <c r="B42" s="18">
        <v>87</v>
      </c>
      <c r="C42" s="11">
        <v>21.104800000000001</v>
      </c>
      <c r="D42" s="18">
        <v>422.07979999999998</v>
      </c>
      <c r="E42" s="18">
        <v>445.625</v>
      </c>
      <c r="F42" s="18">
        <v>1.1828869E-4</v>
      </c>
      <c r="G42" s="18">
        <f t="shared" si="0"/>
        <v>1.1828869</v>
      </c>
      <c r="H42" s="18">
        <v>544.81529999999998</v>
      </c>
      <c r="I42" s="18">
        <v>578.37959999999998</v>
      </c>
      <c r="J42" s="18">
        <v>8.9978490000000005E-5</v>
      </c>
      <c r="K42" s="18">
        <f t="shared" si="1"/>
        <v>8.9978490000000004</v>
      </c>
      <c r="L42" s="18">
        <v>0.43203393832864112</v>
      </c>
      <c r="M42" s="18">
        <v>0.76066858124813119</v>
      </c>
    </row>
    <row r="43" spans="1:13" x14ac:dyDescent="0.25">
      <c r="A43" s="17">
        <v>45</v>
      </c>
      <c r="B43" s="18">
        <v>89</v>
      </c>
      <c r="C43" s="11">
        <v>21.475999999999999</v>
      </c>
      <c r="D43" s="18">
        <v>422.58069999999998</v>
      </c>
      <c r="E43" s="18">
        <v>452.13749999999999</v>
      </c>
      <c r="F43" s="18">
        <v>1.4448879999999999E-4</v>
      </c>
      <c r="G43" s="18">
        <f t="shared" si="0"/>
        <v>1.444888</v>
      </c>
      <c r="H43" s="18">
        <v>553.83249999999998</v>
      </c>
      <c r="I43" s="18">
        <v>580.88440000000003</v>
      </c>
      <c r="J43" s="18">
        <v>6.9168549999999997E-5</v>
      </c>
      <c r="K43" s="18">
        <f t="shared" si="1"/>
        <v>6.916855</v>
      </c>
      <c r="L43" s="18">
        <v>0.32373587896695344</v>
      </c>
      <c r="M43" s="18">
        <v>0.4787121908410894</v>
      </c>
    </row>
    <row r="44" spans="1:13" x14ac:dyDescent="0.25">
      <c r="A44" s="17">
        <v>46</v>
      </c>
      <c r="B44" s="18">
        <v>91</v>
      </c>
      <c r="C44" s="11">
        <v>21.735026315789472</v>
      </c>
      <c r="D44" s="18">
        <v>419.07400000000001</v>
      </c>
      <c r="E44" s="18">
        <v>445.625</v>
      </c>
      <c r="F44" s="18">
        <v>1.5231779999999999E-4</v>
      </c>
      <c r="G44" s="18">
        <f t="shared" si="0"/>
        <v>1.5231779999999999</v>
      </c>
      <c r="H44" s="18">
        <v>544.81529999999998</v>
      </c>
      <c r="I44" s="18">
        <v>579.88250000000005</v>
      </c>
      <c r="J44" s="18">
        <v>7.9049340000000005E-5</v>
      </c>
      <c r="K44" s="18">
        <f t="shared" si="1"/>
        <v>7.9049340000000008</v>
      </c>
      <c r="L44" s="18">
        <v>0.34166191447929906</v>
      </c>
      <c r="M44" s="18">
        <v>0.51897637702225219</v>
      </c>
    </row>
    <row r="45" spans="1:13" x14ac:dyDescent="0.25">
      <c r="A45" s="17">
        <v>47</v>
      </c>
      <c r="B45" s="18">
        <v>93</v>
      </c>
      <c r="C45" s="11">
        <v>21.994052631578946</v>
      </c>
      <c r="D45" s="18">
        <v>423.08170000000001</v>
      </c>
      <c r="E45" s="18">
        <v>443.12009999999998</v>
      </c>
      <c r="F45" s="18">
        <v>1.960784E-4</v>
      </c>
      <c r="G45" s="18">
        <f t="shared" si="0"/>
        <v>1.9607840000000001</v>
      </c>
      <c r="H45" s="18">
        <v>544.81529999999998</v>
      </c>
      <c r="I45" s="18">
        <v>578.37959999999998</v>
      </c>
      <c r="J45" s="18">
        <v>8.6146120000000007E-5</v>
      </c>
      <c r="K45" s="18">
        <f t="shared" si="1"/>
        <v>8.614612000000001</v>
      </c>
      <c r="L45" s="18">
        <v>0.30523967230062082</v>
      </c>
      <c r="M45" s="18">
        <v>0.43934528229524522</v>
      </c>
    </row>
    <row r="46" spans="1:13" x14ac:dyDescent="0.25">
      <c r="A46" s="17">
        <v>48</v>
      </c>
      <c r="B46" s="18">
        <v>95</v>
      </c>
      <c r="C46" s="11">
        <v>22.253078947368419</v>
      </c>
      <c r="D46" s="18">
        <v>420.07600000000002</v>
      </c>
      <c r="E46" s="18">
        <v>452.13749999999999</v>
      </c>
      <c r="F46" s="18">
        <v>1.407731E-4</v>
      </c>
      <c r="G46" s="18">
        <f t="shared" si="0"/>
        <v>1.4077310000000001</v>
      </c>
      <c r="H46" s="18">
        <v>545.81709999999998</v>
      </c>
      <c r="I46" s="18">
        <v>576.87670000000003</v>
      </c>
      <c r="J46" s="18">
        <v>9.4715689999999998E-5</v>
      </c>
      <c r="K46" s="18">
        <f t="shared" si="1"/>
        <v>9.4715690000000006</v>
      </c>
      <c r="L46" s="18">
        <v>0.40220891194013947</v>
      </c>
      <c r="M46" s="18">
        <v>0.67282520595198936</v>
      </c>
    </row>
    <row r="47" spans="1:13" x14ac:dyDescent="0.25">
      <c r="A47" s="17">
        <v>49</v>
      </c>
      <c r="B47" s="18">
        <v>97</v>
      </c>
      <c r="C47" s="11">
        <v>22.512105263157892</v>
      </c>
      <c r="D47" s="18">
        <v>424.08359999999999</v>
      </c>
      <c r="E47" s="18">
        <v>445.12400000000002</v>
      </c>
      <c r="F47" s="18">
        <v>1.830743E-4</v>
      </c>
      <c r="G47" s="18">
        <f t="shared" si="0"/>
        <v>1.830743</v>
      </c>
      <c r="H47" s="18">
        <v>540.80759999999998</v>
      </c>
      <c r="I47" s="18">
        <v>578.37959999999998</v>
      </c>
      <c r="J47" s="18">
        <v>7.0968089999999995E-5</v>
      </c>
      <c r="K47" s="18">
        <f t="shared" si="1"/>
        <v>7.0968089999999995</v>
      </c>
      <c r="L47" s="18">
        <v>0.27935530759256361</v>
      </c>
      <c r="M47" s="18">
        <v>0.38764638182421013</v>
      </c>
    </row>
    <row r="48" spans="1:13" x14ac:dyDescent="0.25">
      <c r="A48" s="17">
        <v>50</v>
      </c>
      <c r="B48" s="18">
        <v>99</v>
      </c>
      <c r="C48" s="11">
        <v>22.771131578947369</v>
      </c>
      <c r="D48" s="18">
        <v>421.5788</v>
      </c>
      <c r="E48" s="18">
        <v>443.62110000000001</v>
      </c>
      <c r="F48" s="18">
        <v>1.720231E-4</v>
      </c>
      <c r="G48" s="18">
        <f t="shared" si="0"/>
        <v>1.7202310000000001</v>
      </c>
      <c r="H48" s="18">
        <v>544.3143</v>
      </c>
      <c r="I48" s="18">
        <v>577.3777</v>
      </c>
      <c r="J48" s="18">
        <v>8.0796289999999997E-5</v>
      </c>
      <c r="K48" s="18">
        <f t="shared" si="1"/>
        <v>8.0796289999999988</v>
      </c>
      <c r="L48" s="18">
        <v>0.31958106536053266</v>
      </c>
      <c r="M48" s="18">
        <v>0.46968279260169127</v>
      </c>
    </row>
    <row r="49" spans="1:13" x14ac:dyDescent="0.25">
      <c r="A49" s="17">
        <v>51</v>
      </c>
      <c r="B49" s="18">
        <v>101</v>
      </c>
      <c r="C49" s="11">
        <v>23.030157894736842</v>
      </c>
      <c r="D49" s="18">
        <v>416.06819999999999</v>
      </c>
      <c r="E49" s="18">
        <v>444.62299999999999</v>
      </c>
      <c r="F49" s="18">
        <v>1.5849789999999999E-4</v>
      </c>
      <c r="G49" s="18">
        <f t="shared" si="0"/>
        <v>1.5849789999999999</v>
      </c>
      <c r="H49" s="18">
        <v>555.83640000000003</v>
      </c>
      <c r="I49" s="18">
        <v>576.37580000000003</v>
      </c>
      <c r="J49" s="18">
        <v>7.2066900000000006E-5</v>
      </c>
      <c r="K49" s="18">
        <f t="shared" si="1"/>
        <v>7.2066900000000009</v>
      </c>
      <c r="L49" s="18">
        <v>0.31256679250258501</v>
      </c>
      <c r="M49" s="18">
        <v>0.45468678133905882</v>
      </c>
    </row>
    <row r="50" spans="1:13" x14ac:dyDescent="0.25">
      <c r="A50" s="17">
        <v>52</v>
      </c>
      <c r="B50" s="18">
        <v>103</v>
      </c>
      <c r="C50" s="11">
        <v>23.289184210526315</v>
      </c>
      <c r="D50" s="18">
        <v>423.58269999999999</v>
      </c>
      <c r="E50" s="18">
        <v>445.625</v>
      </c>
      <c r="F50" s="18">
        <v>1.4519070000000001E-4</v>
      </c>
      <c r="G50" s="18">
        <f t="shared" si="0"/>
        <v>1.4519070000000001</v>
      </c>
      <c r="H50" s="18">
        <v>556.33730000000003</v>
      </c>
      <c r="I50" s="18">
        <v>575.87480000000005</v>
      </c>
      <c r="J50" s="18">
        <v>9.5814270000000006E-5</v>
      </c>
      <c r="K50" s="18">
        <f t="shared" si="1"/>
        <v>9.5814270000000015</v>
      </c>
      <c r="L50" s="18">
        <v>0.39756138638966659</v>
      </c>
      <c r="M50" s="18">
        <v>0.65992016017554844</v>
      </c>
    </row>
    <row r="51" spans="1:13" x14ac:dyDescent="0.25">
      <c r="A51" s="17">
        <v>53</v>
      </c>
      <c r="B51" s="18">
        <v>105</v>
      </c>
      <c r="C51" s="11">
        <v>23.548210526315788</v>
      </c>
      <c r="D51" s="18">
        <v>424.08359999999999</v>
      </c>
      <c r="E51" s="18">
        <v>445.12400000000002</v>
      </c>
      <c r="F51" s="18">
        <v>1.8394120000000001E-4</v>
      </c>
      <c r="G51" s="18">
        <f t="shared" si="0"/>
        <v>1.839412</v>
      </c>
      <c r="H51" s="18">
        <v>543.81330000000003</v>
      </c>
      <c r="I51" s="18">
        <v>576.37580000000003</v>
      </c>
      <c r="J51" s="18">
        <v>7.8488159999999996E-5</v>
      </c>
      <c r="K51" s="18">
        <f t="shared" si="1"/>
        <v>7.8488159999999993</v>
      </c>
      <c r="L51" s="18">
        <v>0.29908299894493512</v>
      </c>
      <c r="M51" s="18">
        <v>0.42670244621650827</v>
      </c>
    </row>
    <row r="52" spans="1:13" x14ac:dyDescent="0.25">
      <c r="A52" s="17">
        <v>54</v>
      </c>
      <c r="B52" s="18">
        <v>107</v>
      </c>
      <c r="C52" s="11">
        <v>23.807236842105262</v>
      </c>
      <c r="D52" s="18">
        <v>415.56729999999999</v>
      </c>
      <c r="E52" s="18">
        <v>452.13749999999999</v>
      </c>
      <c r="F52" s="18">
        <v>1.6907359999999999E-4</v>
      </c>
      <c r="G52" s="18">
        <f t="shared" si="0"/>
        <v>1.6907359999999998</v>
      </c>
      <c r="H52" s="18">
        <v>555.33550000000002</v>
      </c>
      <c r="I52" s="18">
        <v>576.37580000000003</v>
      </c>
      <c r="J52" s="18">
        <v>7.8183619999999996E-5</v>
      </c>
      <c r="K52" s="18">
        <f t="shared" si="1"/>
        <v>7.8183619999999996</v>
      </c>
      <c r="L52" s="18">
        <v>0.31620358750292515</v>
      </c>
      <c r="M52" s="18">
        <v>0.462423583575437</v>
      </c>
    </row>
    <row r="53" spans="1:13" x14ac:dyDescent="0.25">
      <c r="A53" s="22">
        <v>55</v>
      </c>
      <c r="B53" s="21">
        <v>109</v>
      </c>
      <c r="C53" s="11">
        <v>24.066263157894735</v>
      </c>
      <c r="D53" s="18">
        <v>423.58269999999999</v>
      </c>
      <c r="E53" s="18">
        <v>444.62299999999999</v>
      </c>
      <c r="F53" s="18">
        <v>1.6491419999999999E-4</v>
      </c>
      <c r="G53" s="18">
        <f t="shared" si="0"/>
        <v>1.6491419999999999</v>
      </c>
      <c r="H53" s="18">
        <v>554.33349999999996</v>
      </c>
      <c r="I53" s="18">
        <v>576.37580000000003</v>
      </c>
      <c r="J53" s="18">
        <v>8.07481E-5</v>
      </c>
      <c r="K53" s="18">
        <f t="shared" si="1"/>
        <v>8.0748099999999994</v>
      </c>
      <c r="L53" s="18">
        <v>0.32869553040902083</v>
      </c>
      <c r="M53" s="18">
        <v>0.48963703550088472</v>
      </c>
    </row>
    <row r="54" spans="1:13" x14ac:dyDescent="0.25">
      <c r="A54" s="22">
        <v>56</v>
      </c>
      <c r="B54" s="21">
        <v>111</v>
      </c>
      <c r="C54" s="11">
        <v>24.325289473684208</v>
      </c>
      <c r="D54" s="18">
        <v>417.0702</v>
      </c>
      <c r="E54" s="18">
        <v>444.12209999999999</v>
      </c>
      <c r="F54" s="18">
        <v>1.5005840000000001E-4</v>
      </c>
      <c r="G54" s="18">
        <f t="shared" si="0"/>
        <v>1.5005840000000001</v>
      </c>
      <c r="H54" s="18">
        <v>554.83450000000005</v>
      </c>
      <c r="I54" s="18">
        <v>577.87869999999998</v>
      </c>
      <c r="J54" s="18">
        <v>7.0167219999999996E-5</v>
      </c>
      <c r="K54" s="18">
        <f t="shared" si="1"/>
        <v>7.0167219999999997</v>
      </c>
      <c r="L54" s="18">
        <v>0.31861515476718827</v>
      </c>
      <c r="M54" s="18">
        <v>0.46759941462790483</v>
      </c>
    </row>
    <row r="55" spans="1:13" x14ac:dyDescent="0.25">
      <c r="A55" s="17">
        <v>57</v>
      </c>
      <c r="B55" s="18">
        <v>113</v>
      </c>
      <c r="C55" s="11">
        <v>24.584315789473685</v>
      </c>
      <c r="D55" s="18">
        <v>414.56540000000001</v>
      </c>
      <c r="E55" s="18">
        <v>452.13749999999999</v>
      </c>
      <c r="F55" s="18">
        <v>1.8795340000000001E-4</v>
      </c>
      <c r="G55" s="18">
        <f t="shared" si="0"/>
        <v>1.879534</v>
      </c>
      <c r="H55" s="18">
        <v>544.81529999999998</v>
      </c>
      <c r="I55" s="18">
        <v>576.37580000000003</v>
      </c>
      <c r="J55" s="18">
        <v>8.6685430000000004E-5</v>
      </c>
      <c r="K55" s="18">
        <f t="shared" si="1"/>
        <v>8.6685429999999997</v>
      </c>
      <c r="L55" s="18">
        <v>0.3156342823045088</v>
      </c>
      <c r="M55" s="18">
        <v>0.46120703323270557</v>
      </c>
    </row>
    <row r="56" spans="1:13" x14ac:dyDescent="0.25">
      <c r="A56" s="17">
        <v>58</v>
      </c>
      <c r="B56" s="18">
        <v>115</v>
      </c>
      <c r="C56" s="11">
        <v>24.843342105263158</v>
      </c>
      <c r="D56" s="18">
        <v>415.56729999999999</v>
      </c>
      <c r="E56" s="18">
        <v>453.64030000000002</v>
      </c>
      <c r="F56" s="18">
        <v>1.702184E-4</v>
      </c>
      <c r="G56" s="18">
        <f t="shared" si="0"/>
        <v>1.7021840000000001</v>
      </c>
      <c r="H56" s="18">
        <v>547.32010000000002</v>
      </c>
      <c r="I56" s="18">
        <v>579.38149999999996</v>
      </c>
      <c r="J56" s="18">
        <v>7.018685E-5</v>
      </c>
      <c r="K56" s="18">
        <f t="shared" si="1"/>
        <v>7.0186849999999996</v>
      </c>
      <c r="L56" s="18">
        <v>0.29195223482016303</v>
      </c>
      <c r="M56" s="18">
        <v>0.41233409549143923</v>
      </c>
    </row>
    <row r="57" spans="1:13" x14ac:dyDescent="0.25">
      <c r="A57" s="17">
        <v>59</v>
      </c>
      <c r="B57" s="18">
        <v>117</v>
      </c>
      <c r="C57" s="11">
        <v>25.102368421052631</v>
      </c>
      <c r="D57" s="18">
        <v>423.58269999999999</v>
      </c>
      <c r="E57" s="18">
        <v>443.12009999999998</v>
      </c>
      <c r="F57" s="18">
        <v>1.7546900000000001E-4</v>
      </c>
      <c r="G57" s="18">
        <f t="shared" si="0"/>
        <v>1.7546900000000001</v>
      </c>
      <c r="H57" s="18">
        <v>545.81709999999998</v>
      </c>
      <c r="I57" s="18">
        <v>577.87869999999998</v>
      </c>
      <c r="J57" s="18">
        <v>7.6283699999999996E-5</v>
      </c>
      <c r="K57" s="18">
        <f t="shared" si="1"/>
        <v>7.6283699999999994</v>
      </c>
      <c r="L57" s="18">
        <v>0.30301045430694484</v>
      </c>
      <c r="M57" s="18">
        <v>0.43474174925485409</v>
      </c>
    </row>
    <row r="58" spans="1:13" x14ac:dyDescent="0.25">
      <c r="A58" s="17">
        <v>60</v>
      </c>
      <c r="B58" s="18">
        <v>119</v>
      </c>
      <c r="C58" s="11">
        <v>25.361394736842104</v>
      </c>
      <c r="D58" s="18">
        <v>425.0856</v>
      </c>
      <c r="E58" s="18">
        <v>445.12400000000002</v>
      </c>
      <c r="F58" s="18">
        <v>2.0192119999999999E-4</v>
      </c>
      <c r="G58" s="18">
        <f t="shared" si="0"/>
        <v>2.019212</v>
      </c>
      <c r="H58" s="18">
        <v>546.31809999999996</v>
      </c>
      <c r="I58" s="18">
        <v>577.3777</v>
      </c>
      <c r="J58" s="18">
        <v>7.1675500000000002E-5</v>
      </c>
      <c r="K58" s="18">
        <f t="shared" si="1"/>
        <v>7.1675500000000003</v>
      </c>
      <c r="L58" s="18">
        <v>0.26197501651152955</v>
      </c>
      <c r="M58" s="18">
        <v>0.35496768046148697</v>
      </c>
    </row>
    <row r="59" spans="1:13" x14ac:dyDescent="0.25">
      <c r="A59" s="17">
        <v>61</v>
      </c>
      <c r="B59" s="18">
        <v>121</v>
      </c>
      <c r="C59" s="11">
        <v>25.620421052631578</v>
      </c>
      <c r="D59" s="18">
        <v>421.5788</v>
      </c>
      <c r="E59" s="18">
        <v>444.12209999999999</v>
      </c>
      <c r="F59" s="18">
        <v>1.6499869999999999E-4</v>
      </c>
      <c r="G59" s="18">
        <f t="shared" si="0"/>
        <v>1.6499869999999999</v>
      </c>
      <c r="H59" s="18">
        <v>545.81709999999998</v>
      </c>
      <c r="I59" s="18">
        <v>578.88059999999996</v>
      </c>
      <c r="J59" s="18">
        <v>8.1207890000000005E-5</v>
      </c>
      <c r="K59" s="18">
        <f t="shared" si="1"/>
        <v>8.1207890000000003</v>
      </c>
      <c r="L59" s="18">
        <v>0.32983637846574299</v>
      </c>
      <c r="M59" s="18">
        <v>0.4921729080289724</v>
      </c>
    </row>
    <row r="60" spans="1:13" x14ac:dyDescent="0.25">
      <c r="A60" s="17">
        <v>62</v>
      </c>
      <c r="B60" s="18">
        <v>123</v>
      </c>
      <c r="C60" s="11">
        <v>25.879447368421051</v>
      </c>
      <c r="D60" s="18">
        <v>414.56540000000001</v>
      </c>
      <c r="E60" s="18">
        <v>451.13549999999998</v>
      </c>
      <c r="F60" s="18">
        <v>1.378223E-4</v>
      </c>
      <c r="G60" s="18">
        <f t="shared" si="0"/>
        <v>1.378223</v>
      </c>
      <c r="H60" s="18">
        <v>544.81529999999998</v>
      </c>
      <c r="I60" s="18">
        <v>577.87869999999998</v>
      </c>
      <c r="J60" s="18">
        <v>7.5036679999999998E-5</v>
      </c>
      <c r="K60" s="18">
        <f t="shared" si="1"/>
        <v>7.5036680000000002</v>
      </c>
      <c r="L60" s="18">
        <v>0.35251827289598026</v>
      </c>
      <c r="M60" s="18">
        <v>0.5444451297068762</v>
      </c>
    </row>
    <row r="61" spans="1:13" x14ac:dyDescent="0.25">
      <c r="A61" s="17">
        <v>63</v>
      </c>
      <c r="B61" s="18">
        <v>125</v>
      </c>
      <c r="C61" s="11">
        <v>26.138473684210524</v>
      </c>
      <c r="D61" s="18">
        <v>423.58269999999999</v>
      </c>
      <c r="E61" s="18">
        <v>452.13749999999999</v>
      </c>
      <c r="F61" s="18">
        <v>1.623203E-4</v>
      </c>
      <c r="G61" s="18">
        <f t="shared" si="0"/>
        <v>1.623203</v>
      </c>
      <c r="H61" s="18">
        <v>544.81529999999998</v>
      </c>
      <c r="I61" s="18">
        <v>576.87670000000003</v>
      </c>
      <c r="J61" s="18">
        <v>7.7237049999999996E-5</v>
      </c>
      <c r="K61" s="18">
        <f t="shared" si="1"/>
        <v>7.7237049999999998</v>
      </c>
      <c r="L61" s="18">
        <v>0.32241569711803875</v>
      </c>
      <c r="M61" s="18">
        <v>0.47583111908984888</v>
      </c>
    </row>
    <row r="62" spans="1:13" x14ac:dyDescent="0.25">
      <c r="A62" s="17">
        <v>64</v>
      </c>
      <c r="B62" s="18">
        <v>127</v>
      </c>
      <c r="C62" s="11">
        <v>26.397500000000001</v>
      </c>
      <c r="D62" s="18">
        <v>413.0625</v>
      </c>
      <c r="E62" s="18">
        <v>432.09899999999999</v>
      </c>
      <c r="F62" s="18">
        <v>1.04394E-4</v>
      </c>
      <c r="G62" s="18">
        <f t="shared" si="0"/>
        <v>1.0439400000000001</v>
      </c>
      <c r="H62" s="18">
        <v>543.81330000000003</v>
      </c>
      <c r="I62" s="18">
        <v>579.38149999999996</v>
      </c>
      <c r="J62" s="18">
        <v>6.6513010000000006E-5</v>
      </c>
      <c r="K62" s="18">
        <f t="shared" si="1"/>
        <v>6.651301000000001</v>
      </c>
      <c r="L62" s="18">
        <v>0.38917660545345689</v>
      </c>
      <c r="M62" s="18">
        <v>0.63713441385520242</v>
      </c>
    </row>
    <row r="63" spans="1:13" x14ac:dyDescent="0.25">
      <c r="A63" s="17">
        <v>65</v>
      </c>
      <c r="B63" s="18">
        <v>129</v>
      </c>
      <c r="C63" s="11">
        <v>26.656526315789474</v>
      </c>
      <c r="D63" s="18">
        <v>417.5711</v>
      </c>
      <c r="E63" s="18">
        <v>452.13749999999999</v>
      </c>
      <c r="F63" s="18">
        <v>1.228821E-4</v>
      </c>
      <c r="G63" s="18">
        <f t="shared" si="0"/>
        <v>1.2288209999999999</v>
      </c>
      <c r="H63" s="18">
        <v>545.31619999999998</v>
      </c>
      <c r="I63" s="18">
        <v>578.37959999999998</v>
      </c>
      <c r="J63" s="18">
        <v>6.6352809999999993E-5</v>
      </c>
      <c r="K63" s="18">
        <f t="shared" si="1"/>
        <v>6.6352809999999991</v>
      </c>
      <c r="L63" s="18">
        <v>0.35063725820991487</v>
      </c>
      <c r="M63" s="18">
        <v>0.53997132210468402</v>
      </c>
    </row>
    <row r="64" spans="1:13" x14ac:dyDescent="0.25">
      <c r="A64" s="17">
        <v>66</v>
      </c>
      <c r="B64" s="18">
        <v>131</v>
      </c>
      <c r="C64" s="11">
        <v>26.915552631578947</v>
      </c>
      <c r="D64" s="18">
        <v>417.5711</v>
      </c>
      <c r="E64" s="18">
        <v>448.63069999999999</v>
      </c>
      <c r="F64" s="18">
        <v>1.5134290000000001E-4</v>
      </c>
      <c r="G64" s="18">
        <f t="shared" si="0"/>
        <v>1.5134290000000001</v>
      </c>
      <c r="H64" s="18">
        <v>555.33550000000002</v>
      </c>
      <c r="I64" s="18">
        <v>578.37959999999998</v>
      </c>
      <c r="J64" s="18">
        <v>5.8022310000000003E-5</v>
      </c>
      <c r="K64" s="18">
        <f t="shared" si="1"/>
        <v>5.8022309999999999</v>
      </c>
      <c r="L64" s="18">
        <v>0.277134438907018</v>
      </c>
      <c r="M64" s="18">
        <v>0.38338309890982664</v>
      </c>
    </row>
    <row r="65" spans="1:13" x14ac:dyDescent="0.25">
      <c r="A65" s="17">
        <v>67</v>
      </c>
      <c r="B65" s="18">
        <v>133</v>
      </c>
      <c r="C65" s="11">
        <v>27.174578947368421</v>
      </c>
      <c r="D65" s="18">
        <v>424.58460000000002</v>
      </c>
      <c r="E65" s="18">
        <v>446.62689999999998</v>
      </c>
      <c r="F65" s="18">
        <v>1.7500529999999999E-4</v>
      </c>
      <c r="G65" s="18">
        <f t="shared" si="0"/>
        <v>1.7500529999999999</v>
      </c>
      <c r="H65" s="18">
        <v>544.81529999999998</v>
      </c>
      <c r="I65" s="18">
        <v>577.87869999999998</v>
      </c>
      <c r="J65" s="18">
        <v>6.7903930000000001E-5</v>
      </c>
      <c r="K65" s="18">
        <f t="shared" si="1"/>
        <v>6.7903929999999999</v>
      </c>
      <c r="L65" s="18">
        <v>0.27954446193749</v>
      </c>
      <c r="M65" s="18">
        <v>0.38801070596147663</v>
      </c>
    </row>
    <row r="66" spans="1:13" x14ac:dyDescent="0.25">
      <c r="A66" s="17">
        <v>68</v>
      </c>
      <c r="B66" s="18">
        <v>135</v>
      </c>
      <c r="C66" s="11">
        <v>27.433605263157894</v>
      </c>
      <c r="D66" s="18">
        <v>415.56729999999999</v>
      </c>
      <c r="E66" s="18">
        <v>453.64030000000002</v>
      </c>
      <c r="F66" s="18">
        <v>1.5652059999999999E-4</v>
      </c>
      <c r="G66" s="18">
        <f t="shared" si="0"/>
        <v>1.5652059999999999</v>
      </c>
      <c r="H66" s="18">
        <v>544.81529999999998</v>
      </c>
      <c r="I66" s="18">
        <v>581.88639999999998</v>
      </c>
      <c r="J66" s="18">
        <v>6.7347269999999996E-5</v>
      </c>
      <c r="K66" s="18">
        <f t="shared" si="1"/>
        <v>6.7347269999999995</v>
      </c>
      <c r="L66" s="18">
        <v>0.30083490766227416</v>
      </c>
      <c r="M66" s="18">
        <v>0.43027735646298315</v>
      </c>
    </row>
    <row r="67" spans="1:13" x14ac:dyDescent="0.25">
      <c r="A67" s="17">
        <v>69</v>
      </c>
      <c r="B67" s="18">
        <v>137</v>
      </c>
      <c r="C67" s="11">
        <v>27.692631578947367</v>
      </c>
      <c r="D67" s="18">
        <v>417.5711</v>
      </c>
      <c r="E67" s="18">
        <v>453.64030000000002</v>
      </c>
      <c r="F67" s="18">
        <v>1.170525E-4</v>
      </c>
      <c r="G67" s="18">
        <f t="shared" ref="G67:G130" si="2">F67*10000</f>
        <v>1.170525</v>
      </c>
      <c r="H67" s="18">
        <v>545.31619999999998</v>
      </c>
      <c r="I67" s="18">
        <v>566.85760000000005</v>
      </c>
      <c r="J67" s="18">
        <v>7.8095129999999999E-5</v>
      </c>
      <c r="K67" s="18">
        <f t="shared" ref="K67:K130" si="3">J67*100000</f>
        <v>7.8095129999999999</v>
      </c>
      <c r="L67" s="18">
        <v>0.40018487541970149</v>
      </c>
      <c r="M67" s="18">
        <v>0.66718036778368683</v>
      </c>
    </row>
    <row r="68" spans="1:13" x14ac:dyDescent="0.25">
      <c r="A68" s="17">
        <v>70</v>
      </c>
      <c r="B68" s="18">
        <v>139</v>
      </c>
      <c r="C68" s="11">
        <v>27.95165789473684</v>
      </c>
      <c r="D68" s="18">
        <v>422.07979999999998</v>
      </c>
      <c r="E68" s="18">
        <v>443.12009999999998</v>
      </c>
      <c r="F68" s="18">
        <v>2.0180670000000001E-4</v>
      </c>
      <c r="G68" s="18">
        <f t="shared" si="2"/>
        <v>2.0180670000000003</v>
      </c>
      <c r="H68" s="18">
        <v>544.81529999999998</v>
      </c>
      <c r="I68" s="18">
        <v>583.38930000000005</v>
      </c>
      <c r="J68" s="18">
        <v>7.2826939999999995E-5</v>
      </c>
      <c r="K68" s="18">
        <f t="shared" si="3"/>
        <v>7.2826939999999993</v>
      </c>
      <c r="L68" s="18">
        <v>0.26517851199874859</v>
      </c>
      <c r="M68" s="18">
        <v>0.36087473805379106</v>
      </c>
    </row>
    <row r="69" spans="1:13" x14ac:dyDescent="0.25">
      <c r="A69" s="17">
        <v>71</v>
      </c>
      <c r="B69" s="18">
        <v>141</v>
      </c>
      <c r="C69" s="11">
        <v>28.210684210526317</v>
      </c>
      <c r="D69" s="18">
        <v>424.58460000000002</v>
      </c>
      <c r="E69" s="18">
        <v>445.625</v>
      </c>
      <c r="F69" s="18">
        <v>1.7243989999999999E-4</v>
      </c>
      <c r="G69" s="18">
        <f t="shared" si="2"/>
        <v>1.7243989999999998</v>
      </c>
      <c r="H69" s="18">
        <v>553.33159999999998</v>
      </c>
      <c r="I69" s="18">
        <v>576.37580000000003</v>
      </c>
      <c r="J69" s="18">
        <v>7.1549839999999993E-5</v>
      </c>
      <c r="K69" s="18">
        <f t="shared" si="3"/>
        <v>7.1549839999999989</v>
      </c>
      <c r="L69" s="18">
        <v>0.29324938007639173</v>
      </c>
      <c r="M69" s="18">
        <v>0.41492624386815347</v>
      </c>
    </row>
    <row r="70" spans="1:13" x14ac:dyDescent="0.25">
      <c r="A70" s="17">
        <v>72</v>
      </c>
      <c r="B70" s="18">
        <v>143</v>
      </c>
      <c r="C70" s="11">
        <v>28.46971052631579</v>
      </c>
      <c r="D70" s="18">
        <v>416.06819999999999</v>
      </c>
      <c r="E70" s="18">
        <v>445.625</v>
      </c>
      <c r="F70" s="18">
        <v>1.722471E-4</v>
      </c>
      <c r="G70" s="18">
        <f t="shared" si="2"/>
        <v>1.7224710000000001</v>
      </c>
      <c r="H70" s="18">
        <v>547.32010000000002</v>
      </c>
      <c r="I70" s="18">
        <v>578.37959999999998</v>
      </c>
      <c r="J70" s="18">
        <v>6.6487109999999996E-5</v>
      </c>
      <c r="K70" s="18">
        <f t="shared" si="3"/>
        <v>6.6487109999999996</v>
      </c>
      <c r="L70" s="18">
        <v>0.2784984606940078</v>
      </c>
      <c r="M70" s="18">
        <v>0.38599842900112685</v>
      </c>
    </row>
    <row r="71" spans="1:13" x14ac:dyDescent="0.25">
      <c r="A71" s="23">
        <v>73</v>
      </c>
      <c r="B71" s="24">
        <v>145</v>
      </c>
      <c r="C71" s="11">
        <v>28.728736842105263</v>
      </c>
      <c r="D71" s="18">
        <v>415.56729999999999</v>
      </c>
      <c r="E71" s="18">
        <v>452.13749999999999</v>
      </c>
      <c r="F71" s="18">
        <v>1.35618E-4</v>
      </c>
      <c r="G71" s="18">
        <f t="shared" si="2"/>
        <v>1.3561799999999999</v>
      </c>
      <c r="H71" s="18">
        <v>545.81709999999998</v>
      </c>
      <c r="I71" s="18">
        <v>579.88250000000005</v>
      </c>
      <c r="J71" s="18">
        <v>6.9808069999999998E-5</v>
      </c>
      <c r="K71" s="18">
        <f t="shared" si="3"/>
        <v>6.9808069999999995</v>
      </c>
      <c r="L71" s="18">
        <v>0.33982089030861562</v>
      </c>
      <c r="M71" s="18">
        <v>0.51474044743323155</v>
      </c>
    </row>
    <row r="72" spans="1:13" x14ac:dyDescent="0.25">
      <c r="A72" s="17">
        <v>76</v>
      </c>
      <c r="B72" s="18">
        <v>151</v>
      </c>
      <c r="C72" s="11">
        <v>29.505815789473683</v>
      </c>
      <c r="D72" s="18">
        <v>421.5788</v>
      </c>
      <c r="E72" s="18">
        <v>450.63459999999998</v>
      </c>
      <c r="F72" s="18">
        <v>1.3226399999999999E-4</v>
      </c>
      <c r="G72" s="18">
        <f t="shared" si="2"/>
        <v>1.3226399999999998</v>
      </c>
      <c r="H72" s="18">
        <v>544.81529999999998</v>
      </c>
      <c r="I72" s="18">
        <v>584.39120000000003</v>
      </c>
      <c r="J72" s="18">
        <v>7.8861800000000004E-5</v>
      </c>
      <c r="K72" s="18">
        <f t="shared" si="3"/>
        <v>7.8861800000000004</v>
      </c>
      <c r="L72" s="18">
        <v>0.3735299049192472</v>
      </c>
      <c r="M72" s="18">
        <v>0.59624538801185512</v>
      </c>
    </row>
    <row r="73" spans="1:13" x14ac:dyDescent="0.25">
      <c r="A73" s="17">
        <v>77</v>
      </c>
      <c r="B73" s="18">
        <v>153</v>
      </c>
      <c r="C73" s="11">
        <v>29.764842105263156</v>
      </c>
      <c r="D73" s="18">
        <v>423.58269999999999</v>
      </c>
      <c r="E73" s="18">
        <v>449.13170000000002</v>
      </c>
      <c r="F73" s="18">
        <v>1.5007970000000001E-4</v>
      </c>
      <c r="G73" s="18">
        <f t="shared" si="2"/>
        <v>1.5007970000000002</v>
      </c>
      <c r="H73" s="18">
        <v>545.81709999999998</v>
      </c>
      <c r="I73" s="18">
        <v>576.37580000000003</v>
      </c>
      <c r="J73" s="18">
        <v>8.0870249999999994E-5</v>
      </c>
      <c r="K73" s="18">
        <f t="shared" si="3"/>
        <v>8.0870249999999988</v>
      </c>
      <c r="L73" s="18">
        <v>0.35016353110273457</v>
      </c>
      <c r="M73" s="18">
        <v>0.5388486917284615</v>
      </c>
    </row>
    <row r="74" spans="1:13" x14ac:dyDescent="0.25">
      <c r="A74" s="17">
        <v>78</v>
      </c>
      <c r="B74" s="18">
        <v>155</v>
      </c>
      <c r="C74" s="11">
        <v>30.023868421052633</v>
      </c>
      <c r="D74" s="18">
        <v>419.57499999999999</v>
      </c>
      <c r="E74" s="18">
        <v>445.625</v>
      </c>
      <c r="F74" s="18">
        <v>1.5969690000000001E-4</v>
      </c>
      <c r="G74" s="18">
        <f t="shared" si="2"/>
        <v>1.5969690000000001</v>
      </c>
      <c r="H74" s="18">
        <v>545.81709999999998</v>
      </c>
      <c r="I74" s="18">
        <v>585.89409999999998</v>
      </c>
      <c r="J74" s="18">
        <v>7.7303099999999995E-5</v>
      </c>
      <c r="K74" s="18">
        <f t="shared" si="3"/>
        <v>7.7303099999999993</v>
      </c>
      <c r="L74" s="18">
        <v>0.32617341772151892</v>
      </c>
      <c r="M74" s="18">
        <v>0.48406136875543604</v>
      </c>
    </row>
    <row r="75" spans="1:13" x14ac:dyDescent="0.25">
      <c r="A75" s="17">
        <v>79</v>
      </c>
      <c r="B75" s="18">
        <v>157</v>
      </c>
      <c r="C75" s="11">
        <v>30.282894736842103</v>
      </c>
      <c r="D75" s="18">
        <v>415.06630000000001</v>
      </c>
      <c r="E75" s="18">
        <v>454.1413</v>
      </c>
      <c r="F75" s="18">
        <v>1.674658E-4</v>
      </c>
      <c r="G75" s="18">
        <f t="shared" si="2"/>
        <v>1.674658</v>
      </c>
      <c r="H75" s="18">
        <v>545.81709999999998</v>
      </c>
      <c r="I75" s="18">
        <v>576.87670000000003</v>
      </c>
      <c r="J75" s="18">
        <v>8.2558170000000003E-5</v>
      </c>
      <c r="K75" s="18">
        <f t="shared" si="3"/>
        <v>8.2558170000000004</v>
      </c>
      <c r="L75" s="18">
        <v>0.3302010203261711</v>
      </c>
      <c r="M75" s="18">
        <v>0.4929852543026696</v>
      </c>
    </row>
    <row r="76" spans="1:13" x14ac:dyDescent="0.25">
      <c r="A76" s="17">
        <v>80</v>
      </c>
      <c r="B76" s="18">
        <v>159</v>
      </c>
      <c r="C76" s="11">
        <v>30.541921052631579</v>
      </c>
      <c r="D76" s="18">
        <v>422.58069999999998</v>
      </c>
      <c r="E76" s="18">
        <v>453.64030000000002</v>
      </c>
      <c r="F76" s="18">
        <v>1.4787209999999999E-4</v>
      </c>
      <c r="G76" s="18">
        <f t="shared" si="2"/>
        <v>1.478721</v>
      </c>
      <c r="H76" s="18">
        <v>556.8383</v>
      </c>
      <c r="I76" s="18">
        <v>576.37580000000003</v>
      </c>
      <c r="J76" s="18">
        <v>6.3374619999999996E-5</v>
      </c>
      <c r="K76" s="18">
        <f t="shared" si="3"/>
        <v>6.3374619999999995</v>
      </c>
      <c r="L76" s="18">
        <v>0.30000285921599157</v>
      </c>
      <c r="M76" s="18">
        <v>0.42857726372993959</v>
      </c>
    </row>
    <row r="77" spans="1:13" x14ac:dyDescent="0.25">
      <c r="A77" s="17">
        <v>81</v>
      </c>
      <c r="B77" s="18">
        <v>161</v>
      </c>
      <c r="C77" s="11">
        <v>30.800947368421053</v>
      </c>
      <c r="D77" s="18">
        <v>415.56729999999999</v>
      </c>
      <c r="E77" s="18">
        <v>453.13940000000002</v>
      </c>
      <c r="F77" s="18">
        <v>1.9240490000000001E-4</v>
      </c>
      <c r="G77" s="18">
        <f t="shared" si="2"/>
        <v>1.9240490000000001</v>
      </c>
      <c r="H77" s="18">
        <v>543.31240000000003</v>
      </c>
      <c r="I77" s="18">
        <v>581.88639999999998</v>
      </c>
      <c r="J77" s="18">
        <v>5.5919630000000001E-5</v>
      </c>
      <c r="K77" s="18">
        <f t="shared" si="3"/>
        <v>5.5919629999999998</v>
      </c>
      <c r="L77" s="18">
        <v>0.22518770094923768</v>
      </c>
      <c r="M77" s="18">
        <v>0.29063516573642356</v>
      </c>
    </row>
    <row r="78" spans="1:13" x14ac:dyDescent="0.25">
      <c r="A78" s="17">
        <v>82</v>
      </c>
      <c r="B78" s="18">
        <v>163</v>
      </c>
      <c r="C78" s="11">
        <v>31.059973684210526</v>
      </c>
      <c r="D78" s="18">
        <v>414.06439999999998</v>
      </c>
      <c r="E78" s="18">
        <v>454.64229999999998</v>
      </c>
      <c r="F78" s="18">
        <v>2.5984389999999998E-4</v>
      </c>
      <c r="G78" s="18">
        <f t="shared" si="2"/>
        <v>2.5984389999999999</v>
      </c>
      <c r="H78" s="18">
        <v>557.84019999999998</v>
      </c>
      <c r="I78" s="18">
        <v>580.38350000000003</v>
      </c>
      <c r="J78" s="18">
        <v>5.8035119999999997E-5</v>
      </c>
      <c r="K78" s="18">
        <f t="shared" si="3"/>
        <v>5.8035119999999996</v>
      </c>
      <c r="L78" s="18">
        <v>0.18256983427217058</v>
      </c>
      <c r="M78" s="18">
        <v>0.22334609355847876</v>
      </c>
    </row>
    <row r="79" spans="1:13" x14ac:dyDescent="0.25">
      <c r="A79" s="17">
        <v>83</v>
      </c>
      <c r="B79" s="18">
        <v>165</v>
      </c>
      <c r="C79" s="11">
        <v>31.318999999999999</v>
      </c>
      <c r="D79" s="18">
        <v>417.0702</v>
      </c>
      <c r="E79" s="18">
        <v>453.13940000000002</v>
      </c>
      <c r="F79" s="18">
        <v>1.5693240000000001E-4</v>
      </c>
      <c r="G79" s="18">
        <f t="shared" si="2"/>
        <v>1.5693240000000002</v>
      </c>
      <c r="H79" s="18">
        <v>544.81529999999998</v>
      </c>
      <c r="I79" s="18">
        <v>575.37379999999996</v>
      </c>
      <c r="J79" s="18">
        <v>7.3575240000000003E-5</v>
      </c>
      <c r="K79" s="18">
        <f t="shared" si="3"/>
        <v>7.3575240000000006</v>
      </c>
      <c r="L79" s="18">
        <v>0.31918785858898213</v>
      </c>
      <c r="M79" s="18">
        <v>0.46883396927594301</v>
      </c>
    </row>
    <row r="80" spans="1:13" x14ac:dyDescent="0.25">
      <c r="A80" s="17">
        <v>84</v>
      </c>
      <c r="B80" s="18">
        <v>167</v>
      </c>
      <c r="C80" s="11">
        <v>31.764399999999998</v>
      </c>
      <c r="D80" s="18">
        <v>414.06439999999998</v>
      </c>
      <c r="E80" s="18">
        <v>453.64030000000002</v>
      </c>
      <c r="F80" s="18">
        <v>2.1322170000000001E-4</v>
      </c>
      <c r="G80" s="18">
        <f t="shared" si="2"/>
        <v>2.1322170000000003</v>
      </c>
      <c r="H80" s="18">
        <v>533.29309999999998</v>
      </c>
      <c r="I80" s="18">
        <v>566.35659999999996</v>
      </c>
      <c r="J80" s="18">
        <v>5.4741080000000002E-5</v>
      </c>
      <c r="K80" s="18">
        <f t="shared" si="3"/>
        <v>5.4741080000000002</v>
      </c>
      <c r="L80" s="18">
        <v>0.20428613257408362</v>
      </c>
      <c r="M80" s="18">
        <v>0.25673315614686498</v>
      </c>
    </row>
    <row r="81" spans="1:13" x14ac:dyDescent="0.25">
      <c r="A81" s="23">
        <v>85</v>
      </c>
      <c r="B81" s="24">
        <v>169</v>
      </c>
      <c r="C81" s="11">
        <v>32.209800000000001</v>
      </c>
      <c r="D81" s="18">
        <v>423.08170000000001</v>
      </c>
      <c r="E81" s="18">
        <v>453.64030000000002</v>
      </c>
      <c r="F81" s="18">
        <v>1.65258E-4</v>
      </c>
      <c r="G81" s="18">
        <f t="shared" si="2"/>
        <v>1.6525799999999999</v>
      </c>
      <c r="H81" s="18">
        <v>543.81330000000003</v>
      </c>
      <c r="I81" s="18">
        <v>562.34889999999996</v>
      </c>
      <c r="J81" s="18">
        <v>6.9584420000000006E-5</v>
      </c>
      <c r="K81" s="18">
        <f t="shared" si="3"/>
        <v>6.9584420000000007</v>
      </c>
      <c r="L81" s="18">
        <v>0.29630260154873217</v>
      </c>
      <c r="M81" s="18">
        <v>0.42106536446041953</v>
      </c>
    </row>
    <row r="82" spans="1:13" x14ac:dyDescent="0.25">
      <c r="A82" s="17">
        <v>86</v>
      </c>
      <c r="B82" s="18">
        <v>171</v>
      </c>
      <c r="C82" s="11">
        <v>32.655200000000001</v>
      </c>
      <c r="D82" s="18">
        <v>416.56920000000002</v>
      </c>
      <c r="E82" s="18">
        <v>452.63839999999999</v>
      </c>
      <c r="F82" s="18">
        <v>1.557958E-4</v>
      </c>
      <c r="G82" s="18">
        <f t="shared" si="2"/>
        <v>1.557958</v>
      </c>
      <c r="H82" s="18">
        <v>542.31050000000005</v>
      </c>
      <c r="I82" s="18">
        <v>579.38149999999996</v>
      </c>
      <c r="J82" s="18">
        <v>6.1765180000000001E-5</v>
      </c>
      <c r="K82" s="18">
        <f t="shared" si="3"/>
        <v>6.1765179999999997</v>
      </c>
      <c r="L82" s="18">
        <v>0.28389824315003548</v>
      </c>
      <c r="M82" s="18">
        <v>0.39644958336489178</v>
      </c>
    </row>
    <row r="83" spans="1:13" x14ac:dyDescent="0.25">
      <c r="A83" s="17">
        <v>87</v>
      </c>
      <c r="B83" s="18">
        <v>173</v>
      </c>
      <c r="C83" s="11">
        <v>33.1006</v>
      </c>
      <c r="D83" s="18">
        <v>415.06630000000001</v>
      </c>
      <c r="E83" s="18">
        <v>452.63839999999999</v>
      </c>
      <c r="F83" s="18">
        <v>1.857881E-4</v>
      </c>
      <c r="G83" s="18">
        <f t="shared" si="2"/>
        <v>1.8578809999999999</v>
      </c>
      <c r="H83" s="18">
        <v>543.81330000000003</v>
      </c>
      <c r="I83" s="18">
        <v>588.39880000000005</v>
      </c>
      <c r="J83" s="18">
        <v>6.3727860000000001E-5</v>
      </c>
      <c r="K83" s="18">
        <f t="shared" si="3"/>
        <v>6.3727860000000005</v>
      </c>
      <c r="L83" s="18">
        <v>0.25540594677791351</v>
      </c>
      <c r="M83" s="18">
        <v>0.34301368063939508</v>
      </c>
    </row>
    <row r="84" spans="1:13" x14ac:dyDescent="0.25">
      <c r="A84" s="17">
        <v>88</v>
      </c>
      <c r="B84" s="18">
        <v>175</v>
      </c>
      <c r="C84" s="11">
        <v>33.545999999999999</v>
      </c>
      <c r="D84" s="18">
        <v>416.06819999999999</v>
      </c>
      <c r="E84" s="18">
        <v>454.1413</v>
      </c>
      <c r="F84" s="18">
        <v>1.6981860000000001E-4</v>
      </c>
      <c r="G84" s="18">
        <f t="shared" si="2"/>
        <v>1.698186</v>
      </c>
      <c r="H84" s="18">
        <v>555.83640000000003</v>
      </c>
      <c r="I84" s="18">
        <v>581.88639999999998</v>
      </c>
      <c r="J84" s="18">
        <v>4.5015180000000001E-5</v>
      </c>
      <c r="K84" s="18">
        <f t="shared" si="3"/>
        <v>4.5015179999999999</v>
      </c>
      <c r="L84" s="18">
        <v>0.20953492509418209</v>
      </c>
      <c r="M84" s="18">
        <v>0.26507803032176686</v>
      </c>
    </row>
    <row r="85" spans="1:13" x14ac:dyDescent="0.25">
      <c r="A85" s="17">
        <v>89</v>
      </c>
      <c r="B85" s="18">
        <v>177</v>
      </c>
      <c r="C85" s="11">
        <v>33.991399999999999</v>
      </c>
      <c r="D85" s="18">
        <v>423.58269999999999</v>
      </c>
      <c r="E85" s="18">
        <v>447.62880000000001</v>
      </c>
      <c r="F85" s="18">
        <v>1.419041E-4</v>
      </c>
      <c r="G85" s="18">
        <f t="shared" si="2"/>
        <v>1.419041</v>
      </c>
      <c r="H85" s="18">
        <v>534.79600000000005</v>
      </c>
      <c r="I85" s="18">
        <v>586.89599999999996</v>
      </c>
      <c r="J85" s="18">
        <v>4.7808629999999997E-5</v>
      </c>
      <c r="K85" s="18">
        <f t="shared" si="3"/>
        <v>4.7808630000000001</v>
      </c>
      <c r="L85" s="18">
        <v>0.25200538730321365</v>
      </c>
      <c r="M85" s="18">
        <v>0.33690802450387269</v>
      </c>
    </row>
    <row r="86" spans="1:13" x14ac:dyDescent="0.25">
      <c r="A86" s="17">
        <v>90</v>
      </c>
      <c r="B86" s="18">
        <v>179</v>
      </c>
      <c r="C86" s="11">
        <v>34.436799999999998</v>
      </c>
      <c r="D86" s="18">
        <v>421.07990000000001</v>
      </c>
      <c r="E86" s="18">
        <v>453.64030000000002</v>
      </c>
      <c r="F86" s="18">
        <v>1.5669680000000001E-4</v>
      </c>
      <c r="G86" s="18">
        <f t="shared" si="2"/>
        <v>1.5669680000000001</v>
      </c>
      <c r="H86" s="18">
        <v>543.81330000000003</v>
      </c>
      <c r="I86" s="18">
        <v>565.3546</v>
      </c>
      <c r="J86" s="18">
        <v>5.6150689999999997E-5</v>
      </c>
      <c r="K86" s="18">
        <f t="shared" si="3"/>
        <v>5.6150690000000001</v>
      </c>
      <c r="L86" s="18">
        <v>0.26380715130819721</v>
      </c>
      <c r="M86" s="18">
        <v>0.35833973635709215</v>
      </c>
    </row>
    <row r="87" spans="1:13" x14ac:dyDescent="0.25">
      <c r="A87" s="17">
        <v>91</v>
      </c>
      <c r="B87" s="18">
        <v>181</v>
      </c>
      <c r="C87" s="11">
        <v>34.882199999999997</v>
      </c>
      <c r="D87" s="18">
        <v>423.58269999999999</v>
      </c>
      <c r="E87" s="18">
        <v>447.12779999999998</v>
      </c>
      <c r="F87" s="18">
        <v>1.971663E-4</v>
      </c>
      <c r="G87" s="18">
        <f t="shared" si="2"/>
        <v>1.9716629999999999</v>
      </c>
      <c r="H87" s="18">
        <v>543.81330000000003</v>
      </c>
      <c r="I87" s="18">
        <v>565.85559999999998</v>
      </c>
      <c r="J87" s="18">
        <v>4.5284000000000002E-5</v>
      </c>
      <c r="K87" s="18">
        <f t="shared" si="3"/>
        <v>4.5284000000000004</v>
      </c>
      <c r="L87" s="18">
        <v>0.18677642386913937</v>
      </c>
      <c r="M87" s="18">
        <v>0.22967413802460157</v>
      </c>
    </row>
    <row r="88" spans="1:13" x14ac:dyDescent="0.25">
      <c r="A88" s="17">
        <v>92</v>
      </c>
      <c r="B88" s="18">
        <v>183</v>
      </c>
      <c r="C88" s="11">
        <v>35.327599999999997</v>
      </c>
      <c r="D88" s="18">
        <v>415.06630000000001</v>
      </c>
      <c r="E88" s="18">
        <v>453.13940000000002</v>
      </c>
      <c r="F88" s="18">
        <v>1.7373000000000001E-4</v>
      </c>
      <c r="G88" s="18">
        <f t="shared" si="2"/>
        <v>1.7373000000000001</v>
      </c>
      <c r="H88" s="18">
        <v>543.81330000000003</v>
      </c>
      <c r="I88" s="18">
        <v>563.35080000000005</v>
      </c>
      <c r="J88" s="18">
        <v>5.2516660000000002E-5</v>
      </c>
      <c r="K88" s="18">
        <f t="shared" si="3"/>
        <v>5.2516660000000002</v>
      </c>
      <c r="L88" s="18">
        <v>0.23212126092822763</v>
      </c>
      <c r="M88" s="18">
        <v>0.30228895412421575</v>
      </c>
    </row>
    <row r="89" spans="1:13" x14ac:dyDescent="0.25">
      <c r="A89" s="20">
        <v>93</v>
      </c>
      <c r="B89" s="21">
        <v>185</v>
      </c>
      <c r="C89" s="11">
        <v>35.772999999999996</v>
      </c>
      <c r="D89" s="21">
        <v>422.58069999999998</v>
      </c>
      <c r="E89" s="21">
        <v>446.1259</v>
      </c>
      <c r="F89" s="21">
        <v>1.434505E-4</v>
      </c>
      <c r="G89" s="21">
        <f t="shared" si="2"/>
        <v>1.4345049999999999</v>
      </c>
      <c r="H89" s="21">
        <v>544.81529999999998</v>
      </c>
      <c r="I89" s="21">
        <v>566.35659999999996</v>
      </c>
      <c r="J89" s="21">
        <v>5.4538440000000002E-5</v>
      </c>
      <c r="K89" s="21">
        <f t="shared" si="3"/>
        <v>5.4538440000000001</v>
      </c>
      <c r="L89" s="21">
        <v>0.27546205358743775</v>
      </c>
      <c r="M89" s="21">
        <v>0.38018996099699898</v>
      </c>
    </row>
    <row r="90" spans="1:13" x14ac:dyDescent="0.25">
      <c r="A90" s="17">
        <v>94</v>
      </c>
      <c r="B90" s="18">
        <v>187</v>
      </c>
      <c r="C90" s="11">
        <v>36.218400000000003</v>
      </c>
      <c r="D90" s="18">
        <v>423.58269999999999</v>
      </c>
      <c r="E90" s="18">
        <v>447.62880000000001</v>
      </c>
      <c r="F90" s="18">
        <v>1.5764739999999999E-4</v>
      </c>
      <c r="G90" s="18">
        <f t="shared" si="2"/>
        <v>1.5764739999999999</v>
      </c>
      <c r="H90" s="18">
        <v>544.3143</v>
      </c>
      <c r="I90" s="18">
        <v>565.3546</v>
      </c>
      <c r="J90" s="18">
        <v>5.5129549999999998E-5</v>
      </c>
      <c r="K90" s="18">
        <f t="shared" si="3"/>
        <v>5.5129549999999998</v>
      </c>
      <c r="L90" s="18">
        <v>0.25909549883105287</v>
      </c>
      <c r="M90" s="18">
        <v>0.3497016125860623</v>
      </c>
    </row>
    <row r="91" spans="1:13" x14ac:dyDescent="0.25">
      <c r="A91" s="17">
        <v>95</v>
      </c>
      <c r="B91" s="18">
        <v>189</v>
      </c>
      <c r="C91" s="11">
        <v>36.663800000000002</v>
      </c>
      <c r="D91" s="18">
        <v>414.56540000000001</v>
      </c>
      <c r="E91" s="18">
        <v>454.1413</v>
      </c>
      <c r="F91" s="18">
        <v>1.3050599999999999E-4</v>
      </c>
      <c r="G91" s="18">
        <f t="shared" si="2"/>
        <v>1.3050599999999999</v>
      </c>
      <c r="H91" s="18">
        <v>555.33550000000002</v>
      </c>
      <c r="I91" s="18">
        <v>577.87869999999998</v>
      </c>
      <c r="J91" s="18">
        <v>5.5848440000000002E-5</v>
      </c>
      <c r="K91" s="18">
        <f t="shared" si="3"/>
        <v>5.5848440000000004</v>
      </c>
      <c r="L91" s="18">
        <v>0.29968934467029607</v>
      </c>
      <c r="M91" s="18">
        <v>0.42793771933857455</v>
      </c>
    </row>
    <row r="92" spans="1:13" x14ac:dyDescent="0.25">
      <c r="A92" s="17">
        <v>96</v>
      </c>
      <c r="B92" s="18">
        <v>191</v>
      </c>
      <c r="C92" s="11">
        <v>37.109200000000001</v>
      </c>
      <c r="D92" s="18">
        <v>422.07979999999998</v>
      </c>
      <c r="E92" s="18">
        <v>446.1259</v>
      </c>
      <c r="F92" s="18">
        <v>1.468935E-4</v>
      </c>
      <c r="G92" s="18">
        <f t="shared" si="2"/>
        <v>1.4689349999999999</v>
      </c>
      <c r="H92" s="18">
        <v>543.81330000000003</v>
      </c>
      <c r="I92" s="18">
        <v>581.88639999999998</v>
      </c>
      <c r="J92" s="18">
        <v>5.3142729999999997E-5</v>
      </c>
      <c r="K92" s="18">
        <f t="shared" si="3"/>
        <v>5.314273</v>
      </c>
      <c r="L92" s="18">
        <v>0.26566552469020233</v>
      </c>
      <c r="M92" s="18">
        <v>0.36177727401144366</v>
      </c>
    </row>
    <row r="93" spans="1:13" x14ac:dyDescent="0.25">
      <c r="A93" s="22">
        <v>97</v>
      </c>
      <c r="B93" s="21">
        <v>193</v>
      </c>
      <c r="C93" s="11">
        <v>37.554600000000001</v>
      </c>
      <c r="D93" s="18">
        <v>424.58460000000002</v>
      </c>
      <c r="E93" s="18">
        <v>453.13940000000002</v>
      </c>
      <c r="F93" s="18">
        <v>1.8792280000000001E-4</v>
      </c>
      <c r="G93" s="18">
        <f t="shared" si="2"/>
        <v>1.8792280000000001</v>
      </c>
      <c r="H93" s="18">
        <v>554.83450000000005</v>
      </c>
      <c r="I93" s="18">
        <v>580.38350000000003</v>
      </c>
      <c r="J93" s="18">
        <v>4.0372469999999998E-5</v>
      </c>
      <c r="K93" s="18">
        <f t="shared" si="3"/>
        <v>4.0372469999999998</v>
      </c>
      <c r="L93" s="18">
        <v>0.17684321711965384</v>
      </c>
      <c r="M93" s="18">
        <v>0.21483540049424549</v>
      </c>
    </row>
    <row r="94" spans="1:13" x14ac:dyDescent="0.25">
      <c r="A94" s="17">
        <v>98</v>
      </c>
      <c r="B94" s="18">
        <v>195</v>
      </c>
      <c r="C94" s="11">
        <v>38</v>
      </c>
      <c r="D94" s="18">
        <v>415.56729999999999</v>
      </c>
      <c r="E94" s="18">
        <v>454.64229999999998</v>
      </c>
      <c r="F94" s="18">
        <v>1.7613509999999999E-4</v>
      </c>
      <c r="G94" s="18">
        <f t="shared" si="2"/>
        <v>1.7613509999999999</v>
      </c>
      <c r="H94" s="18">
        <v>544.81529999999998</v>
      </c>
      <c r="I94" s="18">
        <v>577.87869999999998</v>
      </c>
      <c r="J94" s="18">
        <v>5.9765239999999998E-5</v>
      </c>
      <c r="K94" s="18">
        <f t="shared" si="3"/>
        <v>5.9765239999999995</v>
      </c>
      <c r="L94" s="18">
        <v>0.2533495288730826</v>
      </c>
      <c r="M94" s="18">
        <v>0.33931476463237598</v>
      </c>
    </row>
    <row r="95" spans="1:13" x14ac:dyDescent="0.25">
      <c r="A95" s="17">
        <v>99</v>
      </c>
      <c r="B95" s="18">
        <v>197</v>
      </c>
      <c r="C95" s="11">
        <v>38.296875</v>
      </c>
      <c r="D95" s="18">
        <v>424.58460000000002</v>
      </c>
      <c r="E95" s="18">
        <v>453.64030000000002</v>
      </c>
      <c r="F95" s="18">
        <v>1.568222E-4</v>
      </c>
      <c r="G95" s="18">
        <f t="shared" si="2"/>
        <v>1.568222</v>
      </c>
      <c r="H95" s="18">
        <v>544.81529999999998</v>
      </c>
      <c r="I95" s="18">
        <v>578.88059999999996</v>
      </c>
      <c r="J95" s="18">
        <v>5.6673019999999999E-5</v>
      </c>
      <c r="K95" s="18">
        <f t="shared" si="3"/>
        <v>5.6673020000000003</v>
      </c>
      <c r="L95" s="18">
        <v>0.26545334363926276</v>
      </c>
      <c r="M95" s="18">
        <v>0.36138391120644908</v>
      </c>
    </row>
    <row r="96" spans="1:13" x14ac:dyDescent="0.25">
      <c r="A96" s="17">
        <v>100</v>
      </c>
      <c r="B96" s="18">
        <v>199</v>
      </c>
      <c r="C96" s="11">
        <v>38.59375</v>
      </c>
      <c r="D96" s="18">
        <v>413.5634</v>
      </c>
      <c r="E96" s="18">
        <v>453.64030000000002</v>
      </c>
      <c r="F96" s="18">
        <v>1.57014E-4</v>
      </c>
      <c r="G96" s="18">
        <f t="shared" si="2"/>
        <v>1.5701399999999999</v>
      </c>
      <c r="H96" s="18">
        <v>543.81330000000003</v>
      </c>
      <c r="I96" s="18">
        <v>587.39700000000005</v>
      </c>
      <c r="J96" s="18">
        <v>6.5215720000000001E-5</v>
      </c>
      <c r="K96" s="18">
        <f t="shared" si="3"/>
        <v>6.5215719999999999</v>
      </c>
      <c r="L96" s="18">
        <v>0.29346083863130457</v>
      </c>
      <c r="M96" s="18">
        <v>0.41534971403823862</v>
      </c>
    </row>
    <row r="97" spans="1:13" x14ac:dyDescent="0.25">
      <c r="A97" s="17">
        <v>101</v>
      </c>
      <c r="B97" s="18">
        <v>201</v>
      </c>
      <c r="C97" s="11">
        <v>38.890625</v>
      </c>
      <c r="D97" s="18">
        <v>420.57690000000002</v>
      </c>
      <c r="E97" s="18">
        <v>448.63069999999999</v>
      </c>
      <c r="F97" s="18">
        <v>1.194339E-4</v>
      </c>
      <c r="G97" s="18">
        <f t="shared" si="2"/>
        <v>1.194339</v>
      </c>
      <c r="H97" s="18">
        <v>546.31809999999996</v>
      </c>
      <c r="I97" s="18">
        <v>578.88059999999996</v>
      </c>
      <c r="J97" s="18">
        <v>7.3305350000000001E-5</v>
      </c>
      <c r="K97" s="18">
        <f t="shared" si="3"/>
        <v>7.3305350000000002</v>
      </c>
      <c r="L97" s="18">
        <v>0.38033431177095478</v>
      </c>
      <c r="M97" s="18">
        <v>0.61377339264647646</v>
      </c>
    </row>
    <row r="98" spans="1:13" x14ac:dyDescent="0.25">
      <c r="A98" s="20">
        <v>102</v>
      </c>
      <c r="B98" s="21">
        <v>203</v>
      </c>
      <c r="C98" s="11">
        <v>39.1875</v>
      </c>
      <c r="D98" s="21">
        <v>417.5711</v>
      </c>
      <c r="E98" s="21">
        <v>453.64030000000002</v>
      </c>
      <c r="F98" s="21">
        <v>1.3600950000000001E-4</v>
      </c>
      <c r="G98" s="21">
        <f t="shared" si="2"/>
        <v>1.3600950000000001</v>
      </c>
      <c r="H98" s="21">
        <v>545.31619999999998</v>
      </c>
      <c r="I98" s="21">
        <v>585.3931</v>
      </c>
      <c r="J98" s="21">
        <v>7.2734169999999997E-5</v>
      </c>
      <c r="K98" s="21">
        <f t="shared" si="3"/>
        <v>7.2734169999999994</v>
      </c>
      <c r="L98" s="21">
        <v>0.34843772747695773</v>
      </c>
      <c r="M98" s="21">
        <v>0.53477271808219273</v>
      </c>
    </row>
    <row r="99" spans="1:13" x14ac:dyDescent="0.25">
      <c r="A99" s="17">
        <v>103</v>
      </c>
      <c r="B99" s="18">
        <v>205</v>
      </c>
      <c r="C99" s="11">
        <v>39.484375</v>
      </c>
      <c r="D99" s="18">
        <v>417.0702</v>
      </c>
      <c r="E99" s="18">
        <v>454.1413</v>
      </c>
      <c r="F99" s="18">
        <v>1.127198E-4</v>
      </c>
      <c r="G99" s="18">
        <f t="shared" si="2"/>
        <v>1.1271980000000001</v>
      </c>
      <c r="H99" s="18">
        <v>544.3143</v>
      </c>
      <c r="I99" s="18">
        <v>588.39880000000005</v>
      </c>
      <c r="J99" s="18">
        <v>7.2635500000000006E-5</v>
      </c>
      <c r="K99" s="18">
        <f t="shared" si="3"/>
        <v>7.2635500000000004</v>
      </c>
      <c r="L99" s="18">
        <v>0.39187171880167443</v>
      </c>
      <c r="M99" s="18">
        <v>0.64438989423331128</v>
      </c>
    </row>
    <row r="100" spans="1:13" x14ac:dyDescent="0.25">
      <c r="A100" s="17">
        <v>104</v>
      </c>
      <c r="B100" s="18">
        <v>207</v>
      </c>
      <c r="C100" s="11">
        <v>39.78125</v>
      </c>
      <c r="D100" s="18">
        <v>413.5634</v>
      </c>
      <c r="E100" s="18">
        <v>453.64030000000002</v>
      </c>
      <c r="F100" s="18">
        <v>1.965712E-4</v>
      </c>
      <c r="G100" s="18">
        <f t="shared" si="2"/>
        <v>1.9657119999999999</v>
      </c>
      <c r="H100" s="18">
        <v>544.81529999999998</v>
      </c>
      <c r="I100" s="18">
        <v>586.39499999999998</v>
      </c>
      <c r="J100" s="18">
        <v>7.5008270000000003E-5</v>
      </c>
      <c r="K100" s="18">
        <f t="shared" si="3"/>
        <v>7.5008270000000001</v>
      </c>
      <c r="L100" s="18">
        <v>0.27619271073767099</v>
      </c>
      <c r="M100" s="18">
        <v>0.38158321259675887</v>
      </c>
    </row>
    <row r="101" spans="1:13" x14ac:dyDescent="0.25">
      <c r="A101" s="22">
        <v>105</v>
      </c>
      <c r="B101" s="21">
        <v>209</v>
      </c>
      <c r="C101" s="11">
        <v>40.078125</v>
      </c>
      <c r="D101" s="18">
        <v>413.0625</v>
      </c>
      <c r="E101" s="18">
        <v>428.09129999999999</v>
      </c>
      <c r="F101" s="18">
        <v>8.0206660000000003E-5</v>
      </c>
      <c r="G101" s="18">
        <f t="shared" si="2"/>
        <v>0.80206660000000007</v>
      </c>
      <c r="H101" s="18">
        <v>558.84220000000005</v>
      </c>
      <c r="I101" s="18">
        <v>578.88059999999996</v>
      </c>
      <c r="J101" s="18">
        <v>5.7377670000000003E-5</v>
      </c>
      <c r="K101" s="18">
        <f t="shared" si="3"/>
        <v>5.7377669999999998</v>
      </c>
      <c r="L101" s="18">
        <v>0.41703637325558801</v>
      </c>
      <c r="M101" s="18">
        <v>0.7153728879871073</v>
      </c>
    </row>
    <row r="102" spans="1:13" x14ac:dyDescent="0.25">
      <c r="A102" s="17">
        <v>106</v>
      </c>
      <c r="B102" s="18">
        <v>211</v>
      </c>
      <c r="C102" s="11">
        <v>40.375</v>
      </c>
      <c r="D102" s="18">
        <v>416.06819999999999</v>
      </c>
      <c r="E102" s="18">
        <v>454.1413</v>
      </c>
      <c r="F102" s="18">
        <v>1.5752790000000001E-4</v>
      </c>
      <c r="G102" s="18">
        <f t="shared" si="2"/>
        <v>1.5752790000000001</v>
      </c>
      <c r="H102" s="18">
        <v>544.3143</v>
      </c>
      <c r="I102" s="18">
        <v>585.89409999999998</v>
      </c>
      <c r="J102" s="18">
        <v>6.0022509999999997E-5</v>
      </c>
      <c r="K102" s="18">
        <f t="shared" si="3"/>
        <v>6.0022509999999993</v>
      </c>
      <c r="L102" s="18">
        <v>0.27590161746879721</v>
      </c>
      <c r="M102" s="18">
        <v>0.38102780523323165</v>
      </c>
    </row>
    <row r="103" spans="1:13" x14ac:dyDescent="0.25">
      <c r="A103" s="17">
        <v>107</v>
      </c>
      <c r="B103" s="18">
        <v>213</v>
      </c>
      <c r="C103" s="11">
        <v>40.671875</v>
      </c>
      <c r="D103" s="18">
        <v>417.5711</v>
      </c>
      <c r="E103" s="18">
        <v>453.64030000000002</v>
      </c>
      <c r="F103" s="18">
        <v>1.5934130000000001E-4</v>
      </c>
      <c r="G103" s="18">
        <f t="shared" si="2"/>
        <v>1.5934130000000002</v>
      </c>
      <c r="H103" s="18">
        <v>542.81140000000005</v>
      </c>
      <c r="I103" s="18">
        <v>577.3777</v>
      </c>
      <c r="J103" s="18">
        <v>6.2363300000000006E-5</v>
      </c>
      <c r="K103" s="18">
        <f t="shared" si="3"/>
        <v>6.2363300000000006</v>
      </c>
      <c r="L103" s="18">
        <v>0.28129005893427561</v>
      </c>
      <c r="M103" s="18">
        <v>0.39138189534037943</v>
      </c>
    </row>
    <row r="104" spans="1:13" x14ac:dyDescent="0.25">
      <c r="A104" s="17">
        <v>108</v>
      </c>
      <c r="B104" s="18">
        <v>215</v>
      </c>
      <c r="C104" s="11">
        <v>40.96875</v>
      </c>
      <c r="D104" s="18">
        <v>424.58460000000002</v>
      </c>
      <c r="E104" s="18">
        <v>453.64030000000002</v>
      </c>
      <c r="F104" s="18">
        <v>1.7087370000000001E-4</v>
      </c>
      <c r="G104" s="18">
        <f t="shared" si="2"/>
        <v>1.7087370000000002</v>
      </c>
      <c r="H104" s="18">
        <v>543.31240000000003</v>
      </c>
      <c r="I104" s="18">
        <v>577.87869999999998</v>
      </c>
      <c r="J104" s="18">
        <v>7.0167589999999995E-5</v>
      </c>
      <c r="K104" s="18">
        <f t="shared" si="3"/>
        <v>7.0167589999999995</v>
      </c>
      <c r="L104" s="18">
        <v>0.29110195186891008</v>
      </c>
      <c r="M104" s="18">
        <v>0.41064008094867727</v>
      </c>
    </row>
    <row r="105" spans="1:13" x14ac:dyDescent="0.25">
      <c r="A105" s="17">
        <v>109</v>
      </c>
      <c r="B105" s="18">
        <v>217</v>
      </c>
      <c r="C105" s="11">
        <v>41.265625</v>
      </c>
      <c r="D105" s="18">
        <v>422.07979999999998</v>
      </c>
      <c r="E105" s="18">
        <v>452.63839999999999</v>
      </c>
      <c r="F105" s="18">
        <v>1.3157889999999999E-4</v>
      </c>
      <c r="G105" s="18">
        <f t="shared" si="2"/>
        <v>1.3157889999999999</v>
      </c>
      <c r="H105" s="18">
        <v>544.81529999999998</v>
      </c>
      <c r="I105" s="18">
        <v>581.3854</v>
      </c>
      <c r="J105" s="18">
        <v>7.1557730000000003E-5</v>
      </c>
      <c r="K105" s="18">
        <f t="shared" si="3"/>
        <v>7.1557729999999999</v>
      </c>
      <c r="L105" s="18">
        <v>0.35226404021766039</v>
      </c>
      <c r="M105" s="18">
        <v>0.5438389437820198</v>
      </c>
    </row>
    <row r="106" spans="1:13" x14ac:dyDescent="0.25">
      <c r="A106" s="17">
        <v>110</v>
      </c>
      <c r="B106" s="18">
        <v>219</v>
      </c>
      <c r="C106" s="11">
        <v>41.5625</v>
      </c>
      <c r="D106" s="18">
        <v>424.58460000000002</v>
      </c>
      <c r="E106" s="18">
        <v>454.1413</v>
      </c>
      <c r="F106" s="18">
        <v>1.14145E-4</v>
      </c>
      <c r="G106" s="18">
        <f t="shared" si="2"/>
        <v>1.1414500000000001</v>
      </c>
      <c r="H106" s="18">
        <v>534.29510000000005</v>
      </c>
      <c r="I106" s="18">
        <v>585.3931</v>
      </c>
      <c r="J106" s="18">
        <v>7.0122819999999993E-5</v>
      </c>
      <c r="K106" s="18">
        <f t="shared" si="3"/>
        <v>7.012281999999999</v>
      </c>
      <c r="L106" s="18">
        <v>0.38054837789908191</v>
      </c>
      <c r="M106" s="18">
        <v>0.61433107013009758</v>
      </c>
    </row>
    <row r="107" spans="1:13" x14ac:dyDescent="0.25">
      <c r="A107" s="17">
        <v>111</v>
      </c>
      <c r="B107" s="18">
        <v>221</v>
      </c>
      <c r="C107" s="11">
        <v>41.859375</v>
      </c>
      <c r="D107" s="18">
        <v>425.0856</v>
      </c>
      <c r="E107" s="18">
        <v>452.63839999999999</v>
      </c>
      <c r="F107" s="18">
        <v>1.8394439999999999E-4</v>
      </c>
      <c r="G107" s="18">
        <f t="shared" si="2"/>
        <v>1.8394439999999999</v>
      </c>
      <c r="H107" s="18">
        <v>544.81529999999998</v>
      </c>
      <c r="I107" s="18">
        <v>575.87480000000005</v>
      </c>
      <c r="J107" s="18">
        <v>8.0576399999999996E-5</v>
      </c>
      <c r="K107" s="18">
        <f t="shared" si="3"/>
        <v>8.0576399999999992</v>
      </c>
      <c r="L107" s="18">
        <v>0.3046127185461408</v>
      </c>
      <c r="M107" s="18">
        <v>0.43804758394384391</v>
      </c>
    </row>
    <row r="108" spans="1:13" x14ac:dyDescent="0.25">
      <c r="A108" s="17">
        <v>112</v>
      </c>
      <c r="B108" s="18">
        <v>223</v>
      </c>
      <c r="C108" s="11">
        <v>42.15625</v>
      </c>
      <c r="D108" s="18">
        <v>423.08170000000001</v>
      </c>
      <c r="E108" s="18">
        <v>451.63650000000001</v>
      </c>
      <c r="F108" s="18">
        <v>1.3500799999999999E-4</v>
      </c>
      <c r="G108" s="18">
        <f t="shared" si="2"/>
        <v>1.3500799999999999</v>
      </c>
      <c r="H108" s="18">
        <v>555.33550000000002</v>
      </c>
      <c r="I108" s="18">
        <v>577.3777</v>
      </c>
      <c r="J108" s="18">
        <v>7.4666540000000004E-5</v>
      </c>
      <c r="K108" s="18">
        <f t="shared" si="3"/>
        <v>7.4666540000000001</v>
      </c>
      <c r="L108" s="18">
        <v>0.35610685016883792</v>
      </c>
      <c r="M108" s="18">
        <v>0.55305270798767481</v>
      </c>
    </row>
    <row r="109" spans="1:13" x14ac:dyDescent="0.25">
      <c r="A109" s="17">
        <v>113</v>
      </c>
      <c r="B109" s="18">
        <v>225</v>
      </c>
      <c r="C109" s="11">
        <v>42.453125</v>
      </c>
      <c r="D109" s="18">
        <v>415.06630000000001</v>
      </c>
      <c r="E109" s="18">
        <v>452.13749999999999</v>
      </c>
      <c r="F109" s="18">
        <v>1.467381E-4</v>
      </c>
      <c r="G109" s="18">
        <f t="shared" si="2"/>
        <v>1.467381</v>
      </c>
      <c r="H109" s="18">
        <v>556.8383</v>
      </c>
      <c r="I109" s="18">
        <v>579.88250000000005</v>
      </c>
      <c r="J109" s="18">
        <v>6.3102710000000002E-5</v>
      </c>
      <c r="K109" s="18">
        <f t="shared" si="3"/>
        <v>6.3102710000000002</v>
      </c>
      <c r="L109" s="18">
        <v>0.30071705308419272</v>
      </c>
      <c r="M109" s="18">
        <v>0.43003630277344468</v>
      </c>
    </row>
    <row r="110" spans="1:13" x14ac:dyDescent="0.25">
      <c r="A110" s="17">
        <v>114</v>
      </c>
      <c r="B110" s="18">
        <v>227</v>
      </c>
      <c r="C110" s="11">
        <v>42.75</v>
      </c>
      <c r="D110" s="18">
        <v>418.07209999999998</v>
      </c>
      <c r="E110" s="18">
        <v>450.63459999999998</v>
      </c>
      <c r="F110" s="18">
        <v>1.205933E-4</v>
      </c>
      <c r="G110" s="18">
        <f t="shared" si="2"/>
        <v>1.2059329999999999</v>
      </c>
      <c r="H110" s="18">
        <v>530.78830000000005</v>
      </c>
      <c r="I110" s="18">
        <v>576.87670000000003</v>
      </c>
      <c r="J110" s="18">
        <v>6.6509100000000003E-5</v>
      </c>
      <c r="K110" s="18">
        <f t="shared" si="3"/>
        <v>6.6509100000000005</v>
      </c>
      <c r="L110" s="18">
        <v>0.35546898382917591</v>
      </c>
      <c r="M110" s="18">
        <v>0.55151571438877622</v>
      </c>
    </row>
    <row r="111" spans="1:13" x14ac:dyDescent="0.25">
      <c r="A111" s="17">
        <v>115</v>
      </c>
      <c r="B111" s="18">
        <v>229</v>
      </c>
      <c r="C111" s="11">
        <v>43.046875</v>
      </c>
      <c r="D111" s="18">
        <v>420.57690000000002</v>
      </c>
      <c r="E111" s="18">
        <v>452.13749999999999</v>
      </c>
      <c r="F111" s="18">
        <v>1.307189E-4</v>
      </c>
      <c r="G111" s="18">
        <f t="shared" si="2"/>
        <v>1.3071889999999999</v>
      </c>
      <c r="H111" s="18">
        <v>545.31619999999998</v>
      </c>
      <c r="I111" s="18">
        <v>576.87670000000003</v>
      </c>
      <c r="J111" s="18">
        <v>7.9391379999999999E-5</v>
      </c>
      <c r="K111" s="18">
        <f t="shared" si="3"/>
        <v>7.9391379999999998</v>
      </c>
      <c r="L111" s="18">
        <v>0.37785576222162953</v>
      </c>
      <c r="M111" s="18">
        <v>0.60734430904788828</v>
      </c>
    </row>
    <row r="112" spans="1:13" x14ac:dyDescent="0.25">
      <c r="A112" s="17">
        <v>116</v>
      </c>
      <c r="B112" s="18">
        <v>231</v>
      </c>
      <c r="C112" s="11">
        <v>43.34375</v>
      </c>
      <c r="D112" s="18">
        <v>425.0856</v>
      </c>
      <c r="E112" s="18">
        <v>453.13940000000002</v>
      </c>
      <c r="F112" s="18">
        <v>1.3636240000000001E-4</v>
      </c>
      <c r="G112" s="18">
        <f t="shared" si="2"/>
        <v>1.3636240000000002</v>
      </c>
      <c r="H112" s="18">
        <v>541.80949999999996</v>
      </c>
      <c r="I112" s="18">
        <v>574.87480000000005</v>
      </c>
      <c r="J112" s="18">
        <v>7.0929060000000002E-5</v>
      </c>
      <c r="K112" s="18">
        <f t="shared" si="3"/>
        <v>7.0929060000000002</v>
      </c>
      <c r="L112" s="18">
        <v>0.34217068083750291</v>
      </c>
      <c r="M112" s="18">
        <v>0.52015115603714801</v>
      </c>
    </row>
    <row r="113" spans="1:13" x14ac:dyDescent="0.25">
      <c r="A113" s="17">
        <v>117</v>
      </c>
      <c r="B113" s="18">
        <v>233</v>
      </c>
      <c r="C113" s="11">
        <v>43.640625</v>
      </c>
      <c r="D113" s="18">
        <v>420.57690000000002</v>
      </c>
      <c r="E113" s="18">
        <v>447.12779999999998</v>
      </c>
      <c r="F113" s="18">
        <v>1.5157589999999999E-4</v>
      </c>
      <c r="G113" s="18">
        <f t="shared" si="2"/>
        <v>1.5157589999999999</v>
      </c>
      <c r="H113" s="18">
        <v>544.3143</v>
      </c>
      <c r="I113" s="18">
        <v>578.37959999999998</v>
      </c>
      <c r="J113" s="18">
        <v>6.2956509999999993E-5</v>
      </c>
      <c r="K113" s="18">
        <f t="shared" si="3"/>
        <v>6.2956509999999994</v>
      </c>
      <c r="L113" s="18">
        <v>0.2934592027377122</v>
      </c>
      <c r="M113" s="18">
        <v>0.41534643699954937</v>
      </c>
    </row>
    <row r="114" spans="1:13" x14ac:dyDescent="0.25">
      <c r="A114" s="17">
        <v>118</v>
      </c>
      <c r="B114" s="18">
        <v>235</v>
      </c>
      <c r="C114" s="11">
        <v>43.9375</v>
      </c>
      <c r="D114" s="18">
        <v>421.0779</v>
      </c>
      <c r="E114" s="18">
        <v>454.64229999999998</v>
      </c>
      <c r="F114" s="18">
        <v>1.67169E-4</v>
      </c>
      <c r="G114" s="18">
        <f t="shared" si="2"/>
        <v>1.6716899999999999</v>
      </c>
      <c r="H114" s="18">
        <v>543.31240000000003</v>
      </c>
      <c r="I114" s="18">
        <v>575.87480000000005</v>
      </c>
      <c r="J114" s="18">
        <v>6.0298150000000001E-5</v>
      </c>
      <c r="K114" s="18">
        <f t="shared" si="3"/>
        <v>6.0298150000000001</v>
      </c>
      <c r="L114" s="18">
        <v>0.26508509030864458</v>
      </c>
      <c r="M114" s="18">
        <v>0.36070174494074858</v>
      </c>
    </row>
    <row r="115" spans="1:13" x14ac:dyDescent="0.25">
      <c r="A115" s="17">
        <v>119</v>
      </c>
      <c r="B115" s="18">
        <v>237</v>
      </c>
      <c r="C115" s="11">
        <v>44.234375</v>
      </c>
      <c r="D115" s="18">
        <v>424.58460000000002</v>
      </c>
      <c r="E115" s="18">
        <v>446.62689999999998</v>
      </c>
      <c r="F115" s="18">
        <v>1.2789870000000001E-4</v>
      </c>
      <c r="G115" s="18">
        <f t="shared" si="2"/>
        <v>1.2789870000000001</v>
      </c>
      <c r="H115" s="18">
        <v>556.8383</v>
      </c>
      <c r="I115" s="18">
        <v>576.37580000000003</v>
      </c>
      <c r="J115" s="18">
        <v>6.7915220000000005E-5</v>
      </c>
      <c r="K115" s="18">
        <f t="shared" si="3"/>
        <v>6.7915220000000005</v>
      </c>
      <c r="L115" s="18">
        <v>0.34683550587210554</v>
      </c>
      <c r="M115" s="18">
        <v>0.53100789922024227</v>
      </c>
    </row>
    <row r="116" spans="1:13" x14ac:dyDescent="0.25">
      <c r="A116" s="17">
        <v>120</v>
      </c>
      <c r="B116" s="18">
        <v>239</v>
      </c>
      <c r="C116" s="11">
        <v>44.53125</v>
      </c>
      <c r="D116" s="18">
        <v>418.57299999999998</v>
      </c>
      <c r="E116" s="18">
        <v>454.64229999999998</v>
      </c>
      <c r="F116" s="18">
        <v>1.2420350000000001E-4</v>
      </c>
      <c r="G116" s="18">
        <f t="shared" si="2"/>
        <v>1.2420350000000002</v>
      </c>
      <c r="H116" s="18">
        <v>531.7903</v>
      </c>
      <c r="I116" s="18">
        <v>586.39499999999998</v>
      </c>
      <c r="J116" s="18">
        <v>6.510102E-5</v>
      </c>
      <c r="K116" s="18">
        <f t="shared" si="3"/>
        <v>6.5101019999999998</v>
      </c>
      <c r="L116" s="18">
        <v>0.34389575061387861</v>
      </c>
      <c r="M116" s="18">
        <v>0.52414803125515785</v>
      </c>
    </row>
    <row r="117" spans="1:13" x14ac:dyDescent="0.25">
      <c r="A117" s="17">
        <v>121</v>
      </c>
      <c r="B117" s="18">
        <v>241</v>
      </c>
      <c r="C117" s="11">
        <v>44.828125</v>
      </c>
      <c r="D117" s="18">
        <v>424.08359999999999</v>
      </c>
      <c r="E117" s="18">
        <v>443.62110000000001</v>
      </c>
      <c r="F117" s="18">
        <v>1.1447870000000001E-4</v>
      </c>
      <c r="G117" s="18">
        <f t="shared" si="2"/>
        <v>1.144787</v>
      </c>
      <c r="H117" s="18">
        <v>536.79989999999998</v>
      </c>
      <c r="I117" s="18">
        <v>576.37580000000003</v>
      </c>
      <c r="J117" s="18">
        <v>6.5720000000000001E-5</v>
      </c>
      <c r="K117" s="18">
        <f t="shared" si="3"/>
        <v>6.5720000000000001</v>
      </c>
      <c r="L117" s="18">
        <v>0.36470851343544652</v>
      </c>
      <c r="M117" s="18">
        <v>0.57408059315837789</v>
      </c>
    </row>
    <row r="118" spans="1:13" x14ac:dyDescent="0.25">
      <c r="A118" s="17">
        <v>122</v>
      </c>
      <c r="B118" s="18">
        <v>243</v>
      </c>
      <c r="C118" s="11">
        <v>45.125</v>
      </c>
      <c r="D118" s="18">
        <v>417.0702</v>
      </c>
      <c r="E118" s="18">
        <v>454.64229999999998</v>
      </c>
      <c r="F118" s="18">
        <v>1.6991970000000001E-4</v>
      </c>
      <c r="G118" s="18">
        <f t="shared" si="2"/>
        <v>1.6991970000000001</v>
      </c>
      <c r="H118" s="18">
        <v>539.30470000000003</v>
      </c>
      <c r="I118" s="18">
        <v>576.37580000000003</v>
      </c>
      <c r="J118" s="18">
        <v>7.0778580000000006E-5</v>
      </c>
      <c r="K118" s="18">
        <f t="shared" si="3"/>
        <v>7.0778580000000009</v>
      </c>
      <c r="L118" s="18">
        <v>0.2940551964060566</v>
      </c>
      <c r="M118" s="18">
        <v>0.41654134276367016</v>
      </c>
    </row>
    <row r="119" spans="1:13" x14ac:dyDescent="0.25">
      <c r="A119" s="17">
        <v>123</v>
      </c>
      <c r="B119" s="18">
        <v>245</v>
      </c>
      <c r="C119" s="11">
        <v>45.421875</v>
      </c>
      <c r="D119" s="18">
        <v>415.56729999999999</v>
      </c>
      <c r="E119" s="18">
        <v>455.14229999999998</v>
      </c>
      <c r="F119" s="18">
        <v>1.388331E-4</v>
      </c>
      <c r="G119" s="18">
        <f t="shared" si="2"/>
        <v>1.388331</v>
      </c>
      <c r="H119" s="18">
        <v>541.80949999999996</v>
      </c>
      <c r="I119" s="18">
        <v>577.3777</v>
      </c>
      <c r="J119" s="18">
        <v>7.2436720000000005E-5</v>
      </c>
      <c r="K119" s="18">
        <f t="shared" si="3"/>
        <v>7.2436720000000001</v>
      </c>
      <c r="L119" s="18">
        <v>0.34286354766620242</v>
      </c>
      <c r="M119" s="18">
        <v>0.52175396213150904</v>
      </c>
    </row>
    <row r="120" spans="1:13" x14ac:dyDescent="0.25">
      <c r="A120" s="20">
        <v>124</v>
      </c>
      <c r="B120" s="21">
        <v>247</v>
      </c>
      <c r="C120" s="11">
        <v>45.71875</v>
      </c>
      <c r="D120" s="21">
        <v>420.57690000000002</v>
      </c>
      <c r="E120" s="21">
        <v>452.63839999999999</v>
      </c>
      <c r="F120" s="21">
        <v>1.532402E-4</v>
      </c>
      <c r="G120" s="21">
        <f t="shared" si="2"/>
        <v>1.532402</v>
      </c>
      <c r="H120" s="21">
        <v>541.30849999999998</v>
      </c>
      <c r="I120" s="21">
        <v>576.37580000000003</v>
      </c>
      <c r="J120" s="21">
        <v>6.3042700000000005E-5</v>
      </c>
      <c r="K120" s="21">
        <f t="shared" si="3"/>
        <v>6.3042700000000007</v>
      </c>
      <c r="L120" s="21">
        <v>0.29148259062551868</v>
      </c>
      <c r="M120" s="21">
        <v>0.41139792299931743</v>
      </c>
    </row>
    <row r="121" spans="1:13" x14ac:dyDescent="0.25">
      <c r="A121" s="17">
        <v>125</v>
      </c>
      <c r="B121" s="18">
        <v>249</v>
      </c>
      <c r="C121" s="11">
        <v>46.015625</v>
      </c>
      <c r="D121" s="18">
        <v>421.5788</v>
      </c>
      <c r="E121" s="18">
        <v>452.63839999999999</v>
      </c>
      <c r="F121" s="18">
        <v>1.1544719999999999E-4</v>
      </c>
      <c r="G121" s="18">
        <f t="shared" si="2"/>
        <v>1.1544719999999999</v>
      </c>
      <c r="H121" s="18">
        <v>542.81140000000005</v>
      </c>
      <c r="I121" s="18">
        <v>577.87869999999998</v>
      </c>
      <c r="J121" s="18">
        <v>6.0492299999999997E-5</v>
      </c>
      <c r="K121" s="18">
        <f t="shared" si="3"/>
        <v>6.0492299999999997</v>
      </c>
      <c r="L121" s="18">
        <v>0.34382443965113008</v>
      </c>
      <c r="M121" s="18">
        <v>0.52398239195060603</v>
      </c>
    </row>
    <row r="122" spans="1:13" x14ac:dyDescent="0.25">
      <c r="A122" s="17">
        <v>126</v>
      </c>
      <c r="B122" s="18">
        <v>251</v>
      </c>
      <c r="C122" s="11">
        <v>46.3125</v>
      </c>
      <c r="D122" s="18">
        <v>419.57499999999999</v>
      </c>
      <c r="E122" s="18">
        <v>444.12209999999999</v>
      </c>
      <c r="F122" s="18">
        <v>1.5520519999999999E-4</v>
      </c>
      <c r="G122" s="18">
        <f t="shared" si="2"/>
        <v>1.552052</v>
      </c>
      <c r="H122" s="18">
        <v>555.33550000000002</v>
      </c>
      <c r="I122" s="18">
        <v>576.37580000000003</v>
      </c>
      <c r="J122" s="18">
        <v>4.5835089999999997E-5</v>
      </c>
      <c r="K122" s="18">
        <f t="shared" si="3"/>
        <v>4.5835089999999994</v>
      </c>
      <c r="L122" s="18">
        <v>0.22798957363223063</v>
      </c>
      <c r="M122" s="18">
        <v>0.29531929342573576</v>
      </c>
    </row>
    <row r="123" spans="1:13" x14ac:dyDescent="0.25">
      <c r="A123" s="17">
        <v>127</v>
      </c>
      <c r="B123" s="18">
        <v>253</v>
      </c>
      <c r="C123" s="11">
        <v>46.609375</v>
      </c>
      <c r="D123" s="18">
        <v>423.58269999999999</v>
      </c>
      <c r="E123" s="18">
        <v>453.64030000000002</v>
      </c>
      <c r="F123" s="18">
        <v>1.108808E-4</v>
      </c>
      <c r="G123" s="18">
        <f t="shared" si="2"/>
        <v>1.108808</v>
      </c>
      <c r="H123" s="18">
        <v>543.81330000000003</v>
      </c>
      <c r="I123" s="18">
        <v>576.37580000000003</v>
      </c>
      <c r="J123" s="18">
        <v>7.0522899999999995E-5</v>
      </c>
      <c r="K123" s="18">
        <f t="shared" si="3"/>
        <v>7.0522899999999993</v>
      </c>
      <c r="L123" s="18">
        <v>0.38876219173037818</v>
      </c>
      <c r="M123" s="18">
        <v>0.63602445148303399</v>
      </c>
    </row>
    <row r="124" spans="1:13" x14ac:dyDescent="0.25">
      <c r="A124" s="17">
        <v>128</v>
      </c>
      <c r="B124" s="18">
        <v>255</v>
      </c>
      <c r="C124" s="11">
        <v>46.90625</v>
      </c>
      <c r="D124" s="18">
        <v>425.0856</v>
      </c>
      <c r="E124" s="18">
        <v>446.1259</v>
      </c>
      <c r="F124" s="18">
        <v>1.338539E-4</v>
      </c>
      <c r="G124" s="18">
        <f t="shared" si="2"/>
        <v>1.3385389999999999</v>
      </c>
      <c r="H124" s="18">
        <v>536.79989999999998</v>
      </c>
      <c r="I124" s="18">
        <v>576.37580000000003</v>
      </c>
      <c r="J124" s="18">
        <v>6.6964099999999998E-5</v>
      </c>
      <c r="K124" s="18">
        <f t="shared" si="3"/>
        <v>6.6964100000000002</v>
      </c>
      <c r="L124" s="18">
        <v>0.33345666225139176</v>
      </c>
      <c r="M124" s="18">
        <v>0.50027754140895409</v>
      </c>
    </row>
    <row r="125" spans="1:13" x14ac:dyDescent="0.25">
      <c r="A125" s="17">
        <v>129</v>
      </c>
      <c r="B125" s="18">
        <v>257</v>
      </c>
      <c r="C125" s="11">
        <v>47.203125</v>
      </c>
      <c r="D125" s="18">
        <v>424.08359999999999</v>
      </c>
      <c r="E125" s="18">
        <v>453.64030000000002</v>
      </c>
      <c r="F125" s="18">
        <v>1.089157E-4</v>
      </c>
      <c r="G125" s="18">
        <f t="shared" si="2"/>
        <v>1.0891570000000002</v>
      </c>
      <c r="H125" s="18">
        <v>543.31240000000003</v>
      </c>
      <c r="I125" s="18">
        <v>578.37959999999998</v>
      </c>
      <c r="J125" s="18">
        <v>6.3601040000000006E-5</v>
      </c>
      <c r="K125" s="18">
        <f t="shared" si="3"/>
        <v>6.3601040000000006</v>
      </c>
      <c r="L125" s="18">
        <v>0.36866590453772774</v>
      </c>
      <c r="M125" s="18">
        <v>0.58394740152246194</v>
      </c>
    </row>
    <row r="126" spans="1:13" x14ac:dyDescent="0.25">
      <c r="A126" s="20">
        <v>130</v>
      </c>
      <c r="B126" s="21">
        <v>259</v>
      </c>
      <c r="C126" s="11">
        <v>47.5</v>
      </c>
      <c r="D126" s="21">
        <v>422.07979999999998</v>
      </c>
      <c r="E126" s="21">
        <v>446.62689999999998</v>
      </c>
      <c r="F126" s="21">
        <v>1.4546970000000001E-4</v>
      </c>
      <c r="G126" s="21">
        <f t="shared" si="2"/>
        <v>1.4546970000000001</v>
      </c>
      <c r="H126" s="21">
        <v>555.33550000000002</v>
      </c>
      <c r="I126" s="21">
        <v>575.87480000000005</v>
      </c>
      <c r="J126" s="21">
        <v>6.6751949999999997E-5</v>
      </c>
      <c r="K126" s="21">
        <f t="shared" si="3"/>
        <v>6.6751949999999995</v>
      </c>
      <c r="L126" s="21">
        <v>0.31453883239528102</v>
      </c>
      <c r="M126" s="21">
        <v>0.45887184753938443</v>
      </c>
    </row>
    <row r="127" spans="1:13" x14ac:dyDescent="0.25">
      <c r="A127" s="17">
        <v>131</v>
      </c>
      <c r="B127" s="18">
        <v>261</v>
      </c>
      <c r="C127" s="11">
        <v>47.925925925925924</v>
      </c>
      <c r="D127" s="18">
        <v>419.07400000000001</v>
      </c>
      <c r="E127" s="18">
        <v>448.63069999999999</v>
      </c>
      <c r="F127" s="18">
        <v>9.6586810000000002E-5</v>
      </c>
      <c r="G127" s="18">
        <f t="shared" si="2"/>
        <v>0.96586810000000001</v>
      </c>
      <c r="H127" s="18">
        <v>544.81529999999998</v>
      </c>
      <c r="I127" s="18">
        <v>577.3777</v>
      </c>
      <c r="J127" s="18">
        <v>6.8711379999999999E-5</v>
      </c>
      <c r="K127" s="18">
        <f t="shared" si="3"/>
        <v>6.8711380000000002</v>
      </c>
      <c r="L127" s="18">
        <v>0.41568138162916363</v>
      </c>
      <c r="M127" s="18">
        <v>0.71139506522681506</v>
      </c>
    </row>
    <row r="128" spans="1:13" x14ac:dyDescent="0.25">
      <c r="A128" s="17">
        <v>132</v>
      </c>
      <c r="B128" s="18">
        <v>263</v>
      </c>
      <c r="C128" s="11">
        <v>48.351851851851855</v>
      </c>
      <c r="D128" s="18">
        <v>424.58460000000002</v>
      </c>
      <c r="E128" s="18">
        <v>445.625</v>
      </c>
      <c r="F128" s="18">
        <v>1.365828E-4</v>
      </c>
      <c r="G128" s="18">
        <f t="shared" si="2"/>
        <v>1.365828</v>
      </c>
      <c r="H128" s="18">
        <v>533.29309999999998</v>
      </c>
      <c r="I128" s="18">
        <v>577.3777</v>
      </c>
      <c r="J128" s="18">
        <v>6.1327249999999995E-5</v>
      </c>
      <c r="K128" s="18">
        <f t="shared" si="3"/>
        <v>6.1327249999999998</v>
      </c>
      <c r="L128" s="18">
        <v>0.30987435958911635</v>
      </c>
      <c r="M128" s="18">
        <v>0.44901151535918132</v>
      </c>
    </row>
    <row r="129" spans="1:13" x14ac:dyDescent="0.25">
      <c r="A129" s="17">
        <v>133</v>
      </c>
      <c r="B129" s="18">
        <v>265</v>
      </c>
      <c r="C129" s="11">
        <v>48.777777777777779</v>
      </c>
      <c r="D129" s="18">
        <v>425.5865</v>
      </c>
      <c r="E129" s="18">
        <v>452.13749999999999</v>
      </c>
      <c r="F129" s="18">
        <v>1.459024E-4</v>
      </c>
      <c r="G129" s="18">
        <f t="shared" si="2"/>
        <v>1.4590240000000001</v>
      </c>
      <c r="H129" s="18">
        <v>544.81529999999998</v>
      </c>
      <c r="I129" s="18">
        <v>586.89599999999996</v>
      </c>
      <c r="J129" s="18">
        <v>6.4648920000000005E-5</v>
      </c>
      <c r="K129" s="18">
        <f t="shared" si="3"/>
        <v>6.4648920000000007</v>
      </c>
      <c r="L129" s="18">
        <v>0.30704590215820071</v>
      </c>
      <c r="M129" s="18">
        <v>0.44309702924694866</v>
      </c>
    </row>
    <row r="130" spans="1:13" x14ac:dyDescent="0.25">
      <c r="A130" s="17">
        <v>134</v>
      </c>
      <c r="B130" s="18">
        <v>267</v>
      </c>
      <c r="C130" s="11">
        <v>49.203703703703702</v>
      </c>
      <c r="D130" s="18">
        <v>423.58269999999999</v>
      </c>
      <c r="E130" s="18">
        <v>443.62110000000001</v>
      </c>
      <c r="F130" s="18">
        <v>1.2573789999999999E-4</v>
      </c>
      <c r="G130" s="18">
        <f t="shared" si="2"/>
        <v>1.2573789999999998</v>
      </c>
      <c r="H130" s="18">
        <v>544.81529999999998</v>
      </c>
      <c r="I130" s="18">
        <v>578.37959999999998</v>
      </c>
      <c r="J130" s="18">
        <v>5.5968679999999997E-5</v>
      </c>
      <c r="K130" s="18">
        <f t="shared" si="3"/>
        <v>5.5968679999999997</v>
      </c>
      <c r="L130" s="18">
        <v>0.30801680379433705</v>
      </c>
      <c r="M130" s="18">
        <v>0.44512179700790294</v>
      </c>
    </row>
    <row r="131" spans="1:13" x14ac:dyDescent="0.25">
      <c r="A131" s="17">
        <v>135</v>
      </c>
      <c r="B131" s="18">
        <v>269</v>
      </c>
      <c r="C131" s="11">
        <v>49.629629629629633</v>
      </c>
      <c r="D131" s="18">
        <v>417.5711</v>
      </c>
      <c r="E131" s="18">
        <v>449.6327</v>
      </c>
      <c r="F131" s="18">
        <v>1.0514630000000001E-4</v>
      </c>
      <c r="G131" s="18">
        <f t="shared" ref="G131:G194" si="4">F131*10000</f>
        <v>1.051463</v>
      </c>
      <c r="H131" s="18">
        <v>544.81529999999998</v>
      </c>
      <c r="I131" s="18">
        <v>577.87869999999998</v>
      </c>
      <c r="J131" s="18">
        <v>5.2530700000000002E-5</v>
      </c>
      <c r="K131" s="18">
        <f t="shared" ref="K131:K194" si="5">J131*100000</f>
        <v>5.2530700000000001</v>
      </c>
      <c r="L131" s="18">
        <v>0.33315385249592522</v>
      </c>
      <c r="M131" s="18">
        <v>0.49959627680669694</v>
      </c>
    </row>
    <row r="132" spans="1:13" x14ac:dyDescent="0.25">
      <c r="A132" s="17">
        <v>136</v>
      </c>
      <c r="B132" s="18">
        <v>271</v>
      </c>
      <c r="C132" s="11">
        <v>50.055555555555557</v>
      </c>
      <c r="D132" s="18">
        <v>424.58460000000002</v>
      </c>
      <c r="E132" s="18">
        <v>451.63650000000001</v>
      </c>
      <c r="F132" s="18">
        <v>1.437128E-4</v>
      </c>
      <c r="G132" s="18">
        <f t="shared" si="4"/>
        <v>1.437128</v>
      </c>
      <c r="H132" s="18">
        <v>542.81140000000005</v>
      </c>
      <c r="I132" s="18">
        <v>575.87480000000005</v>
      </c>
      <c r="J132" s="18">
        <v>5.9326729999999998E-5</v>
      </c>
      <c r="K132" s="18">
        <f t="shared" si="5"/>
        <v>5.9326729999999994</v>
      </c>
      <c r="L132" s="18">
        <v>0.29219300300783796</v>
      </c>
      <c r="M132" s="18">
        <v>0.41281451617392467</v>
      </c>
    </row>
    <row r="133" spans="1:13" x14ac:dyDescent="0.25">
      <c r="A133" s="17">
        <v>137</v>
      </c>
      <c r="B133" s="18">
        <v>273</v>
      </c>
      <c r="C133" s="11">
        <v>50.481481481481481</v>
      </c>
      <c r="D133" s="18">
        <v>416.06819999999999</v>
      </c>
      <c r="E133" s="18">
        <v>455.64420000000001</v>
      </c>
      <c r="F133" s="18">
        <v>9.8738869999999995E-5</v>
      </c>
      <c r="G133" s="18">
        <f t="shared" si="4"/>
        <v>0.98738870000000001</v>
      </c>
      <c r="H133" s="18">
        <v>537.80179999999996</v>
      </c>
      <c r="I133" s="18">
        <v>577.87869999999998</v>
      </c>
      <c r="J133" s="18">
        <v>4.3631699999999998E-5</v>
      </c>
      <c r="K133" s="18">
        <f t="shared" si="5"/>
        <v>4.3631699999999993</v>
      </c>
      <c r="L133" s="18">
        <v>0.30646572532511457</v>
      </c>
      <c r="M133" s="18">
        <v>0.4418898048964911</v>
      </c>
    </row>
    <row r="134" spans="1:13" x14ac:dyDescent="0.25">
      <c r="A134" s="17">
        <v>138</v>
      </c>
      <c r="B134" s="18">
        <v>275</v>
      </c>
      <c r="C134" s="11">
        <v>50.907407407407405</v>
      </c>
      <c r="D134" s="18">
        <v>416.06819999999999</v>
      </c>
      <c r="E134" s="18">
        <v>454.1413</v>
      </c>
      <c r="F134" s="18">
        <v>9.9530790000000005E-5</v>
      </c>
      <c r="G134" s="18">
        <f t="shared" si="4"/>
        <v>0.99530790000000002</v>
      </c>
      <c r="H134" s="18">
        <v>543.81330000000003</v>
      </c>
      <c r="I134" s="18">
        <v>575.37379999999996</v>
      </c>
      <c r="J134" s="18">
        <v>5.0452009999999998E-5</v>
      </c>
      <c r="K134" s="18">
        <f t="shared" si="5"/>
        <v>5.0452009999999996</v>
      </c>
      <c r="L134" s="18">
        <v>0.33638530551503237</v>
      </c>
      <c r="M134" s="18">
        <v>0.50689851853883605</v>
      </c>
    </row>
    <row r="135" spans="1:13" x14ac:dyDescent="0.25">
      <c r="A135" s="17">
        <v>139</v>
      </c>
      <c r="B135" s="18">
        <v>277</v>
      </c>
      <c r="C135" s="11">
        <v>51.333333333333336</v>
      </c>
      <c r="D135" s="18">
        <v>424.08359999999999</v>
      </c>
      <c r="E135" s="18">
        <v>444.62299999999999</v>
      </c>
      <c r="F135" s="18">
        <v>1.0059789999999999E-4</v>
      </c>
      <c r="G135" s="18">
        <f t="shared" si="4"/>
        <v>1.005979</v>
      </c>
      <c r="H135" s="18">
        <v>545.31619999999998</v>
      </c>
      <c r="I135" s="18">
        <v>574.87300000000005</v>
      </c>
      <c r="J135" s="18">
        <v>6.7244340000000005E-5</v>
      </c>
      <c r="K135" s="18">
        <f t="shared" si="5"/>
        <v>6.7244340000000005</v>
      </c>
      <c r="L135" s="18">
        <v>0.40064014874920645</v>
      </c>
      <c r="M135" s="18">
        <v>0.66844675684084864</v>
      </c>
    </row>
    <row r="136" spans="1:13" x14ac:dyDescent="0.25">
      <c r="A136" s="17">
        <v>140</v>
      </c>
      <c r="B136" s="18">
        <v>279</v>
      </c>
      <c r="C136" s="11">
        <v>51.75925925925926</v>
      </c>
      <c r="D136" s="18">
        <v>417.0702</v>
      </c>
      <c r="E136" s="18">
        <v>454.64229999999998</v>
      </c>
      <c r="F136" s="18">
        <v>1.010061E-4</v>
      </c>
      <c r="G136" s="18">
        <f t="shared" si="4"/>
        <v>1.0100609999999999</v>
      </c>
      <c r="H136" s="18">
        <v>553.83249999999998</v>
      </c>
      <c r="I136" s="18">
        <v>575.87480000000005</v>
      </c>
      <c r="J136" s="18">
        <v>3.515455E-5</v>
      </c>
      <c r="K136" s="18">
        <f t="shared" si="5"/>
        <v>3.5154550000000002</v>
      </c>
      <c r="L136" s="18">
        <v>0.25818435796245098</v>
      </c>
      <c r="M136" s="18">
        <v>0.34804383101614655</v>
      </c>
    </row>
    <row r="137" spans="1:13" x14ac:dyDescent="0.25">
      <c r="A137" s="17">
        <v>141</v>
      </c>
      <c r="B137" s="18">
        <v>281</v>
      </c>
      <c r="C137" s="11">
        <v>52.185185185185183</v>
      </c>
      <c r="D137" s="18">
        <v>425.0856</v>
      </c>
      <c r="E137" s="18">
        <v>444.12209999999999</v>
      </c>
      <c r="F137" s="18">
        <v>1.7634890000000001E-4</v>
      </c>
      <c r="G137" s="18">
        <f t="shared" si="4"/>
        <v>1.7634890000000001</v>
      </c>
      <c r="H137" s="18">
        <v>533.29309999999998</v>
      </c>
      <c r="I137" s="18">
        <v>575.87480000000005</v>
      </c>
      <c r="J137" s="18">
        <v>6.159506E-5</v>
      </c>
      <c r="K137" s="18">
        <f t="shared" si="5"/>
        <v>6.1595060000000004</v>
      </c>
      <c r="L137" s="18">
        <v>0.25886372572768812</v>
      </c>
      <c r="M137" s="18">
        <v>0.34927952485101976</v>
      </c>
    </row>
    <row r="138" spans="1:13" x14ac:dyDescent="0.25">
      <c r="A138" s="17">
        <v>142</v>
      </c>
      <c r="B138" s="18">
        <v>283</v>
      </c>
      <c r="C138" s="11">
        <v>52.611111111111114</v>
      </c>
      <c r="D138" s="18">
        <v>425.5865</v>
      </c>
      <c r="E138" s="18">
        <v>455.14319999999998</v>
      </c>
      <c r="F138" s="18">
        <v>1.1634220000000001E-4</v>
      </c>
      <c r="G138" s="18">
        <f t="shared" si="4"/>
        <v>1.163422</v>
      </c>
      <c r="H138" s="18">
        <v>534.79600000000005</v>
      </c>
      <c r="I138" s="18">
        <v>575.87480000000005</v>
      </c>
      <c r="J138" s="18">
        <v>4.2361450000000001E-5</v>
      </c>
      <c r="K138" s="18">
        <f t="shared" si="5"/>
        <v>4.2361450000000005</v>
      </c>
      <c r="L138" s="18">
        <v>0.26692171226055605</v>
      </c>
      <c r="M138" s="18">
        <v>0.36411078697153743</v>
      </c>
    </row>
    <row r="139" spans="1:13" x14ac:dyDescent="0.25">
      <c r="A139" s="17">
        <v>143</v>
      </c>
      <c r="B139" s="18">
        <v>285</v>
      </c>
      <c r="C139" s="11">
        <v>53.037037037037038</v>
      </c>
      <c r="D139" s="18">
        <v>425.0856</v>
      </c>
      <c r="E139" s="18">
        <v>446.1259</v>
      </c>
      <c r="F139" s="18">
        <v>1.329344E-4</v>
      </c>
      <c r="G139" s="18">
        <f t="shared" si="4"/>
        <v>1.3293440000000001</v>
      </c>
      <c r="H139" s="18">
        <v>544.3143</v>
      </c>
      <c r="I139" s="18">
        <v>576.87670000000003</v>
      </c>
      <c r="J139" s="18">
        <v>4.5619499999999999E-5</v>
      </c>
      <c r="K139" s="18">
        <f t="shared" si="5"/>
        <v>4.5619499999999995</v>
      </c>
      <c r="L139" s="18">
        <v>0.25549427931845786</v>
      </c>
      <c r="M139" s="18">
        <v>0.34317302368687114</v>
      </c>
    </row>
    <row r="140" spans="1:13" x14ac:dyDescent="0.25">
      <c r="A140" s="17">
        <v>144</v>
      </c>
      <c r="B140" s="18">
        <v>287</v>
      </c>
      <c r="C140" s="11">
        <v>53.462962962962962</v>
      </c>
      <c r="D140" s="18">
        <v>424.58460000000002</v>
      </c>
      <c r="E140" s="18">
        <v>445.12400000000002</v>
      </c>
      <c r="F140" s="18">
        <v>1.2615099999999999E-4</v>
      </c>
      <c r="G140" s="18">
        <f t="shared" si="4"/>
        <v>1.2615099999999999</v>
      </c>
      <c r="H140" s="18">
        <v>545.31619999999998</v>
      </c>
      <c r="I140" s="18">
        <v>576.37580000000003</v>
      </c>
      <c r="J140" s="18">
        <v>4.9125929999999999E-5</v>
      </c>
      <c r="K140" s="18">
        <f t="shared" si="5"/>
        <v>4.9125930000000002</v>
      </c>
      <c r="L140" s="18">
        <v>0.28027607512294972</v>
      </c>
      <c r="M140" s="18">
        <v>0.38942164548834335</v>
      </c>
    </row>
    <row r="141" spans="1:13" x14ac:dyDescent="0.25">
      <c r="A141" s="17">
        <v>145</v>
      </c>
      <c r="B141" s="18">
        <v>289</v>
      </c>
      <c r="C141" s="11">
        <v>53.888888888888886</v>
      </c>
      <c r="D141" s="18">
        <v>423.58269999999999</v>
      </c>
      <c r="E141" s="18">
        <v>444.62299999999999</v>
      </c>
      <c r="F141" s="18">
        <v>1.1501070000000001E-4</v>
      </c>
      <c r="G141" s="18">
        <f t="shared" si="4"/>
        <v>1.150107</v>
      </c>
      <c r="H141" s="18">
        <v>542.81140000000005</v>
      </c>
      <c r="I141" s="18">
        <v>576.37580000000003</v>
      </c>
      <c r="J141" s="18">
        <v>4.5819619999999999E-5</v>
      </c>
      <c r="K141" s="18">
        <f t="shared" si="5"/>
        <v>4.5819619999999999</v>
      </c>
      <c r="L141" s="18">
        <v>0.28489416672179718</v>
      </c>
      <c r="M141" s="18">
        <v>0.39839441025921934</v>
      </c>
    </row>
    <row r="142" spans="1:13" x14ac:dyDescent="0.25">
      <c r="A142" s="17">
        <v>146</v>
      </c>
      <c r="B142" s="18">
        <v>291</v>
      </c>
      <c r="C142" s="11">
        <v>54.314814814814817</v>
      </c>
      <c r="D142" s="18">
        <v>423.58269999999999</v>
      </c>
      <c r="E142" s="18">
        <v>445.12400000000002</v>
      </c>
      <c r="F142" s="18">
        <v>1.035782E-4</v>
      </c>
      <c r="G142" s="18">
        <f t="shared" si="4"/>
        <v>1.035782</v>
      </c>
      <c r="H142" s="18">
        <v>543.81330000000003</v>
      </c>
      <c r="I142" s="18">
        <v>576.37580000000003</v>
      </c>
      <c r="J142" s="18">
        <v>5.3623659999999997E-5</v>
      </c>
      <c r="K142" s="18">
        <f t="shared" si="5"/>
        <v>5.3623659999999997</v>
      </c>
      <c r="L142" s="18">
        <v>0.34111339395093671</v>
      </c>
      <c r="M142" s="18">
        <v>0.51771183511588337</v>
      </c>
    </row>
    <row r="143" spans="1:13" x14ac:dyDescent="0.25">
      <c r="A143" s="17">
        <v>147</v>
      </c>
      <c r="B143" s="18">
        <v>293</v>
      </c>
      <c r="C143" s="11">
        <v>54.74074074074074</v>
      </c>
      <c r="D143" s="18">
        <v>413.5634</v>
      </c>
      <c r="E143" s="18">
        <v>432.09899999999999</v>
      </c>
      <c r="F143" s="18">
        <v>8.5357919999999999E-5</v>
      </c>
      <c r="G143" s="18">
        <f t="shared" si="4"/>
        <v>0.85357919999999998</v>
      </c>
      <c r="H143" s="18">
        <v>543.81330000000003</v>
      </c>
      <c r="I143" s="18">
        <v>579.38149999999996</v>
      </c>
      <c r="J143" s="18">
        <v>4.8155880000000003E-5</v>
      </c>
      <c r="K143" s="18">
        <f t="shared" si="5"/>
        <v>4.815588</v>
      </c>
      <c r="L143" s="18">
        <v>0.36068091837697674</v>
      </c>
      <c r="M143" s="18">
        <v>0.56416416894882171</v>
      </c>
    </row>
    <row r="144" spans="1:13" x14ac:dyDescent="0.25">
      <c r="A144" s="17">
        <v>148</v>
      </c>
      <c r="B144" s="18">
        <v>295</v>
      </c>
      <c r="C144" s="11">
        <v>55.166666666666664</v>
      </c>
      <c r="D144" s="18">
        <v>415.06630000000001</v>
      </c>
      <c r="E144" s="18">
        <v>454.1413</v>
      </c>
      <c r="F144" s="18">
        <v>1.4723730000000001E-4</v>
      </c>
      <c r="G144" s="18">
        <f t="shared" si="4"/>
        <v>1.4723730000000002</v>
      </c>
      <c r="H144" s="18">
        <v>554.33349999999996</v>
      </c>
      <c r="I144" s="18">
        <v>575.87480000000005</v>
      </c>
      <c r="J144" s="18">
        <v>4.989429E-5</v>
      </c>
      <c r="K144" s="18">
        <f t="shared" si="5"/>
        <v>4.9894290000000003</v>
      </c>
      <c r="L144" s="18">
        <v>0.25310144355858949</v>
      </c>
      <c r="M144" s="18">
        <v>0.33886990592737032</v>
      </c>
    </row>
    <row r="145" spans="1:13" x14ac:dyDescent="0.25">
      <c r="A145" s="17">
        <v>149</v>
      </c>
      <c r="B145" s="18">
        <v>297</v>
      </c>
      <c r="C145" s="11">
        <v>55.592592592592595</v>
      </c>
      <c r="D145" s="18">
        <v>415.56729999999999</v>
      </c>
      <c r="E145" s="18">
        <v>454.64229999999998</v>
      </c>
      <c r="F145" s="18">
        <v>1.4381769999999999E-4</v>
      </c>
      <c r="G145" s="18">
        <f t="shared" si="4"/>
        <v>1.4381769999999998</v>
      </c>
      <c r="H145" s="18">
        <v>556.8383</v>
      </c>
      <c r="I145" s="18">
        <v>576.37580000000003</v>
      </c>
      <c r="J145" s="18">
        <v>5.5019999999999998E-5</v>
      </c>
      <c r="K145" s="18">
        <f t="shared" si="5"/>
        <v>5.5019999999999998</v>
      </c>
      <c r="L145" s="18">
        <v>0.27670808905956967</v>
      </c>
      <c r="M145" s="18">
        <v>0.38256765335560228</v>
      </c>
    </row>
    <row r="146" spans="1:13" x14ac:dyDescent="0.25">
      <c r="A146" s="17">
        <v>150</v>
      </c>
      <c r="B146" s="18">
        <v>299</v>
      </c>
      <c r="C146" s="11">
        <v>56.018518518518519</v>
      </c>
      <c r="D146" s="18">
        <v>424.08359999999999</v>
      </c>
      <c r="E146" s="18">
        <v>456.14510000000001</v>
      </c>
      <c r="F146" s="18">
        <v>1.173914E-4</v>
      </c>
      <c r="G146" s="18">
        <f t="shared" si="4"/>
        <v>1.1739140000000001</v>
      </c>
      <c r="H146" s="18">
        <v>544.81529999999998</v>
      </c>
      <c r="I146" s="18">
        <v>575.37379999999996</v>
      </c>
      <c r="J146" s="18">
        <v>5.542172E-5</v>
      </c>
      <c r="K146" s="18">
        <f t="shared" si="5"/>
        <v>5.5421719999999999</v>
      </c>
      <c r="L146" s="18">
        <v>0.32070319660914637</v>
      </c>
      <c r="M146" s="18">
        <v>0.47211056346546681</v>
      </c>
    </row>
    <row r="147" spans="1:13" x14ac:dyDescent="0.25">
      <c r="A147" s="17">
        <v>151</v>
      </c>
      <c r="B147" s="18">
        <v>301</v>
      </c>
      <c r="C147" s="11">
        <v>56.444444444444443</v>
      </c>
      <c r="D147" s="18">
        <v>424.08359999999999</v>
      </c>
      <c r="E147" s="18">
        <v>454.1413</v>
      </c>
      <c r="F147" s="18">
        <v>1.177263E-4</v>
      </c>
      <c r="G147" s="18">
        <f t="shared" si="4"/>
        <v>1.1772629999999999</v>
      </c>
      <c r="H147" s="18">
        <v>544.3143</v>
      </c>
      <c r="I147" s="18">
        <v>575.37379999999996</v>
      </c>
      <c r="J147" s="18">
        <v>5.2494039999999999E-5</v>
      </c>
      <c r="K147" s="18">
        <f t="shared" si="5"/>
        <v>5.2494040000000002</v>
      </c>
      <c r="L147" s="18">
        <v>0.30838876247104191</v>
      </c>
      <c r="M147" s="18">
        <v>0.4458990047253672</v>
      </c>
    </row>
    <row r="148" spans="1:13" x14ac:dyDescent="0.25">
      <c r="A148" s="17">
        <v>152</v>
      </c>
      <c r="B148" s="18">
        <v>303</v>
      </c>
      <c r="C148" s="11">
        <v>56.870370370370367</v>
      </c>
      <c r="D148" s="18">
        <v>425.0856</v>
      </c>
      <c r="E148" s="18">
        <v>446.1259</v>
      </c>
      <c r="F148" s="18">
        <v>1.5665469999999999E-4</v>
      </c>
      <c r="G148" s="18">
        <f t="shared" si="4"/>
        <v>1.5665469999999999</v>
      </c>
      <c r="H148" s="18">
        <v>534.79600000000005</v>
      </c>
      <c r="I148" s="18">
        <v>578.37959999999998</v>
      </c>
      <c r="J148" s="18">
        <v>4.6927169999999998E-5</v>
      </c>
      <c r="K148" s="18">
        <f t="shared" si="5"/>
        <v>4.692717</v>
      </c>
      <c r="L148" s="18">
        <v>0.2305076085606248</v>
      </c>
      <c r="M148" s="18">
        <v>0.29955800879258648</v>
      </c>
    </row>
    <row r="149" spans="1:13" x14ac:dyDescent="0.25">
      <c r="A149" s="17">
        <v>153</v>
      </c>
      <c r="B149" s="18">
        <v>305</v>
      </c>
      <c r="C149" s="11">
        <v>57.296296296296298</v>
      </c>
      <c r="D149" s="18">
        <v>413.5634</v>
      </c>
      <c r="E149" s="18">
        <v>426.58839999999998</v>
      </c>
      <c r="F149" s="18">
        <v>5.026179E-5</v>
      </c>
      <c r="G149" s="18">
        <f t="shared" si="4"/>
        <v>0.50261789999999995</v>
      </c>
      <c r="H149" s="18">
        <v>554.83450000000005</v>
      </c>
      <c r="I149" s="18">
        <v>576.87670000000003</v>
      </c>
      <c r="J149" s="18">
        <v>5.8790450000000002E-5</v>
      </c>
      <c r="K149" s="18">
        <f t="shared" si="5"/>
        <v>5.8790450000000005</v>
      </c>
      <c r="L149" s="18"/>
      <c r="M149" s="18">
        <v>1.1696847645099786</v>
      </c>
    </row>
    <row r="150" spans="1:13" x14ac:dyDescent="0.25">
      <c r="A150" s="17">
        <v>154</v>
      </c>
      <c r="B150" s="18">
        <v>307</v>
      </c>
      <c r="C150" s="11">
        <v>57.722222222222221</v>
      </c>
      <c r="D150" s="18">
        <v>413.0625</v>
      </c>
      <c r="E150" s="18">
        <v>427.59039999999999</v>
      </c>
      <c r="F150" s="18">
        <v>1.11418E-4</v>
      </c>
      <c r="G150" s="18">
        <f t="shared" si="4"/>
        <v>1.1141799999999999</v>
      </c>
      <c r="H150" s="18">
        <v>542.31050000000005</v>
      </c>
      <c r="I150" s="18">
        <v>587.89790000000005</v>
      </c>
      <c r="J150" s="18">
        <v>5.4771870000000001E-5</v>
      </c>
      <c r="K150" s="18">
        <f t="shared" si="5"/>
        <v>5.4771869999999998</v>
      </c>
      <c r="L150" s="18">
        <v>0.32957405887615171</v>
      </c>
      <c r="M150" s="18">
        <v>0.49158906101348077</v>
      </c>
    </row>
    <row r="151" spans="1:13" x14ac:dyDescent="0.25">
      <c r="A151" s="17">
        <v>155</v>
      </c>
      <c r="B151" s="18">
        <v>309</v>
      </c>
      <c r="C151" s="11">
        <v>58.148148148148152</v>
      </c>
      <c r="D151" s="18">
        <v>425.0856</v>
      </c>
      <c r="E151" s="18">
        <v>455.14319999999998</v>
      </c>
      <c r="F151" s="18">
        <v>1.4939320000000001E-4</v>
      </c>
      <c r="G151" s="18">
        <f t="shared" si="4"/>
        <v>1.493932</v>
      </c>
      <c r="H151" s="18">
        <v>543.31240000000003</v>
      </c>
      <c r="I151" s="18">
        <v>577.87869999999998</v>
      </c>
      <c r="J151" s="18">
        <v>5.4382390000000002E-5</v>
      </c>
      <c r="K151" s="18">
        <f t="shared" si="5"/>
        <v>5.4382390000000003</v>
      </c>
      <c r="L151" s="18">
        <v>0.26687391752859113</v>
      </c>
      <c r="M151" s="18">
        <v>0.36402185641649015</v>
      </c>
    </row>
    <row r="152" spans="1:13" x14ac:dyDescent="0.25">
      <c r="A152" s="17">
        <v>156</v>
      </c>
      <c r="B152" s="18">
        <v>311</v>
      </c>
      <c r="C152" s="11">
        <v>58.574074074074076</v>
      </c>
      <c r="D152" s="18">
        <v>420.57690000000002</v>
      </c>
      <c r="E152" s="18">
        <v>454.64229999999998</v>
      </c>
      <c r="F152" s="18">
        <v>1.4716560000000001E-4</v>
      </c>
      <c r="G152" s="18">
        <f t="shared" si="4"/>
        <v>1.4716560000000001</v>
      </c>
      <c r="H152" s="18">
        <v>546.81910000000005</v>
      </c>
      <c r="I152" s="18">
        <v>578.37959999999998</v>
      </c>
      <c r="J152" s="18">
        <v>6.134225E-5</v>
      </c>
      <c r="K152" s="18">
        <f t="shared" si="5"/>
        <v>6.1342249999999998</v>
      </c>
      <c r="L152" s="18">
        <v>0.29419635759516971</v>
      </c>
      <c r="M152" s="18">
        <v>0.41682465195670726</v>
      </c>
    </row>
    <row r="153" spans="1:13" x14ac:dyDescent="0.25">
      <c r="A153" s="17">
        <v>157</v>
      </c>
      <c r="B153" s="18">
        <v>313</v>
      </c>
      <c r="C153" s="11">
        <v>59</v>
      </c>
      <c r="D153" s="18">
        <v>414.06439999999998</v>
      </c>
      <c r="E153" s="18">
        <v>454.64229999999998</v>
      </c>
      <c r="F153" s="18">
        <v>1.4714169999999999E-4</v>
      </c>
      <c r="G153" s="18">
        <f t="shared" si="4"/>
        <v>1.471417</v>
      </c>
      <c r="H153" s="18">
        <v>544.81529999999998</v>
      </c>
      <c r="I153" s="18">
        <v>580.38350000000003</v>
      </c>
      <c r="J153" s="18">
        <v>6.1612099999999999E-5</v>
      </c>
      <c r="K153" s="18">
        <f t="shared" si="5"/>
        <v>6.1612099999999996</v>
      </c>
      <c r="L153" s="18">
        <v>0.29514241177885142</v>
      </c>
      <c r="M153" s="18">
        <v>0.41872630260490401</v>
      </c>
    </row>
    <row r="154" spans="1:13" x14ac:dyDescent="0.25">
      <c r="A154" s="17">
        <v>158</v>
      </c>
      <c r="B154" s="18">
        <v>315</v>
      </c>
      <c r="C154" s="11">
        <v>59.444444444444443</v>
      </c>
      <c r="D154" s="18">
        <v>416.06819999999999</v>
      </c>
      <c r="E154" s="18">
        <v>455.14319999999998</v>
      </c>
      <c r="F154" s="18">
        <v>1.3397229999999999E-4</v>
      </c>
      <c r="G154" s="18">
        <f t="shared" si="4"/>
        <v>1.339723</v>
      </c>
      <c r="H154" s="18">
        <v>543.81330000000003</v>
      </c>
      <c r="I154" s="18">
        <v>577.3777</v>
      </c>
      <c r="J154" s="18">
        <v>5.7731639999999997E-5</v>
      </c>
      <c r="K154" s="18">
        <f t="shared" si="5"/>
        <v>5.7731639999999995</v>
      </c>
      <c r="L154" s="18">
        <v>0.30114999201372705</v>
      </c>
      <c r="M154" s="18">
        <v>0.43092221302463274</v>
      </c>
    </row>
    <row r="155" spans="1:13" x14ac:dyDescent="0.25">
      <c r="A155" s="17">
        <v>159</v>
      </c>
      <c r="B155" s="18">
        <v>317</v>
      </c>
      <c r="C155" s="11">
        <v>59.888888888888886</v>
      </c>
      <c r="D155" s="18">
        <v>413.5634</v>
      </c>
      <c r="E155" s="18">
        <v>426.58839999999998</v>
      </c>
      <c r="F155" s="18">
        <v>6.05063E-5</v>
      </c>
      <c r="G155" s="18">
        <f t="shared" si="4"/>
        <v>0.60506300000000002</v>
      </c>
      <c r="H155" s="18">
        <v>543.81330000000003</v>
      </c>
      <c r="I155" s="18">
        <v>578.37959999999998</v>
      </c>
      <c r="J155" s="18">
        <v>6.5155829999999999E-5</v>
      </c>
      <c r="K155" s="18">
        <f t="shared" si="5"/>
        <v>6.5155830000000003</v>
      </c>
      <c r="L155" s="18"/>
      <c r="M155" s="18">
        <v>1.0768437336277379</v>
      </c>
    </row>
    <row r="156" spans="1:13" x14ac:dyDescent="0.25">
      <c r="A156" s="17">
        <v>160</v>
      </c>
      <c r="B156" s="18">
        <v>319</v>
      </c>
      <c r="C156" s="11">
        <v>60.333333333333336</v>
      </c>
      <c r="D156" s="18">
        <v>422.58069999999998</v>
      </c>
      <c r="E156" s="18">
        <v>454.1413</v>
      </c>
      <c r="F156" s="18">
        <v>1.1172309999999999E-4</v>
      </c>
      <c r="G156" s="18">
        <f t="shared" si="4"/>
        <v>1.1172309999999999</v>
      </c>
      <c r="H156" s="18">
        <v>541.30849999999998</v>
      </c>
      <c r="I156" s="18">
        <v>585.3931</v>
      </c>
      <c r="J156" s="18">
        <v>5.4919970000000001E-5</v>
      </c>
      <c r="K156" s="18">
        <f t="shared" si="5"/>
        <v>5.4919970000000005</v>
      </c>
      <c r="L156" s="18">
        <v>0.32956648002224154</v>
      </c>
      <c r="M156" s="18">
        <v>0.49157219948247055</v>
      </c>
    </row>
    <row r="157" spans="1:13" x14ac:dyDescent="0.25">
      <c r="A157" s="17">
        <v>161</v>
      </c>
      <c r="B157" s="18">
        <v>321</v>
      </c>
      <c r="C157" s="11">
        <v>60.777777777777779</v>
      </c>
      <c r="D157" s="18">
        <v>415.56729999999999</v>
      </c>
      <c r="E157" s="18">
        <v>455.14319999999998</v>
      </c>
      <c r="F157" s="18">
        <v>1.282139E-4</v>
      </c>
      <c r="G157" s="18">
        <f t="shared" si="4"/>
        <v>1.2821389999999999</v>
      </c>
      <c r="H157" s="18">
        <v>554.33349999999996</v>
      </c>
      <c r="I157" s="18">
        <v>577.87869999999998</v>
      </c>
      <c r="J157" s="18">
        <v>6.9601329999999996E-5</v>
      </c>
      <c r="K157" s="18">
        <f t="shared" si="5"/>
        <v>6.9601329999999999</v>
      </c>
      <c r="L157" s="18">
        <v>0.35185020890454183</v>
      </c>
      <c r="M157" s="18">
        <v>0.54285323198186775</v>
      </c>
    </row>
    <row r="158" spans="1:13" x14ac:dyDescent="0.25">
      <c r="A158" s="22">
        <v>162</v>
      </c>
      <c r="B158" s="21">
        <v>323</v>
      </c>
      <c r="C158" s="11">
        <v>61.222222222222221</v>
      </c>
      <c r="D158" s="18">
        <v>434.60379999999998</v>
      </c>
      <c r="E158" s="18">
        <v>455.14319999999998</v>
      </c>
      <c r="F158" s="18">
        <v>1.286189E-4</v>
      </c>
      <c r="G158" s="18">
        <f t="shared" si="4"/>
        <v>1.286189</v>
      </c>
      <c r="H158" s="18">
        <v>545.31619999999998</v>
      </c>
      <c r="I158" s="18">
        <v>578.37959999999998</v>
      </c>
      <c r="J158" s="18">
        <v>6.2752100000000005E-5</v>
      </c>
      <c r="K158" s="18">
        <f t="shared" si="5"/>
        <v>6.2752100000000004</v>
      </c>
      <c r="L158" s="18">
        <v>0.32790809474789806</v>
      </c>
      <c r="M158" s="18">
        <v>0.48789174841333588</v>
      </c>
    </row>
    <row r="159" spans="1:13" x14ac:dyDescent="0.25">
      <c r="A159" s="22">
        <v>163</v>
      </c>
      <c r="B159" s="21">
        <v>325</v>
      </c>
      <c r="C159" s="11">
        <v>61.666666666666664</v>
      </c>
      <c r="D159" s="18">
        <v>415.56729999999999</v>
      </c>
      <c r="E159" s="18">
        <v>454.64229999999998</v>
      </c>
      <c r="F159" s="18">
        <v>1.410141E-4</v>
      </c>
      <c r="G159" s="18">
        <f t="shared" si="4"/>
        <v>1.4101409999999999</v>
      </c>
      <c r="H159" s="18">
        <v>541.80949999999996</v>
      </c>
      <c r="I159" s="18">
        <v>577.3777</v>
      </c>
      <c r="J159" s="18">
        <v>6.5649989999999996E-5</v>
      </c>
      <c r="K159" s="18">
        <f t="shared" si="5"/>
        <v>6.5649989999999994</v>
      </c>
      <c r="L159" s="18">
        <v>0.31766520250325059</v>
      </c>
      <c r="M159" s="18">
        <v>0.46555621033641315</v>
      </c>
    </row>
    <row r="160" spans="1:13" x14ac:dyDescent="0.25">
      <c r="A160" s="22">
        <v>164</v>
      </c>
      <c r="B160" s="21">
        <v>327</v>
      </c>
      <c r="C160" s="11">
        <v>62.111111111111114</v>
      </c>
      <c r="D160" s="18">
        <v>415.56729999999999</v>
      </c>
      <c r="E160" s="18">
        <v>455.14319999999998</v>
      </c>
      <c r="F160" s="18">
        <v>1.4488319999999999E-4</v>
      </c>
      <c r="G160" s="18">
        <f t="shared" si="4"/>
        <v>1.4488319999999999</v>
      </c>
      <c r="H160" s="18">
        <v>544.81529999999998</v>
      </c>
      <c r="I160" s="18">
        <v>567.85950000000003</v>
      </c>
      <c r="J160" s="18">
        <v>6.2255330000000002E-5</v>
      </c>
      <c r="K160" s="18">
        <f t="shared" si="5"/>
        <v>6.2255330000000004</v>
      </c>
      <c r="L160" s="18">
        <v>0.30054925078400435</v>
      </c>
      <c r="M160" s="18">
        <v>0.42969322875254001</v>
      </c>
    </row>
    <row r="161" spans="1:13" x14ac:dyDescent="0.25">
      <c r="A161" s="22">
        <v>165</v>
      </c>
      <c r="B161" s="21">
        <v>329</v>
      </c>
      <c r="C161" s="11">
        <v>62.555555555555557</v>
      </c>
      <c r="D161" s="18">
        <v>426.08749999999998</v>
      </c>
      <c r="E161" s="18">
        <v>454.64229999999998</v>
      </c>
      <c r="F161" s="18">
        <v>1.2661780000000001E-4</v>
      </c>
      <c r="G161" s="18">
        <f t="shared" si="4"/>
        <v>1.266178</v>
      </c>
      <c r="H161" s="18">
        <v>544.81529999999998</v>
      </c>
      <c r="I161" s="18">
        <v>579.38149999999996</v>
      </c>
      <c r="J161" s="18">
        <v>6.6520039999999996E-5</v>
      </c>
      <c r="K161" s="18">
        <f t="shared" si="5"/>
        <v>6.6520039999999998</v>
      </c>
      <c r="L161" s="18">
        <v>0.34441743782575174</v>
      </c>
      <c r="M161" s="18">
        <v>0.52536088922726498</v>
      </c>
    </row>
    <row r="162" spans="1:13" x14ac:dyDescent="0.25">
      <c r="A162" s="22">
        <v>166</v>
      </c>
      <c r="B162" s="21">
        <v>331</v>
      </c>
      <c r="C162" s="11">
        <v>63</v>
      </c>
      <c r="D162" s="18">
        <v>436.60770000000002</v>
      </c>
      <c r="E162" s="18">
        <v>455.14319999999998</v>
      </c>
      <c r="F162" s="18">
        <v>1.29846E-4</v>
      </c>
      <c r="G162" s="18">
        <f t="shared" si="4"/>
        <v>1.2984599999999999</v>
      </c>
      <c r="H162" s="18">
        <v>545.31619999999998</v>
      </c>
      <c r="I162" s="18">
        <v>577.3777</v>
      </c>
      <c r="J162" s="18">
        <v>7.6984799999999995E-5</v>
      </c>
      <c r="K162" s="18">
        <f t="shared" si="5"/>
        <v>7.6984799999999991</v>
      </c>
      <c r="L162" s="18">
        <v>0.37221148881114419</v>
      </c>
      <c r="M162" s="18">
        <v>0.59289311954161072</v>
      </c>
    </row>
    <row r="163" spans="1:13" x14ac:dyDescent="0.25">
      <c r="A163" s="25">
        <v>167</v>
      </c>
      <c r="B163" s="18">
        <v>333</v>
      </c>
      <c r="C163" s="11">
        <v>63.444444444444443</v>
      </c>
      <c r="D163" s="18">
        <v>436.10669999999999</v>
      </c>
      <c r="E163" s="18">
        <v>455.14319999999998</v>
      </c>
      <c r="F163" s="18">
        <v>1.1228219999999999E-4</v>
      </c>
      <c r="G163" s="18">
        <f t="shared" si="4"/>
        <v>1.122822</v>
      </c>
      <c r="H163" s="18">
        <v>543.81330000000003</v>
      </c>
      <c r="I163" s="18">
        <v>578.37959999999998</v>
      </c>
      <c r="J163" s="18">
        <v>6.5122530000000001E-5</v>
      </c>
      <c r="K163" s="18">
        <f t="shared" si="5"/>
        <v>6.5122530000000003</v>
      </c>
      <c r="L163" s="18">
        <v>0.36708451911062351</v>
      </c>
      <c r="M163" s="18">
        <v>0.57998979357369207</v>
      </c>
    </row>
    <row r="164" spans="1:13" x14ac:dyDescent="0.25">
      <c r="A164" s="22">
        <v>168</v>
      </c>
      <c r="B164" s="21">
        <v>335</v>
      </c>
      <c r="C164" s="11">
        <v>63.888888888888886</v>
      </c>
      <c r="D164" s="18">
        <v>423.58269999999999</v>
      </c>
      <c r="E164" s="18">
        <v>454.64229999999998</v>
      </c>
      <c r="F164" s="18">
        <v>1.3137049999999999E-4</v>
      </c>
      <c r="G164" s="18">
        <f t="shared" si="4"/>
        <v>1.3137049999999999</v>
      </c>
      <c r="H164" s="18">
        <v>544.81529999999998</v>
      </c>
      <c r="I164" s="18">
        <v>578.88059999999996</v>
      </c>
      <c r="J164" s="18">
        <v>6.687036E-5</v>
      </c>
      <c r="K164" s="18">
        <f t="shared" si="5"/>
        <v>6.687036</v>
      </c>
      <c r="L164" s="18">
        <v>0.33731875456956756</v>
      </c>
      <c r="M164" s="18">
        <v>0.50902112726982085</v>
      </c>
    </row>
    <row r="165" spans="1:13" x14ac:dyDescent="0.25">
      <c r="A165" s="17">
        <v>169</v>
      </c>
      <c r="B165" s="18">
        <v>337</v>
      </c>
      <c r="C165" s="11">
        <v>64.333333333333329</v>
      </c>
      <c r="D165" s="18">
        <v>414.06439999999998</v>
      </c>
      <c r="E165" s="18">
        <v>429.5942</v>
      </c>
      <c r="F165" s="18">
        <v>5.2828879999999997E-5</v>
      </c>
      <c r="G165" s="18">
        <f t="shared" si="4"/>
        <v>0.5282888</v>
      </c>
      <c r="H165" s="18">
        <v>555.33550000000002</v>
      </c>
      <c r="I165" s="18">
        <v>581.88639999999998</v>
      </c>
      <c r="J165" s="18">
        <v>5.5429520000000003E-5</v>
      </c>
      <c r="K165" s="18">
        <f t="shared" si="5"/>
        <v>5.5429520000000005</v>
      </c>
      <c r="L165" s="18">
        <v>0.51201126194364599</v>
      </c>
      <c r="M165" s="18">
        <v>1.0492276194384589</v>
      </c>
    </row>
    <row r="166" spans="1:13" x14ac:dyDescent="0.25">
      <c r="A166" s="17">
        <v>170</v>
      </c>
      <c r="B166" s="18">
        <v>339</v>
      </c>
      <c r="C166" s="11">
        <v>64.777777777777771</v>
      </c>
      <c r="D166" s="18">
        <v>414.56540000000001</v>
      </c>
      <c r="E166" s="18">
        <v>455.14319999999998</v>
      </c>
      <c r="F166" s="18">
        <v>1.3216810000000001E-4</v>
      </c>
      <c r="G166" s="18">
        <f t="shared" si="4"/>
        <v>1.3216810000000001</v>
      </c>
      <c r="H166" s="18">
        <v>545.31619999999998</v>
      </c>
      <c r="I166" s="18">
        <v>577.3777</v>
      </c>
      <c r="J166" s="18">
        <v>7.4842579999999999E-5</v>
      </c>
      <c r="K166" s="18">
        <f t="shared" si="5"/>
        <v>7.4842579999999996</v>
      </c>
      <c r="L166" s="18">
        <v>0.36153970413507169</v>
      </c>
      <c r="M166" s="18">
        <v>0.56626810856780108</v>
      </c>
    </row>
    <row r="167" spans="1:13" x14ac:dyDescent="0.25">
      <c r="A167" s="17">
        <v>171</v>
      </c>
      <c r="B167" s="18">
        <v>341</v>
      </c>
      <c r="C167" s="11">
        <v>65.222222222222229</v>
      </c>
      <c r="D167" s="18">
        <v>416.56920000000002</v>
      </c>
      <c r="E167" s="18">
        <v>455.64420000000001</v>
      </c>
      <c r="F167" s="18">
        <v>8.7691599999999999E-5</v>
      </c>
      <c r="G167" s="18">
        <f t="shared" si="4"/>
        <v>0.87691600000000003</v>
      </c>
      <c r="H167" s="18">
        <v>554.33349999999996</v>
      </c>
      <c r="I167" s="18">
        <v>578.37959999999998</v>
      </c>
      <c r="J167" s="18">
        <v>7.1941379999999994E-5</v>
      </c>
      <c r="K167" s="18">
        <f t="shared" si="5"/>
        <v>7.1941379999999997</v>
      </c>
      <c r="L167" s="18">
        <v>0.45066739968144431</v>
      </c>
      <c r="M167" s="18">
        <v>0.82039077859224818</v>
      </c>
    </row>
    <row r="168" spans="1:13" x14ac:dyDescent="0.25">
      <c r="A168" s="17">
        <v>172</v>
      </c>
      <c r="B168" s="18">
        <v>343</v>
      </c>
      <c r="C168" s="11">
        <v>65.666666666666671</v>
      </c>
      <c r="D168" s="18">
        <v>414.06439999999998</v>
      </c>
      <c r="E168" s="18">
        <v>427.08940000000001</v>
      </c>
      <c r="F168" s="18">
        <v>4.6754600000000001E-5</v>
      </c>
      <c r="G168" s="18">
        <f t="shared" si="4"/>
        <v>0.46754600000000002</v>
      </c>
      <c r="H168" s="18">
        <v>555.83640000000003</v>
      </c>
      <c r="I168" s="18">
        <v>577.3777</v>
      </c>
      <c r="J168" s="18">
        <v>7.2186449999999994E-5</v>
      </c>
      <c r="K168" s="18">
        <f t="shared" si="5"/>
        <v>7.2186449999999995</v>
      </c>
      <c r="L168" s="18"/>
      <c r="M168" s="18">
        <v>1.5439432697531363</v>
      </c>
    </row>
    <row r="169" spans="1:13" x14ac:dyDescent="0.25">
      <c r="A169" s="17">
        <v>173</v>
      </c>
      <c r="B169" s="18">
        <v>345</v>
      </c>
      <c r="C169" s="11">
        <v>66.111111111111114</v>
      </c>
      <c r="D169" s="18">
        <v>413.5634</v>
      </c>
      <c r="E169" s="18">
        <v>425.5865</v>
      </c>
      <c r="F169" s="18">
        <v>5.0369440000000002E-5</v>
      </c>
      <c r="G169" s="18">
        <f t="shared" si="4"/>
        <v>0.50369439999999999</v>
      </c>
      <c r="H169" s="18">
        <v>545.31619999999998</v>
      </c>
      <c r="I169" s="18">
        <v>580.38350000000003</v>
      </c>
      <c r="J169" s="18">
        <v>7.2663730000000002E-5</v>
      </c>
      <c r="K169" s="18">
        <f t="shared" si="5"/>
        <v>7.2663730000000006</v>
      </c>
      <c r="L169" s="18">
        <v>0.59060276184056704</v>
      </c>
      <c r="M169" s="18">
        <v>1.4426154033080376</v>
      </c>
    </row>
    <row r="170" spans="1:13" x14ac:dyDescent="0.25">
      <c r="A170" s="17">
        <v>174</v>
      </c>
      <c r="B170" s="18">
        <v>347</v>
      </c>
      <c r="C170" s="11">
        <v>66.555555555555557</v>
      </c>
      <c r="D170" s="18">
        <v>416.56920000000002</v>
      </c>
      <c r="E170" s="18">
        <v>456.14510000000001</v>
      </c>
      <c r="F170" s="18">
        <v>1.099016E-4</v>
      </c>
      <c r="G170" s="18">
        <f t="shared" si="4"/>
        <v>1.099016</v>
      </c>
      <c r="H170" s="18">
        <v>543.31240000000003</v>
      </c>
      <c r="I170" s="18">
        <v>585.89409999999998</v>
      </c>
      <c r="J170" s="18">
        <v>7.7427220000000004E-5</v>
      </c>
      <c r="K170" s="18">
        <f t="shared" si="5"/>
        <v>7.7427220000000005</v>
      </c>
      <c r="L170" s="18">
        <v>0.41332252026143124</v>
      </c>
      <c r="M170" s="18">
        <v>0.70451403801218548</v>
      </c>
    </row>
    <row r="171" spans="1:13" x14ac:dyDescent="0.25">
      <c r="A171" s="17">
        <v>175</v>
      </c>
      <c r="B171" s="18">
        <v>349</v>
      </c>
      <c r="C171" s="11">
        <v>67</v>
      </c>
      <c r="D171" s="18">
        <v>414.56540000000001</v>
      </c>
      <c r="E171" s="18">
        <v>455.64420000000001</v>
      </c>
      <c r="F171" s="18">
        <v>1.1372160000000001E-4</v>
      </c>
      <c r="G171" s="18">
        <f t="shared" si="4"/>
        <v>1.137216</v>
      </c>
      <c r="H171" s="18">
        <v>544.81529999999998</v>
      </c>
      <c r="I171" s="18">
        <v>579.38149999999996</v>
      </c>
      <c r="J171" s="18">
        <v>7.1284639999999994E-5</v>
      </c>
      <c r="K171" s="18">
        <f t="shared" si="5"/>
        <v>7.1284639999999992</v>
      </c>
      <c r="L171" s="18">
        <v>0.38530938199706127</v>
      </c>
      <c r="M171" s="18">
        <v>0.62683465586133147</v>
      </c>
    </row>
    <row r="172" spans="1:13" x14ac:dyDescent="0.25">
      <c r="A172" s="17">
        <v>176</v>
      </c>
      <c r="B172" s="18">
        <v>351</v>
      </c>
      <c r="C172" s="11">
        <v>67.444444444444443</v>
      </c>
      <c r="D172" s="18">
        <v>413.0625</v>
      </c>
      <c r="E172" s="18">
        <v>426.58839999999998</v>
      </c>
      <c r="F172" s="18">
        <v>5.8586930000000002E-5</v>
      </c>
      <c r="G172" s="18">
        <f t="shared" si="4"/>
        <v>0.58586930000000004</v>
      </c>
      <c r="H172" s="18">
        <v>545.31619999999998</v>
      </c>
      <c r="I172" s="18">
        <v>586.89599999999996</v>
      </c>
      <c r="J172" s="18">
        <v>7.1836510000000003E-5</v>
      </c>
      <c r="K172" s="18">
        <f t="shared" si="5"/>
        <v>7.1836510000000002</v>
      </c>
      <c r="L172" s="18">
        <v>0.55079447375410429</v>
      </c>
      <c r="M172" s="18">
        <v>1.2261524882768222</v>
      </c>
    </row>
    <row r="173" spans="1:13" x14ac:dyDescent="0.25">
      <c r="A173" s="17">
        <v>177</v>
      </c>
      <c r="B173" s="18">
        <v>353</v>
      </c>
      <c r="C173" s="11">
        <v>67.888888888888886</v>
      </c>
      <c r="D173" s="18">
        <v>415.06630000000001</v>
      </c>
      <c r="E173" s="18">
        <v>455.64420000000001</v>
      </c>
      <c r="F173" s="18">
        <v>1.2232040000000001E-4</v>
      </c>
      <c r="G173" s="18">
        <f t="shared" si="4"/>
        <v>1.2232040000000002</v>
      </c>
      <c r="H173" s="18">
        <v>545.81709999999998</v>
      </c>
      <c r="I173" s="18">
        <v>578.88059999999996</v>
      </c>
      <c r="J173" s="18">
        <v>7.9033780000000001E-5</v>
      </c>
      <c r="K173" s="18">
        <f t="shared" si="5"/>
        <v>7.903378</v>
      </c>
      <c r="L173" s="18">
        <v>0.39251124560711875</v>
      </c>
      <c r="M173" s="18">
        <v>0.6461210067985389</v>
      </c>
    </row>
    <row r="174" spans="1:13" x14ac:dyDescent="0.25">
      <c r="A174" s="17">
        <v>178</v>
      </c>
      <c r="B174" s="18">
        <v>355</v>
      </c>
      <c r="C174" s="11">
        <v>68.333333333333329</v>
      </c>
      <c r="D174" s="18">
        <v>414.06439999999998</v>
      </c>
      <c r="E174" s="18">
        <v>460.65379999999999</v>
      </c>
      <c r="F174" s="18">
        <v>1.2319030000000001E-4</v>
      </c>
      <c r="G174" s="18">
        <f t="shared" si="4"/>
        <v>1.2319030000000002</v>
      </c>
      <c r="H174" s="18">
        <v>545.31619999999998</v>
      </c>
      <c r="I174" s="18">
        <v>578.37959999999998</v>
      </c>
      <c r="J174" s="18">
        <v>7.2665599999999998E-5</v>
      </c>
      <c r="K174" s="18">
        <f t="shared" si="5"/>
        <v>7.2665600000000001</v>
      </c>
      <c r="L174" s="18">
        <v>0.37101562934790316</v>
      </c>
      <c r="M174" s="18">
        <v>0.58986462408160378</v>
      </c>
    </row>
    <row r="175" spans="1:13" x14ac:dyDescent="0.25">
      <c r="A175" s="17">
        <v>179</v>
      </c>
      <c r="B175" s="18">
        <v>357</v>
      </c>
      <c r="C175" s="11">
        <v>68.777777777777771</v>
      </c>
      <c r="D175" s="18">
        <v>413.0625</v>
      </c>
      <c r="E175" s="18">
        <v>428.59230000000002</v>
      </c>
      <c r="F175" s="18">
        <v>8.8327799999999998E-5</v>
      </c>
      <c r="G175" s="18">
        <f t="shared" si="4"/>
        <v>0.88327800000000001</v>
      </c>
      <c r="H175" s="18">
        <v>544.81529999999998</v>
      </c>
      <c r="I175" s="18">
        <v>577.3777</v>
      </c>
      <c r="J175" s="18">
        <v>7.0522840000000005E-5</v>
      </c>
      <c r="K175" s="18">
        <f t="shared" si="5"/>
        <v>7.0522840000000002</v>
      </c>
      <c r="L175" s="18">
        <v>0.44395691449527686</v>
      </c>
      <c r="M175" s="18">
        <v>0.79842178793086671</v>
      </c>
    </row>
    <row r="176" spans="1:13" x14ac:dyDescent="0.25">
      <c r="A176" s="17">
        <v>180</v>
      </c>
      <c r="B176" s="18">
        <v>359</v>
      </c>
      <c r="C176" s="11">
        <v>69.222222222222229</v>
      </c>
      <c r="D176" s="18">
        <v>412.56150000000002</v>
      </c>
      <c r="E176" s="18">
        <v>427.59039999999999</v>
      </c>
      <c r="F176" s="18">
        <v>1.102652E-4</v>
      </c>
      <c r="G176" s="18">
        <f t="shared" si="4"/>
        <v>1.102652</v>
      </c>
      <c r="H176" s="18">
        <v>543.31240000000003</v>
      </c>
      <c r="I176" s="18">
        <v>576.75959999999998</v>
      </c>
      <c r="J176" s="18">
        <v>8.7444129999999994E-5</v>
      </c>
      <c r="K176" s="18">
        <f t="shared" si="5"/>
        <v>8.7444129999999998</v>
      </c>
      <c r="L176" s="18">
        <v>0.44228630990757994</v>
      </c>
      <c r="M176" s="18">
        <v>0.79303470179168034</v>
      </c>
    </row>
    <row r="177" spans="1:13" x14ac:dyDescent="0.25">
      <c r="A177" s="17">
        <v>181</v>
      </c>
      <c r="B177" s="18">
        <v>361</v>
      </c>
      <c r="C177" s="11">
        <v>69.666666666666671</v>
      </c>
      <c r="D177" s="18">
        <v>423.58269999999999</v>
      </c>
      <c r="E177" s="18">
        <v>445.12400000000002</v>
      </c>
      <c r="F177" s="18">
        <v>1.047374E-4</v>
      </c>
      <c r="G177" s="18">
        <f t="shared" si="4"/>
        <v>1.047374</v>
      </c>
      <c r="H177" s="18">
        <v>544.81529999999998</v>
      </c>
      <c r="I177" s="18">
        <v>576.37580000000003</v>
      </c>
      <c r="J177" s="18">
        <v>8.5243290000000004E-5</v>
      </c>
      <c r="K177" s="18">
        <f t="shared" si="5"/>
        <v>8.5243289999999998</v>
      </c>
      <c r="L177" s="18">
        <v>0.44869449626696273</v>
      </c>
      <c r="M177" s="18">
        <v>0.81387632307084201</v>
      </c>
    </row>
    <row r="178" spans="1:13" x14ac:dyDescent="0.25">
      <c r="A178" s="17">
        <v>182</v>
      </c>
      <c r="B178" s="18">
        <v>363</v>
      </c>
      <c r="C178" s="11">
        <v>70.111111111111114</v>
      </c>
      <c r="D178" s="18">
        <v>424.83600000000001</v>
      </c>
      <c r="E178" s="18">
        <v>455.64420000000001</v>
      </c>
      <c r="F178" s="18">
        <v>9.8570430000000003E-5</v>
      </c>
      <c r="G178" s="18">
        <f t="shared" si="4"/>
        <v>0.98570429999999998</v>
      </c>
      <c r="H178" s="18">
        <v>545.31619999999998</v>
      </c>
      <c r="I178" s="18">
        <v>579.38149999999996</v>
      </c>
      <c r="J178" s="18">
        <v>7.8446539999999998E-5</v>
      </c>
      <c r="K178" s="18">
        <f t="shared" si="5"/>
        <v>7.8446539999999993</v>
      </c>
      <c r="L178" s="18">
        <v>0.4431583028452018</v>
      </c>
      <c r="M178" s="18">
        <v>0.7958425259989228</v>
      </c>
    </row>
    <row r="179" spans="1:13" x14ac:dyDescent="0.25">
      <c r="A179" s="17">
        <v>183</v>
      </c>
      <c r="B179" s="18">
        <v>365</v>
      </c>
      <c r="C179" s="11">
        <v>70.555555555555557</v>
      </c>
      <c r="D179" s="18">
        <v>414.06439999999998</v>
      </c>
      <c r="E179" s="18">
        <v>455.14319999999998</v>
      </c>
      <c r="F179" s="18">
        <v>1.2730200000000001E-4</v>
      </c>
      <c r="G179" s="18">
        <f t="shared" si="4"/>
        <v>1.27302</v>
      </c>
      <c r="H179" s="18">
        <v>544.3143</v>
      </c>
      <c r="I179" s="18">
        <v>577.87869999999998</v>
      </c>
      <c r="J179" s="18">
        <v>8.0690729999999998E-5</v>
      </c>
      <c r="K179" s="18">
        <f t="shared" si="5"/>
        <v>8.0690729999999995</v>
      </c>
      <c r="L179" s="18">
        <v>0.38794976151329902</v>
      </c>
      <c r="M179" s="18">
        <v>0.63385280671159916</v>
      </c>
    </row>
    <row r="180" spans="1:13" x14ac:dyDescent="0.25">
      <c r="A180" s="17">
        <v>184</v>
      </c>
      <c r="B180" s="18">
        <v>367</v>
      </c>
      <c r="C180" s="11">
        <v>71</v>
      </c>
      <c r="D180" s="18">
        <v>414.56540000000001</v>
      </c>
      <c r="E180" s="18">
        <v>455.64420000000001</v>
      </c>
      <c r="F180" s="18">
        <v>1.0944500000000001E-4</v>
      </c>
      <c r="G180" s="18">
        <f t="shared" si="4"/>
        <v>1.0944500000000001</v>
      </c>
      <c r="H180" s="18">
        <v>545.31619999999998</v>
      </c>
      <c r="I180" s="18">
        <v>576.37580000000003</v>
      </c>
      <c r="J180" s="18">
        <v>8.2305950000000004E-5</v>
      </c>
      <c r="K180" s="18">
        <f t="shared" si="5"/>
        <v>8.230595000000001</v>
      </c>
      <c r="L180" s="18">
        <v>0.42923359701738112</v>
      </c>
      <c r="M180" s="18">
        <v>0.75203024350130199</v>
      </c>
    </row>
    <row r="181" spans="1:13" x14ac:dyDescent="0.25">
      <c r="A181" s="17">
        <v>185</v>
      </c>
      <c r="B181" s="18">
        <v>369</v>
      </c>
      <c r="C181" s="11">
        <v>71.599999999999994</v>
      </c>
      <c r="D181" s="18">
        <v>413.0625</v>
      </c>
      <c r="E181" s="18">
        <v>427.59039999999999</v>
      </c>
      <c r="F181" s="18">
        <v>8.0795149999999998E-5</v>
      </c>
      <c r="G181" s="18">
        <f t="shared" si="4"/>
        <v>0.80795149999999993</v>
      </c>
      <c r="H181" s="18">
        <v>544.3143</v>
      </c>
      <c r="I181" s="18">
        <v>579.38149999999996</v>
      </c>
      <c r="J181" s="18">
        <v>7.3128179999999994E-5</v>
      </c>
      <c r="K181" s="18">
        <f t="shared" si="5"/>
        <v>7.3128179999999992</v>
      </c>
      <c r="L181" s="18">
        <v>0.47509484104846222</v>
      </c>
      <c r="M181" s="18">
        <v>0.90510606144056904</v>
      </c>
    </row>
    <row r="182" spans="1:13" x14ac:dyDescent="0.25">
      <c r="A182" s="17">
        <v>186</v>
      </c>
      <c r="B182" s="18">
        <v>371</v>
      </c>
      <c r="C182" s="11">
        <v>72.2</v>
      </c>
      <c r="D182" s="18">
        <v>415.56729999999999</v>
      </c>
      <c r="E182" s="18">
        <v>457.14710000000002</v>
      </c>
      <c r="F182" s="18">
        <v>1.099101E-4</v>
      </c>
      <c r="G182" s="18">
        <f t="shared" si="4"/>
        <v>1.0991010000000001</v>
      </c>
      <c r="H182" s="18">
        <v>544.81529999999998</v>
      </c>
      <c r="I182" s="18">
        <v>578.88059999999996</v>
      </c>
      <c r="J182" s="18">
        <v>6.7961579999999995E-5</v>
      </c>
      <c r="K182" s="18">
        <f t="shared" si="5"/>
        <v>6.7961579999999993</v>
      </c>
      <c r="L182" s="18">
        <v>0.38208207174970177</v>
      </c>
      <c r="M182" s="18">
        <v>0.6183378961533107</v>
      </c>
    </row>
    <row r="183" spans="1:13" x14ac:dyDescent="0.25">
      <c r="A183" s="17">
        <v>187</v>
      </c>
      <c r="B183" s="18">
        <v>373</v>
      </c>
      <c r="C183" s="11">
        <v>72.8</v>
      </c>
      <c r="D183" s="18">
        <v>415.06630000000001</v>
      </c>
      <c r="E183" s="18">
        <v>456.64609999999999</v>
      </c>
      <c r="F183" s="18">
        <v>1.2066959999999999E-4</v>
      </c>
      <c r="G183" s="18">
        <f t="shared" si="4"/>
        <v>1.206696</v>
      </c>
      <c r="H183" s="18">
        <v>544.81529999999998</v>
      </c>
      <c r="I183" s="18">
        <v>576.87670000000003</v>
      </c>
      <c r="J183" s="18">
        <v>7.2943419999999998E-5</v>
      </c>
      <c r="K183" s="18">
        <f t="shared" si="5"/>
        <v>7.2943419999999994</v>
      </c>
      <c r="L183" s="18">
        <v>0.37674852651954915</v>
      </c>
      <c r="M183" s="18">
        <v>0.60448878590796684</v>
      </c>
    </row>
    <row r="184" spans="1:13" x14ac:dyDescent="0.25">
      <c r="A184" s="17">
        <v>188</v>
      </c>
      <c r="B184" s="18">
        <v>375</v>
      </c>
      <c r="C184" s="11">
        <v>73.400000000000006</v>
      </c>
      <c r="D184" s="18">
        <v>414.06439999999998</v>
      </c>
      <c r="E184" s="18">
        <v>429.0933</v>
      </c>
      <c r="F184" s="18">
        <v>4.5104230000000003E-5</v>
      </c>
      <c r="G184" s="18">
        <f t="shared" si="4"/>
        <v>0.45104230000000001</v>
      </c>
      <c r="H184" s="18">
        <v>545.31619999999998</v>
      </c>
      <c r="I184" s="18">
        <v>576.87670000000003</v>
      </c>
      <c r="J184" s="18">
        <v>7.2447669999999999E-5</v>
      </c>
      <c r="K184" s="18">
        <f t="shared" si="5"/>
        <v>7.2447669999999995</v>
      </c>
      <c r="L184" s="18"/>
      <c r="M184" s="18">
        <v>1.6062278416015525</v>
      </c>
    </row>
    <row r="185" spans="1:13" x14ac:dyDescent="0.25">
      <c r="A185" s="17">
        <v>189</v>
      </c>
      <c r="B185" s="18">
        <v>377</v>
      </c>
      <c r="C185" s="11">
        <v>74</v>
      </c>
      <c r="D185" s="18">
        <v>412.56150000000002</v>
      </c>
      <c r="E185" s="18">
        <v>427.08940000000001</v>
      </c>
      <c r="F185" s="18">
        <v>9.4930790000000002E-5</v>
      </c>
      <c r="G185" s="18">
        <f t="shared" si="4"/>
        <v>0.94930789999999998</v>
      </c>
      <c r="H185" s="18">
        <v>544.81529999999998</v>
      </c>
      <c r="I185" s="18">
        <v>576.37580000000003</v>
      </c>
      <c r="J185" s="18">
        <v>7.4023289999999999E-5</v>
      </c>
      <c r="K185" s="18">
        <f t="shared" si="5"/>
        <v>7.4023289999999999</v>
      </c>
      <c r="L185" s="18">
        <v>0.43812667915447795</v>
      </c>
      <c r="M185" s="18">
        <v>0.77976060243467893</v>
      </c>
    </row>
    <row r="186" spans="1:13" x14ac:dyDescent="0.25">
      <c r="A186" s="17">
        <v>190</v>
      </c>
      <c r="B186" s="18">
        <v>379</v>
      </c>
      <c r="C186" s="11">
        <v>74.5</v>
      </c>
      <c r="D186" s="18">
        <v>416.06819999999999</v>
      </c>
      <c r="E186" s="18">
        <v>458.65</v>
      </c>
      <c r="F186" s="18">
        <v>9.1158670000000003E-5</v>
      </c>
      <c r="G186" s="18">
        <f t="shared" si="4"/>
        <v>0.91158670000000008</v>
      </c>
      <c r="H186" s="18">
        <v>557.33929999999998</v>
      </c>
      <c r="I186" s="18">
        <v>576.37580000000003</v>
      </c>
      <c r="J186" s="18">
        <v>6.1794870000000005E-5</v>
      </c>
      <c r="K186" s="18">
        <f t="shared" si="5"/>
        <v>6.1794870000000008</v>
      </c>
      <c r="L186" s="18">
        <v>0.40401072116408682</v>
      </c>
      <c r="M186" s="18">
        <v>0.67788253163412759</v>
      </c>
    </row>
    <row r="187" spans="1:13" x14ac:dyDescent="0.25">
      <c r="A187" s="17">
        <v>191</v>
      </c>
      <c r="B187" s="18">
        <v>381</v>
      </c>
      <c r="C187" s="11">
        <v>75</v>
      </c>
      <c r="D187" s="18">
        <v>425.0856</v>
      </c>
      <c r="E187" s="18">
        <v>455.64420000000001</v>
      </c>
      <c r="F187" s="18">
        <v>1.4296099999999999E-4</v>
      </c>
      <c r="G187" s="18">
        <f t="shared" si="4"/>
        <v>1.4296099999999998</v>
      </c>
      <c r="H187" s="18">
        <v>543.81330000000003</v>
      </c>
      <c r="I187" s="18">
        <v>578.37959999999998</v>
      </c>
      <c r="J187" s="18">
        <v>6.4516659999999996E-5</v>
      </c>
      <c r="K187" s="18">
        <f t="shared" si="5"/>
        <v>6.4516659999999995</v>
      </c>
      <c r="L187" s="18">
        <v>0.31095714112063921</v>
      </c>
      <c r="M187" s="18">
        <v>0.45128853323633716</v>
      </c>
    </row>
    <row r="188" spans="1:13" x14ac:dyDescent="0.25">
      <c r="A188" s="17">
        <v>192</v>
      </c>
      <c r="B188" s="18">
        <v>383</v>
      </c>
      <c r="C188" s="11">
        <v>75.5</v>
      </c>
      <c r="D188" s="18">
        <v>415.56729999999999</v>
      </c>
      <c r="E188" s="18">
        <v>454.1413</v>
      </c>
      <c r="F188" s="18">
        <v>1.113907E-4</v>
      </c>
      <c r="G188" s="18">
        <f t="shared" si="4"/>
        <v>1.113907</v>
      </c>
      <c r="H188" s="18">
        <v>544.3143</v>
      </c>
      <c r="I188" s="18">
        <v>577.3777</v>
      </c>
      <c r="J188" s="18">
        <v>7.2103149999999994E-5</v>
      </c>
      <c r="K188" s="18">
        <f t="shared" si="5"/>
        <v>7.2103149999999996</v>
      </c>
      <c r="L188" s="18">
        <v>0.39294586712306706</v>
      </c>
      <c r="M188" s="18">
        <v>0.64729955014197771</v>
      </c>
    </row>
    <row r="189" spans="1:13" x14ac:dyDescent="0.25">
      <c r="A189" s="17">
        <v>193</v>
      </c>
      <c r="B189" s="18">
        <v>385</v>
      </c>
      <c r="C189" s="11">
        <v>76</v>
      </c>
      <c r="D189" s="18">
        <v>415.06630000000001</v>
      </c>
      <c r="E189" s="18">
        <v>455.64420000000001</v>
      </c>
      <c r="F189" s="18">
        <v>1.369594E-4</v>
      </c>
      <c r="G189" s="18">
        <f t="shared" si="4"/>
        <v>1.369594</v>
      </c>
      <c r="H189" s="18">
        <v>543.81330000000003</v>
      </c>
      <c r="I189" s="18">
        <v>585.89409999999998</v>
      </c>
      <c r="J189" s="18">
        <v>5.279706E-5</v>
      </c>
      <c r="K189" s="18">
        <f t="shared" si="5"/>
        <v>5.279706</v>
      </c>
      <c r="L189" s="18">
        <v>0.27823590300957346</v>
      </c>
      <c r="M189" s="18">
        <v>0.38549424135911808</v>
      </c>
    </row>
    <row r="190" spans="1:13" x14ac:dyDescent="0.25">
      <c r="A190" s="17">
        <v>194</v>
      </c>
      <c r="B190" s="18">
        <v>387</v>
      </c>
      <c r="C190" s="11">
        <v>76.5</v>
      </c>
      <c r="D190" s="18">
        <v>414.56540000000001</v>
      </c>
      <c r="E190" s="18">
        <v>455.64420000000001</v>
      </c>
      <c r="F190" s="18">
        <v>1.307922E-4</v>
      </c>
      <c r="G190" s="18">
        <f t="shared" si="4"/>
        <v>1.307922</v>
      </c>
      <c r="H190" s="18">
        <v>544.81529999999998</v>
      </c>
      <c r="I190" s="18">
        <v>579.38149999999996</v>
      </c>
      <c r="J190" s="18">
        <v>6.8077750000000004E-5</v>
      </c>
      <c r="K190" s="18">
        <f t="shared" si="5"/>
        <v>6.8077750000000004</v>
      </c>
      <c r="L190" s="18">
        <v>0.34232296030647164</v>
      </c>
      <c r="M190" s="18">
        <v>0.52050313397893755</v>
      </c>
    </row>
    <row r="191" spans="1:13" x14ac:dyDescent="0.25">
      <c r="A191" s="17">
        <v>195</v>
      </c>
      <c r="B191" s="18">
        <v>389</v>
      </c>
      <c r="C191" s="11">
        <v>77</v>
      </c>
      <c r="D191" s="18">
        <v>425.5865</v>
      </c>
      <c r="E191" s="18">
        <v>454.64229999999998</v>
      </c>
      <c r="F191" s="18">
        <v>1.4752069999999999E-4</v>
      </c>
      <c r="G191" s="18">
        <f t="shared" si="4"/>
        <v>1.4752069999999999</v>
      </c>
      <c r="H191" s="18">
        <v>543.81330000000003</v>
      </c>
      <c r="I191" s="18">
        <v>581.88639999999998</v>
      </c>
      <c r="J191" s="18">
        <v>5.0301430000000001E-5</v>
      </c>
      <c r="K191" s="18">
        <f t="shared" si="5"/>
        <v>5.0301429999999998</v>
      </c>
      <c r="L191" s="18">
        <v>0.25427605091503158</v>
      </c>
      <c r="M191" s="18">
        <v>0.34097879145096249</v>
      </c>
    </row>
    <row r="192" spans="1:13" x14ac:dyDescent="0.25">
      <c r="A192" s="23">
        <v>196</v>
      </c>
      <c r="B192" s="24">
        <v>391</v>
      </c>
      <c r="C192" s="11">
        <v>77.5</v>
      </c>
      <c r="D192" s="18">
        <v>422.58069999999998</v>
      </c>
      <c r="E192" s="18">
        <v>455.64420000000001</v>
      </c>
      <c r="F192" s="18">
        <v>1.5814369999999999E-4</v>
      </c>
      <c r="G192" s="18">
        <f t="shared" si="4"/>
        <v>1.581437</v>
      </c>
      <c r="H192" s="18">
        <v>544.81529999999998</v>
      </c>
      <c r="I192" s="18">
        <v>580.38350000000003</v>
      </c>
      <c r="J192" s="18">
        <v>4.9906359999999998E-5</v>
      </c>
      <c r="K192" s="18">
        <f t="shared" si="5"/>
        <v>4.9906359999999994</v>
      </c>
      <c r="L192" s="18">
        <v>0.2398766912155661</v>
      </c>
      <c r="M192" s="18">
        <v>0.31557602357855546</v>
      </c>
    </row>
    <row r="193" spans="1:13" x14ac:dyDescent="0.25">
      <c r="A193" s="17">
        <v>197</v>
      </c>
      <c r="B193" s="18">
        <v>393</v>
      </c>
      <c r="C193" s="11">
        <v>78</v>
      </c>
      <c r="D193" s="18">
        <v>425.5865</v>
      </c>
      <c r="E193" s="18">
        <v>455.64420000000001</v>
      </c>
      <c r="F193" s="18">
        <v>1.3759920000000001E-4</v>
      </c>
      <c r="G193" s="18">
        <f t="shared" si="4"/>
        <v>1.3759920000000001</v>
      </c>
      <c r="H193" s="18">
        <v>544.3143</v>
      </c>
      <c r="I193" s="18">
        <v>577.3777</v>
      </c>
      <c r="J193" s="18">
        <v>5.0501660000000002E-5</v>
      </c>
      <c r="K193" s="18">
        <f t="shared" si="5"/>
        <v>5.0501659999999999</v>
      </c>
      <c r="L193" s="18">
        <v>0.26848181342711563</v>
      </c>
      <c r="M193" s="18">
        <v>0.3670200117442543</v>
      </c>
    </row>
    <row r="194" spans="1:13" x14ac:dyDescent="0.25">
      <c r="A194" s="17">
        <v>198</v>
      </c>
      <c r="B194" s="18">
        <v>395</v>
      </c>
      <c r="C194" s="11">
        <v>78.5</v>
      </c>
      <c r="D194" s="18">
        <v>416.06819999999999</v>
      </c>
      <c r="E194" s="18">
        <v>456.14510000000001</v>
      </c>
      <c r="F194" s="18">
        <v>1.569908E-4</v>
      </c>
      <c r="G194" s="18">
        <f t="shared" si="4"/>
        <v>1.5699080000000001</v>
      </c>
      <c r="H194" s="18">
        <v>542.81140000000005</v>
      </c>
      <c r="I194" s="18">
        <v>562.34889999999996</v>
      </c>
      <c r="J194" s="18">
        <v>4.3516700000000003E-5</v>
      </c>
      <c r="K194" s="18">
        <f t="shared" si="5"/>
        <v>4.3516700000000004</v>
      </c>
      <c r="L194" s="18">
        <v>0.21703277932246925</v>
      </c>
      <c r="M194" s="18">
        <v>0.27719267625873617</v>
      </c>
    </row>
    <row r="195" spans="1:13" x14ac:dyDescent="0.25">
      <c r="A195" s="17">
        <v>199</v>
      </c>
      <c r="B195" s="18">
        <v>397</v>
      </c>
      <c r="C195" s="11">
        <v>79</v>
      </c>
      <c r="D195" s="18">
        <v>435.60570000000001</v>
      </c>
      <c r="E195" s="18">
        <v>455.14319999999998</v>
      </c>
      <c r="F195" s="18">
        <v>8.8581320000000007E-5</v>
      </c>
      <c r="G195" s="18">
        <f t="shared" ref="G195:G222" si="6">F195*10000</f>
        <v>0.88581320000000008</v>
      </c>
      <c r="H195" s="18">
        <v>532.79219999999998</v>
      </c>
      <c r="I195" s="18">
        <v>577.3777</v>
      </c>
      <c r="J195" s="18">
        <v>6.0517370000000002E-5</v>
      </c>
      <c r="K195" s="18">
        <f t="shared" ref="K195:K222" si="7">J195*100000</f>
        <v>6.0517370000000001</v>
      </c>
      <c r="L195" s="18">
        <v>0.40588800612533882</v>
      </c>
      <c r="M195" s="18">
        <v>0.68318433276903079</v>
      </c>
    </row>
    <row r="196" spans="1:13" x14ac:dyDescent="0.25">
      <c r="A196" s="20">
        <v>200</v>
      </c>
      <c r="B196" s="21">
        <v>399</v>
      </c>
      <c r="C196" s="11">
        <v>79.5</v>
      </c>
      <c r="D196" s="21">
        <v>423.58269999999999</v>
      </c>
      <c r="E196" s="21">
        <v>454.64229999999998</v>
      </c>
      <c r="F196" s="21">
        <v>1.3361039999999999E-4</v>
      </c>
      <c r="G196" s="21">
        <f t="shared" si="6"/>
        <v>1.336104</v>
      </c>
      <c r="H196" s="21">
        <v>543.81330000000003</v>
      </c>
      <c r="I196" s="21">
        <v>582.38729999999998</v>
      </c>
      <c r="J196" s="21">
        <v>5.1307980000000003E-5</v>
      </c>
      <c r="K196" s="21">
        <f t="shared" si="7"/>
        <v>5.1307980000000004</v>
      </c>
      <c r="L196" s="21">
        <v>0.27746284604050719</v>
      </c>
      <c r="M196" s="21">
        <v>0.38401187332722608</v>
      </c>
    </row>
    <row r="197" spans="1:13" x14ac:dyDescent="0.25">
      <c r="A197" s="17">
        <v>201</v>
      </c>
      <c r="B197" s="18">
        <v>401</v>
      </c>
      <c r="C197" s="11">
        <v>80</v>
      </c>
      <c r="D197" s="18">
        <v>424.58460000000002</v>
      </c>
      <c r="E197" s="18">
        <v>454.64229999999998</v>
      </c>
      <c r="F197" s="18">
        <v>1.204864E-4</v>
      </c>
      <c r="G197" s="18">
        <f t="shared" si="6"/>
        <v>1.2048639999999999</v>
      </c>
      <c r="H197" s="18">
        <v>544.81529999999998</v>
      </c>
      <c r="I197" s="18">
        <v>578.37959999999998</v>
      </c>
      <c r="J197" s="18">
        <v>5.4576849999999999E-5</v>
      </c>
      <c r="K197" s="18">
        <f t="shared" si="7"/>
        <v>5.4576849999999997</v>
      </c>
      <c r="L197" s="18">
        <v>0.31175503710801666</v>
      </c>
      <c r="M197" s="18">
        <v>0.45297104071496863</v>
      </c>
    </row>
    <row r="198" spans="1:13" x14ac:dyDescent="0.25">
      <c r="A198" s="17">
        <v>202</v>
      </c>
      <c r="B198" s="18">
        <v>403</v>
      </c>
      <c r="C198" s="11">
        <v>80.5</v>
      </c>
      <c r="D198" s="18">
        <v>417.5711</v>
      </c>
      <c r="E198" s="18">
        <v>455.64420000000001</v>
      </c>
      <c r="F198" s="18">
        <v>1.013179E-4</v>
      </c>
      <c r="G198" s="18">
        <f t="shared" si="6"/>
        <v>1.0131790000000001</v>
      </c>
      <c r="H198" s="18">
        <v>544.3143</v>
      </c>
      <c r="I198" s="18">
        <v>586.89599999999996</v>
      </c>
      <c r="J198" s="18">
        <v>5.7963079999999999E-5</v>
      </c>
      <c r="K198" s="18">
        <f t="shared" si="7"/>
        <v>5.7963079999999998</v>
      </c>
      <c r="L198" s="18">
        <v>0.3639045917472381</v>
      </c>
      <c r="M198" s="18">
        <v>0.57209120994414608</v>
      </c>
    </row>
    <row r="199" spans="1:13" x14ac:dyDescent="0.25">
      <c r="A199" s="17">
        <v>203</v>
      </c>
      <c r="B199" s="18">
        <v>405</v>
      </c>
      <c r="C199" s="11">
        <v>81</v>
      </c>
      <c r="D199" s="18">
        <v>422.58069999999998</v>
      </c>
      <c r="E199" s="18">
        <v>456.14510000000001</v>
      </c>
      <c r="F199" s="18">
        <v>1.00185E-4</v>
      </c>
      <c r="G199" s="18">
        <f t="shared" si="6"/>
        <v>1.0018500000000001</v>
      </c>
      <c r="H199" s="18">
        <v>538.30280000000005</v>
      </c>
      <c r="I199" s="18">
        <v>577.3777</v>
      </c>
      <c r="J199" s="18">
        <v>4.7740020000000002E-5</v>
      </c>
      <c r="K199" s="18">
        <f t="shared" si="7"/>
        <v>4.7740020000000003</v>
      </c>
      <c r="L199" s="18">
        <v>0.3227312053092844</v>
      </c>
      <c r="M199" s="18">
        <v>0.47651864051504716</v>
      </c>
    </row>
    <row r="200" spans="1:13" x14ac:dyDescent="0.25">
      <c r="A200" s="17">
        <v>204</v>
      </c>
      <c r="B200" s="18">
        <v>407</v>
      </c>
      <c r="C200" s="11">
        <v>81.5</v>
      </c>
      <c r="D200" s="18">
        <v>416.06819999999999</v>
      </c>
      <c r="E200" s="18">
        <v>455.14319999999998</v>
      </c>
      <c r="F200" s="18">
        <v>1.2545319999999999E-4</v>
      </c>
      <c r="G200" s="18">
        <f t="shared" si="6"/>
        <v>1.254532</v>
      </c>
      <c r="H200" s="18">
        <v>544.81529999999998</v>
      </c>
      <c r="I200" s="18">
        <v>576.37580000000003</v>
      </c>
      <c r="J200" s="18">
        <v>5.5965080000000003E-5</v>
      </c>
      <c r="K200" s="18">
        <f t="shared" si="7"/>
        <v>5.596508</v>
      </c>
      <c r="L200" s="18">
        <v>0.30848644359322558</v>
      </c>
      <c r="M200" s="18">
        <v>0.44610324806381985</v>
      </c>
    </row>
    <row r="201" spans="1:13" x14ac:dyDescent="0.25">
      <c r="A201" s="17">
        <v>205</v>
      </c>
      <c r="B201" s="18">
        <v>409</v>
      </c>
      <c r="C201" s="11">
        <v>82</v>
      </c>
      <c r="D201" s="18">
        <v>425.5865</v>
      </c>
      <c r="E201" s="18">
        <v>456.14510000000001</v>
      </c>
      <c r="F201" s="18">
        <v>1.15071E-4</v>
      </c>
      <c r="G201" s="18">
        <f t="shared" si="6"/>
        <v>1.1507099999999999</v>
      </c>
      <c r="H201" s="18">
        <v>544.81529999999998</v>
      </c>
      <c r="I201" s="18">
        <v>565.3546</v>
      </c>
      <c r="J201" s="18">
        <v>5.6747309999999999E-5</v>
      </c>
      <c r="K201" s="18">
        <f t="shared" si="7"/>
        <v>5.6747309999999995</v>
      </c>
      <c r="L201" s="18">
        <v>0.3302751028106376</v>
      </c>
      <c r="M201" s="18">
        <v>0.49315040279479627</v>
      </c>
    </row>
    <row r="202" spans="1:13" x14ac:dyDescent="0.25">
      <c r="A202" s="17">
        <v>206</v>
      </c>
      <c r="B202" s="18">
        <v>411</v>
      </c>
      <c r="C202" s="11">
        <v>82.294117647058826</v>
      </c>
      <c r="D202" s="18">
        <v>421.07990000000001</v>
      </c>
      <c r="E202" s="18">
        <v>454.64229999999998</v>
      </c>
      <c r="F202" s="18">
        <v>9.6419739999999997E-5</v>
      </c>
      <c r="G202" s="18">
        <f t="shared" si="6"/>
        <v>0.96419739999999998</v>
      </c>
      <c r="H202" s="18">
        <v>544.3143</v>
      </c>
      <c r="I202" s="18">
        <v>577.3777</v>
      </c>
      <c r="J202" s="18">
        <v>5.4293589999999997E-5</v>
      </c>
      <c r="K202" s="18">
        <f t="shared" si="7"/>
        <v>5.4293589999999998</v>
      </c>
      <c r="L202" s="18">
        <v>0.36024411377547028</v>
      </c>
      <c r="M202" s="18">
        <v>0.56309620830755192</v>
      </c>
    </row>
    <row r="203" spans="1:13" x14ac:dyDescent="0.25">
      <c r="A203" s="17">
        <v>207</v>
      </c>
      <c r="B203" s="18">
        <v>413</v>
      </c>
      <c r="C203" s="11">
        <v>82.588235294117652</v>
      </c>
      <c r="D203" s="18">
        <v>416.06819999999999</v>
      </c>
      <c r="E203" s="18">
        <v>455.64420000000001</v>
      </c>
      <c r="F203" s="18">
        <v>8.4301940000000003E-5</v>
      </c>
      <c r="G203" s="18">
        <f t="shared" si="6"/>
        <v>0.84301939999999997</v>
      </c>
      <c r="H203" s="18">
        <v>533.79409999999996</v>
      </c>
      <c r="I203" s="18">
        <v>575.37379999999996</v>
      </c>
      <c r="J203" s="18">
        <v>6.0341799999999999E-5</v>
      </c>
      <c r="K203" s="18">
        <f t="shared" si="7"/>
        <v>6.0341800000000001</v>
      </c>
      <c r="L203" s="18">
        <v>0.4171753302286017</v>
      </c>
      <c r="M203" s="18">
        <v>0.71578186694161483</v>
      </c>
    </row>
    <row r="204" spans="1:13" x14ac:dyDescent="0.25">
      <c r="A204" s="17">
        <v>208</v>
      </c>
      <c r="B204" s="18">
        <v>415</v>
      </c>
      <c r="C204" s="11">
        <v>82.882352941176464</v>
      </c>
      <c r="D204" s="18">
        <v>414.06439999999998</v>
      </c>
      <c r="E204" s="18">
        <v>431.09710000000001</v>
      </c>
      <c r="F204" s="18">
        <v>5.6607980000000003E-5</v>
      </c>
      <c r="G204" s="18">
        <f t="shared" si="6"/>
        <v>0.56607980000000002</v>
      </c>
      <c r="H204" s="18">
        <v>541.80949999999996</v>
      </c>
      <c r="I204" s="18">
        <v>575.37379999999996</v>
      </c>
      <c r="J204" s="18">
        <v>6.4973329999999999E-5</v>
      </c>
      <c r="K204" s="18">
        <f t="shared" si="7"/>
        <v>6.4973330000000002</v>
      </c>
      <c r="L204" s="18">
        <v>0.53440228600925577</v>
      </c>
      <c r="M204" s="18">
        <v>1.1477768682083338</v>
      </c>
    </row>
    <row r="205" spans="1:13" x14ac:dyDescent="0.25">
      <c r="A205" s="17">
        <v>209</v>
      </c>
      <c r="B205" s="18">
        <v>417</v>
      </c>
      <c r="C205" s="11">
        <v>83.17647058823529</v>
      </c>
      <c r="D205" s="18">
        <v>415.56729999999999</v>
      </c>
      <c r="E205" s="18">
        <v>456.14510000000001</v>
      </c>
      <c r="F205" s="18">
        <v>1.106678E-4</v>
      </c>
      <c r="G205" s="18">
        <f t="shared" si="6"/>
        <v>1.1066780000000001</v>
      </c>
      <c r="H205" s="18">
        <v>533.79409999999996</v>
      </c>
      <c r="I205" s="18">
        <v>577.3777</v>
      </c>
      <c r="J205" s="18">
        <v>5.4862650000000002E-5</v>
      </c>
      <c r="K205" s="18">
        <f t="shared" si="7"/>
        <v>5.4862650000000004</v>
      </c>
      <c r="L205" s="18">
        <v>0.33143539451502729</v>
      </c>
      <c r="M205" s="18">
        <v>0.49574176047594692</v>
      </c>
    </row>
    <row r="206" spans="1:13" x14ac:dyDescent="0.25">
      <c r="A206" s="17">
        <v>210</v>
      </c>
      <c r="B206" s="18">
        <v>419</v>
      </c>
      <c r="C206" s="11">
        <v>83.470588235294116</v>
      </c>
      <c r="D206" s="18">
        <v>414.06439999999998</v>
      </c>
      <c r="E206" s="18">
        <v>455.14319999999998</v>
      </c>
      <c r="F206" s="18">
        <v>1.175581E-4</v>
      </c>
      <c r="G206" s="18">
        <f t="shared" si="6"/>
        <v>1.175581</v>
      </c>
      <c r="H206" s="18">
        <v>543.81330000000003</v>
      </c>
      <c r="I206" s="18">
        <v>577.3777</v>
      </c>
      <c r="J206" s="18">
        <v>6.4107479999999994E-5</v>
      </c>
      <c r="K206" s="18">
        <f t="shared" si="7"/>
        <v>6.410747999999999</v>
      </c>
      <c r="L206" s="18">
        <v>0.35288732185810873</v>
      </c>
      <c r="M206" s="18">
        <v>0.54532592820060888</v>
      </c>
    </row>
    <row r="207" spans="1:13" x14ac:dyDescent="0.25">
      <c r="A207" s="17">
        <v>211</v>
      </c>
      <c r="B207" s="18">
        <v>421</v>
      </c>
      <c r="C207" s="11">
        <v>83.764705882352942</v>
      </c>
      <c r="D207" s="18">
        <v>414.56540000000001</v>
      </c>
      <c r="E207" s="18">
        <v>455.64420000000001</v>
      </c>
      <c r="F207" s="18">
        <v>8.7848459999999995E-5</v>
      </c>
      <c r="G207" s="18">
        <f t="shared" si="6"/>
        <v>0.87848459999999995</v>
      </c>
      <c r="H207" s="18">
        <v>543.31240000000003</v>
      </c>
      <c r="I207" s="18">
        <v>577.87869999999998</v>
      </c>
      <c r="J207" s="18">
        <v>6.4721750000000004E-5</v>
      </c>
      <c r="K207" s="18">
        <f t="shared" si="7"/>
        <v>6.472175</v>
      </c>
      <c r="L207" s="18">
        <v>0.42420961470787777</v>
      </c>
      <c r="M207" s="18">
        <v>0.73674313698840033</v>
      </c>
    </row>
    <row r="208" spans="1:13" x14ac:dyDescent="0.25">
      <c r="A208" s="17">
        <v>212</v>
      </c>
      <c r="B208" s="18">
        <v>423</v>
      </c>
      <c r="C208" s="11">
        <v>84.058823529411768</v>
      </c>
      <c r="D208" s="18">
        <v>416.56920000000002</v>
      </c>
      <c r="E208" s="18">
        <v>454.64229999999998</v>
      </c>
      <c r="F208" s="18">
        <v>1.006092E-4</v>
      </c>
      <c r="G208" s="18">
        <f t="shared" si="6"/>
        <v>1.006092</v>
      </c>
      <c r="H208" s="18">
        <v>543.81330000000003</v>
      </c>
      <c r="I208" s="18">
        <v>575.87480000000005</v>
      </c>
      <c r="J208" s="18">
        <v>7.4585829999999995E-5</v>
      </c>
      <c r="K208" s="18">
        <f t="shared" si="7"/>
        <v>7.458583</v>
      </c>
      <c r="L208" s="18">
        <v>0.42573028470042784</v>
      </c>
      <c r="M208" s="18">
        <v>0.74134204426632944</v>
      </c>
    </row>
    <row r="209" spans="1:13" x14ac:dyDescent="0.25">
      <c r="A209" s="17">
        <v>213</v>
      </c>
      <c r="B209" s="18">
        <v>425</v>
      </c>
      <c r="C209" s="11">
        <v>84.352941176470594</v>
      </c>
      <c r="D209" s="18">
        <v>415.06630000000001</v>
      </c>
      <c r="E209" s="18">
        <v>455.14319999999998</v>
      </c>
      <c r="F209" s="18">
        <v>1.1703480000000001E-4</v>
      </c>
      <c r="G209" s="18">
        <f t="shared" si="6"/>
        <v>1.1703480000000002</v>
      </c>
      <c r="H209" s="18">
        <v>533.29309999999998</v>
      </c>
      <c r="I209" s="18">
        <v>577.87869999999998</v>
      </c>
      <c r="J209" s="18">
        <v>5.9026110000000001E-5</v>
      </c>
      <c r="K209" s="18">
        <f t="shared" si="7"/>
        <v>5.9026110000000003</v>
      </c>
      <c r="L209" s="18">
        <v>0.33525959851053816</v>
      </c>
      <c r="M209" s="18">
        <v>0.50434665586646021</v>
      </c>
    </row>
    <row r="210" spans="1:13" x14ac:dyDescent="0.25">
      <c r="A210" s="17">
        <v>214</v>
      </c>
      <c r="B210" s="18">
        <v>427</v>
      </c>
      <c r="C210" s="11">
        <v>84.647058823529406</v>
      </c>
      <c r="D210" s="18">
        <v>415.56729999999999</v>
      </c>
      <c r="E210" s="18">
        <v>456.64609999999999</v>
      </c>
      <c r="F210" s="18">
        <v>1.11121E-4</v>
      </c>
      <c r="G210" s="18">
        <f t="shared" si="6"/>
        <v>1.11121</v>
      </c>
      <c r="H210" s="18">
        <v>555.33550000000002</v>
      </c>
      <c r="I210" s="18">
        <v>575.87480000000005</v>
      </c>
      <c r="J210" s="18">
        <v>5.7920190000000001E-5</v>
      </c>
      <c r="K210" s="18">
        <f t="shared" si="7"/>
        <v>5.7920189999999998</v>
      </c>
      <c r="L210" s="18">
        <v>0.34263950697460194</v>
      </c>
      <c r="M210" s="18">
        <v>0.52123532005651496</v>
      </c>
    </row>
    <row r="211" spans="1:13" x14ac:dyDescent="0.25">
      <c r="A211" s="17">
        <v>215</v>
      </c>
      <c r="B211" s="18">
        <v>429</v>
      </c>
      <c r="C211" s="11">
        <v>84.941176470588232</v>
      </c>
      <c r="D211" s="18">
        <v>413.0625</v>
      </c>
      <c r="E211" s="18">
        <v>428.09129999999999</v>
      </c>
      <c r="F211" s="18">
        <v>7.1214020000000001E-5</v>
      </c>
      <c r="G211" s="18">
        <f t="shared" si="6"/>
        <v>0.7121402</v>
      </c>
      <c r="H211" s="18">
        <v>539.80560000000003</v>
      </c>
      <c r="I211" s="18">
        <v>576.87670000000003</v>
      </c>
      <c r="J211" s="18">
        <v>6.381038E-5</v>
      </c>
      <c r="K211" s="18">
        <f t="shared" si="7"/>
        <v>6.3810380000000002</v>
      </c>
      <c r="L211" s="18">
        <v>0.47258406628727845</v>
      </c>
      <c r="M211" s="18">
        <v>0.89603676354740258</v>
      </c>
    </row>
    <row r="212" spans="1:13" x14ac:dyDescent="0.25">
      <c r="A212" s="17">
        <v>216</v>
      </c>
      <c r="B212" s="18">
        <v>431</v>
      </c>
      <c r="C212" s="11">
        <v>85.235294117647058</v>
      </c>
      <c r="D212" s="18">
        <v>416.56920000000002</v>
      </c>
      <c r="E212" s="18">
        <v>455.64420000000001</v>
      </c>
      <c r="F212" s="18">
        <v>9.5075310000000002E-5</v>
      </c>
      <c r="G212" s="18">
        <f t="shared" si="6"/>
        <v>0.95075310000000002</v>
      </c>
      <c r="H212" s="18">
        <v>554.83450000000005</v>
      </c>
      <c r="I212" s="18">
        <v>576.87670000000003</v>
      </c>
      <c r="J212" s="18">
        <v>6.4010150000000002E-5</v>
      </c>
      <c r="K212" s="18">
        <f t="shared" si="7"/>
        <v>6.4010150000000001</v>
      </c>
      <c r="L212" s="18">
        <v>0.40236329580340024</v>
      </c>
      <c r="M212" s="18">
        <v>0.67325733673653021</v>
      </c>
    </row>
    <row r="213" spans="1:13" x14ac:dyDescent="0.25">
      <c r="A213" s="17">
        <v>217</v>
      </c>
      <c r="B213" s="18">
        <v>433</v>
      </c>
      <c r="C213" s="11">
        <v>85.529411764705884</v>
      </c>
      <c r="D213" s="18">
        <v>420.57690000000002</v>
      </c>
      <c r="E213" s="18">
        <v>453.64030000000002</v>
      </c>
      <c r="F213" s="18">
        <v>1.0117480000000001E-4</v>
      </c>
      <c r="G213" s="18">
        <f t="shared" si="6"/>
        <v>1.0117480000000001</v>
      </c>
      <c r="H213" s="18">
        <v>542.81140000000005</v>
      </c>
      <c r="I213" s="18">
        <v>576.87670000000003</v>
      </c>
      <c r="J213" s="18">
        <v>6.7879109999999999E-5</v>
      </c>
      <c r="K213" s="18">
        <f t="shared" si="7"/>
        <v>6.7879110000000003</v>
      </c>
      <c r="L213" s="18">
        <v>0.40152345485531804</v>
      </c>
      <c r="M213" s="18">
        <v>0.67090925803658619</v>
      </c>
    </row>
    <row r="214" spans="1:13" x14ac:dyDescent="0.25">
      <c r="A214" s="17">
        <v>218</v>
      </c>
      <c r="B214" s="18">
        <v>435</v>
      </c>
      <c r="C214" s="11">
        <v>85.82352941176471</v>
      </c>
      <c r="D214" s="18">
        <v>423.58269999999999</v>
      </c>
      <c r="E214" s="18">
        <v>445.625</v>
      </c>
      <c r="F214" s="18">
        <v>1.008056E-4</v>
      </c>
      <c r="G214" s="18">
        <f t="shared" si="6"/>
        <v>1.0080560000000001</v>
      </c>
      <c r="H214" s="18">
        <v>537.80179999999996</v>
      </c>
      <c r="I214" s="18">
        <v>576.87670000000003</v>
      </c>
      <c r="J214" s="18">
        <v>6.3576010000000003E-5</v>
      </c>
      <c r="K214" s="18">
        <f t="shared" si="7"/>
        <v>6.3576010000000007</v>
      </c>
      <c r="L214" s="18">
        <v>0.38675865262543663</v>
      </c>
      <c r="M214" s="18">
        <v>0.63067934717912499</v>
      </c>
    </row>
    <row r="215" spans="1:13" x14ac:dyDescent="0.25">
      <c r="A215" s="17">
        <v>219</v>
      </c>
      <c r="B215" s="18">
        <v>437</v>
      </c>
      <c r="C215" s="11">
        <v>86.117647058823536</v>
      </c>
      <c r="D215" s="18">
        <v>413.5634</v>
      </c>
      <c r="E215" s="18">
        <v>426.58839999999998</v>
      </c>
      <c r="F215" s="18">
        <v>5.8405110000000002E-5</v>
      </c>
      <c r="G215" s="18">
        <f t="shared" si="6"/>
        <v>0.58405110000000005</v>
      </c>
      <c r="H215" s="18">
        <v>543.31240000000003</v>
      </c>
      <c r="I215" s="18">
        <v>575.87480000000005</v>
      </c>
      <c r="J215" s="18">
        <v>7.2185909999999997E-5</v>
      </c>
      <c r="K215" s="18">
        <f t="shared" si="7"/>
        <v>7.218591</v>
      </c>
      <c r="L215" s="18"/>
      <c r="M215" s="18">
        <v>1.2359519569434934</v>
      </c>
    </row>
    <row r="216" spans="1:13" x14ac:dyDescent="0.25">
      <c r="A216" s="17">
        <v>220</v>
      </c>
      <c r="B216" s="18">
        <v>439</v>
      </c>
      <c r="C216" s="11">
        <v>86.411764705882348</v>
      </c>
      <c r="D216" s="18">
        <v>413.0625</v>
      </c>
      <c r="E216" s="18">
        <v>427.08940000000001</v>
      </c>
      <c r="F216" s="18">
        <v>9.1094140000000002E-5</v>
      </c>
      <c r="G216" s="18">
        <f t="shared" si="6"/>
        <v>0.91094140000000001</v>
      </c>
      <c r="H216" s="18">
        <v>541.30849999999998</v>
      </c>
      <c r="I216" s="18">
        <v>575.87480000000005</v>
      </c>
      <c r="J216" s="18">
        <v>6.0762060000000003E-5</v>
      </c>
      <c r="K216" s="18">
        <f t="shared" si="7"/>
        <v>6.076206</v>
      </c>
      <c r="L216" s="18">
        <v>0.40012893777139164</v>
      </c>
      <c r="M216" s="18">
        <v>0.66702490412665405</v>
      </c>
    </row>
    <row r="217" spans="1:13" x14ac:dyDescent="0.25">
      <c r="A217" s="17">
        <v>221</v>
      </c>
      <c r="B217" s="18">
        <v>441</v>
      </c>
      <c r="C217" s="11">
        <v>86.705882352941174</v>
      </c>
      <c r="D217" s="18">
        <v>417.0702</v>
      </c>
      <c r="E217" s="18">
        <v>464.16050000000001</v>
      </c>
      <c r="F217" s="18">
        <v>8.8853490000000005E-5</v>
      </c>
      <c r="G217" s="18">
        <f t="shared" si="6"/>
        <v>0.88853490000000002</v>
      </c>
      <c r="H217" s="18">
        <v>531.7903</v>
      </c>
      <c r="I217" s="18">
        <v>583.38930000000005</v>
      </c>
      <c r="J217" s="18">
        <v>5.6817809999999997E-5</v>
      </c>
      <c r="K217" s="18">
        <f t="shared" si="7"/>
        <v>5.681781</v>
      </c>
      <c r="L217" s="18">
        <v>0.39004120921554214</v>
      </c>
      <c r="M217" s="18">
        <v>0.63945501746751865</v>
      </c>
    </row>
    <row r="218" spans="1:13" x14ac:dyDescent="0.25">
      <c r="A218" s="17">
        <v>222</v>
      </c>
      <c r="B218" s="18">
        <v>443</v>
      </c>
      <c r="C218" s="11">
        <v>87</v>
      </c>
      <c r="D218" s="18">
        <v>414.56540000000001</v>
      </c>
      <c r="E218" s="18">
        <v>456.64609999999999</v>
      </c>
      <c r="F218" s="18">
        <v>1.0941710000000001E-4</v>
      </c>
      <c r="G218" s="18">
        <f t="shared" si="6"/>
        <v>1.094171</v>
      </c>
      <c r="H218" s="18">
        <v>534.79600000000005</v>
      </c>
      <c r="I218" s="18">
        <v>575.87480000000005</v>
      </c>
      <c r="J218" s="18">
        <v>5.6647909999999998E-5</v>
      </c>
      <c r="K218" s="18">
        <f t="shared" si="7"/>
        <v>5.6647910000000001</v>
      </c>
      <c r="L218" s="18">
        <v>0.3411188786849198</v>
      </c>
      <c r="M218" s="18">
        <v>0.51772446902723612</v>
      </c>
    </row>
    <row r="219" spans="1:13" x14ac:dyDescent="0.25">
      <c r="A219" s="17">
        <v>223</v>
      </c>
      <c r="B219" s="18">
        <v>445</v>
      </c>
      <c r="C219" s="11">
        <v>87.3</v>
      </c>
      <c r="D219" s="18">
        <v>412.56150000000002</v>
      </c>
      <c r="E219" s="18">
        <v>426.58839999999998</v>
      </c>
      <c r="F219" s="18">
        <v>9.1816360000000001E-5</v>
      </c>
      <c r="G219" s="18">
        <f t="shared" si="6"/>
        <v>0.91816359999999997</v>
      </c>
      <c r="H219" s="18">
        <v>542.81140000000005</v>
      </c>
      <c r="I219" s="18">
        <v>582.88829999999996</v>
      </c>
      <c r="J219" s="18">
        <v>5.0408709999999998E-5</v>
      </c>
      <c r="K219" s="18">
        <f t="shared" si="7"/>
        <v>5.0408710000000001</v>
      </c>
      <c r="L219" s="18">
        <v>0.35442914529766095</v>
      </c>
      <c r="M219" s="18">
        <v>0.54901664583523024</v>
      </c>
    </row>
    <row r="220" spans="1:13" x14ac:dyDescent="0.25">
      <c r="A220" s="17">
        <v>224</v>
      </c>
      <c r="B220" s="18">
        <v>447</v>
      </c>
      <c r="C220" s="11">
        <v>87.6</v>
      </c>
      <c r="D220" s="18">
        <v>413.5634</v>
      </c>
      <c r="E220" s="18">
        <v>428.59230000000002</v>
      </c>
      <c r="F220" s="18">
        <v>7.3194869999999997E-5</v>
      </c>
      <c r="G220" s="18">
        <f t="shared" si="6"/>
        <v>0.73194870000000001</v>
      </c>
      <c r="H220" s="18">
        <v>542.31050000000005</v>
      </c>
      <c r="I220" s="18">
        <v>575.87480000000005</v>
      </c>
      <c r="J220" s="18">
        <v>5.834251E-5</v>
      </c>
      <c r="K220" s="18">
        <f t="shared" si="7"/>
        <v>5.8342510000000001</v>
      </c>
      <c r="L220" s="18">
        <v>0.44354319661833014</v>
      </c>
      <c r="M220" s="18">
        <v>0.79708468639947039</v>
      </c>
    </row>
    <row r="221" spans="1:13" x14ac:dyDescent="0.25">
      <c r="A221" s="17">
        <v>225</v>
      </c>
      <c r="B221" s="18">
        <v>449</v>
      </c>
      <c r="C221" s="11">
        <v>87.9</v>
      </c>
      <c r="D221" s="18">
        <v>415.56729999999999</v>
      </c>
      <c r="E221" s="18">
        <v>455.64420000000001</v>
      </c>
      <c r="F221" s="18">
        <v>9.8362740000000002E-5</v>
      </c>
      <c r="G221" s="18">
        <f t="shared" si="6"/>
        <v>0.98362740000000004</v>
      </c>
      <c r="H221" s="18">
        <v>537.80179999999996</v>
      </c>
      <c r="I221" s="18">
        <v>576.37580000000003</v>
      </c>
      <c r="J221" s="18">
        <v>5.4058779999999997E-5</v>
      </c>
      <c r="K221" s="18">
        <f t="shared" si="7"/>
        <v>5.4058779999999995</v>
      </c>
      <c r="L221" s="18">
        <v>0.35466632270823695</v>
      </c>
      <c r="M221" s="18">
        <v>0.54958595094036622</v>
      </c>
    </row>
    <row r="222" spans="1:13" x14ac:dyDescent="0.25">
      <c r="A222" s="17">
        <v>226</v>
      </c>
      <c r="B222" s="18">
        <v>451</v>
      </c>
      <c r="C222" s="11">
        <v>88.2</v>
      </c>
      <c r="D222" s="18">
        <v>424.08359999999999</v>
      </c>
      <c r="E222" s="18">
        <v>447.62880000000001</v>
      </c>
      <c r="F222" s="18">
        <v>1.187029E-4</v>
      </c>
      <c r="G222" s="18">
        <f t="shared" si="6"/>
        <v>1.1870289999999999</v>
      </c>
      <c r="H222" s="18">
        <v>536.79989999999998</v>
      </c>
      <c r="I222" s="18">
        <v>575.37379999999996</v>
      </c>
      <c r="J222" s="18">
        <v>6.0612609999999997E-5</v>
      </c>
      <c r="K222" s="18">
        <f t="shared" si="7"/>
        <v>6.061261</v>
      </c>
      <c r="L222" s="18">
        <v>0.33802212647416829</v>
      </c>
      <c r="M222" s="18">
        <v>0.51062450875252419</v>
      </c>
    </row>
    <row r="223" spans="1:13" x14ac:dyDescent="0.25">
      <c r="A223" s="26"/>
      <c r="B223" s="27"/>
      <c r="C223" s="2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DA79-6531-4DCC-965C-EF71322CBCF9}">
  <dimension ref="A1:AH232"/>
  <sheetViews>
    <sheetView workbookViewId="0">
      <selection activeCell="C1" sqref="C1:C1048576"/>
    </sheetView>
  </sheetViews>
  <sheetFormatPr defaultRowHeight="13.8" x14ac:dyDescent="0.25"/>
  <sheetData>
    <row r="1" spans="1:34" x14ac:dyDescent="0.25">
      <c r="A1" s="30" t="s">
        <v>17</v>
      </c>
      <c r="B1" s="30" t="s">
        <v>18</v>
      </c>
      <c r="C1" s="30" t="s">
        <v>38</v>
      </c>
      <c r="D1" s="30" t="s">
        <v>39</v>
      </c>
      <c r="E1" s="31" t="s">
        <v>40</v>
      </c>
      <c r="F1" s="31" t="s">
        <v>41</v>
      </c>
      <c r="G1" s="31" t="s">
        <v>42</v>
      </c>
      <c r="H1" s="31" t="s">
        <v>43</v>
      </c>
      <c r="I1" s="31" t="s">
        <v>44</v>
      </c>
      <c r="J1" s="31" t="s">
        <v>45</v>
      </c>
      <c r="K1" s="31" t="s">
        <v>46</v>
      </c>
      <c r="L1" s="31" t="s">
        <v>47</v>
      </c>
      <c r="M1" s="31" t="s">
        <v>48</v>
      </c>
      <c r="N1" s="32" t="s">
        <v>49</v>
      </c>
      <c r="O1" s="31" t="s">
        <v>50</v>
      </c>
      <c r="P1" s="33" t="s">
        <v>51</v>
      </c>
      <c r="Q1" s="33" t="s">
        <v>52</v>
      </c>
      <c r="R1" s="33" t="s">
        <v>53</v>
      </c>
      <c r="S1" s="33" t="s">
        <v>54</v>
      </c>
      <c r="T1" s="33" t="s">
        <v>55</v>
      </c>
      <c r="U1" s="33" t="s">
        <v>56</v>
      </c>
      <c r="V1" s="33" t="s">
        <v>57</v>
      </c>
      <c r="W1" s="33" t="s">
        <v>58</v>
      </c>
      <c r="X1" s="33" t="s">
        <v>59</v>
      </c>
      <c r="Y1" s="33" t="s">
        <v>60</v>
      </c>
      <c r="Z1" s="33" t="s">
        <v>61</v>
      </c>
      <c r="AA1" s="33" t="s">
        <v>62</v>
      </c>
      <c r="AB1" s="33" t="s">
        <v>63</v>
      </c>
      <c r="AC1" s="33" t="s">
        <v>64</v>
      </c>
      <c r="AD1" s="33" t="s">
        <v>65</v>
      </c>
      <c r="AE1" s="33" t="s">
        <v>66</v>
      </c>
      <c r="AF1" s="33" t="s">
        <v>67</v>
      </c>
      <c r="AG1" s="33" t="s">
        <v>68</v>
      </c>
      <c r="AH1" s="33" t="s">
        <v>69</v>
      </c>
    </row>
    <row r="2" spans="1:34" ht="15" x14ac:dyDescent="0.25">
      <c r="A2" s="34">
        <v>0.5</v>
      </c>
      <c r="B2" s="11">
        <v>0.27029999999999998</v>
      </c>
      <c r="C2" s="34">
        <f>M2/E2</f>
        <v>3.5030626128391425E-2</v>
      </c>
      <c r="D2" s="34">
        <f>H2/E2</f>
        <v>0.18060106948586099</v>
      </c>
      <c r="E2" s="35">
        <v>11.812982641409809</v>
      </c>
      <c r="F2" s="35">
        <v>13.436485065208249</v>
      </c>
      <c r="G2" s="35">
        <v>4.0515196540880503</v>
      </c>
      <c r="H2" s="35">
        <v>2.1334372988565224</v>
      </c>
      <c r="I2" s="35">
        <v>2.0301410493412209</v>
      </c>
      <c r="J2" s="35">
        <v>3.4021979120261867</v>
      </c>
      <c r="K2" s="35">
        <v>3.2402380952380949</v>
      </c>
      <c r="L2" s="35">
        <v>0.118215810647031</v>
      </c>
      <c r="M2" s="35">
        <v>0.41381617837240475</v>
      </c>
      <c r="N2" s="36">
        <f>F2/E2</f>
        <v>1.1374337432874349</v>
      </c>
      <c r="O2" s="34">
        <f>F2/M2</f>
        <v>32.469694921198517</v>
      </c>
      <c r="P2" s="37">
        <v>62.743056721630786</v>
      </c>
      <c r="Q2" s="38">
        <v>2.5374818928054079</v>
      </c>
      <c r="R2" s="37">
        <v>11.238763512232126</v>
      </c>
      <c r="S2" s="37">
        <v>98.010217275562212</v>
      </c>
      <c r="T2" s="37">
        <v>60.749381320460728</v>
      </c>
      <c r="U2" s="37">
        <v>77.307944787649063</v>
      </c>
      <c r="V2" s="37">
        <v>93.899680851063849</v>
      </c>
      <c r="W2" s="37">
        <v>72.608414789630245</v>
      </c>
      <c r="X2" s="39">
        <v>121.53372150780949</v>
      </c>
      <c r="Y2" s="37">
        <v>16.704094140720763</v>
      </c>
      <c r="Z2" s="40">
        <v>100.45003263595451</v>
      </c>
      <c r="AA2" s="40">
        <v>526.6628423781724</v>
      </c>
      <c r="AB2" s="37">
        <v>22.008013988051871</v>
      </c>
      <c r="AC2" s="37">
        <v>77.974304527267563</v>
      </c>
      <c r="AD2" s="38">
        <v>9.3113583399019859</v>
      </c>
      <c r="AE2" s="37">
        <v>14.311839973179863</v>
      </c>
      <c r="AF2" s="41">
        <v>0.50055555555555553</v>
      </c>
      <c r="AG2" s="38">
        <v>8.3344485860037913</v>
      </c>
      <c r="AH2" s="40">
        <v>1213.5509995112984</v>
      </c>
    </row>
    <row r="3" spans="1:34" ht="15" x14ac:dyDescent="0.25">
      <c r="A3" s="34">
        <v>1.5</v>
      </c>
      <c r="B3" s="11">
        <v>0.81089999999999995</v>
      </c>
      <c r="C3" s="34">
        <f t="shared" ref="C3:C66" si="0">M3/E3</f>
        <v>3.5068707505140573E-2</v>
      </c>
      <c r="D3" s="34">
        <f t="shared" ref="D3:D66" si="1">H3/E3</f>
        <v>0.17483459666035239</v>
      </c>
      <c r="E3" s="35">
        <v>11.704491985664342</v>
      </c>
      <c r="F3" s="35">
        <v>14.826023184291461</v>
      </c>
      <c r="G3" s="35">
        <v>4.0370486390881402</v>
      </c>
      <c r="H3" s="35">
        <v>2.0463501354279523</v>
      </c>
      <c r="I3" s="35">
        <v>2.0626445243878866</v>
      </c>
      <c r="J3" s="35">
        <v>2.5627491859202975</v>
      </c>
      <c r="K3" s="35">
        <v>3.4294709220408213</v>
      </c>
      <c r="L3" s="35">
        <v>0.1131144028484232</v>
      </c>
      <c r="M3" s="35">
        <v>0.4104614059415248</v>
      </c>
      <c r="N3" s="36">
        <f t="shared" ref="N3:N66" si="2">F3/E3</f>
        <v>1.2666951459704847</v>
      </c>
      <c r="O3" s="34">
        <f t="shared" ref="O3:O66" si="3">F3/M3</f>
        <v>36.120382987733585</v>
      </c>
      <c r="P3" s="37">
        <v>60.32944239166946</v>
      </c>
      <c r="Q3" s="38">
        <v>2.5288322050290133</v>
      </c>
      <c r="R3" s="37">
        <v>11.002316836947852</v>
      </c>
      <c r="S3" s="37">
        <v>92.098401961613249</v>
      </c>
      <c r="T3" s="37">
        <v>60.89421151582777</v>
      </c>
      <c r="U3" s="37">
        <v>21.150047567424053</v>
      </c>
      <c r="V3" s="37">
        <v>98.238328714559799</v>
      </c>
      <c r="W3" s="37">
        <v>71.097321428571419</v>
      </c>
      <c r="X3" s="39">
        <v>124.65235690235691</v>
      </c>
      <c r="Y3" s="37">
        <v>16.498087297694948</v>
      </c>
      <c r="Z3" s="37">
        <v>99.868179734066942</v>
      </c>
      <c r="AA3" s="40">
        <v>566.3295294076114</v>
      </c>
      <c r="AB3" s="37">
        <v>20.947506561679784</v>
      </c>
      <c r="AC3" s="37">
        <v>76.895725331416102</v>
      </c>
      <c r="AD3" s="38">
        <v>9.3482133205212907</v>
      </c>
      <c r="AE3" s="38">
        <v>8.927328756217042</v>
      </c>
      <c r="AF3" s="41">
        <v>0.49901538461538458</v>
      </c>
      <c r="AG3" s="38">
        <v>8.2247169547000176</v>
      </c>
      <c r="AH3" s="40">
        <v>1227.5225938693748</v>
      </c>
    </row>
    <row r="4" spans="1:34" ht="15" x14ac:dyDescent="0.25">
      <c r="A4" s="34">
        <v>2.5</v>
      </c>
      <c r="B4" s="11">
        <v>1.3514999999999999</v>
      </c>
      <c r="C4" s="34">
        <f t="shared" si="0"/>
        <v>3.521253457512296E-2</v>
      </c>
      <c r="D4" s="34">
        <f t="shared" si="1"/>
        <v>0.19070653666514564</v>
      </c>
      <c r="E4" s="35">
        <v>12.037542024654465</v>
      </c>
      <c r="F4" s="35">
        <v>15.304651285016032</v>
      </c>
      <c r="G4" s="35">
        <v>4.0479092159559844</v>
      </c>
      <c r="H4" s="35">
        <v>2.2956379494829982</v>
      </c>
      <c r="I4" s="35">
        <v>2.0444776017757151</v>
      </c>
      <c r="J4" s="35">
        <v>2.4251759092231597</v>
      </c>
      <c r="K4" s="35">
        <v>3.6726285478164304</v>
      </c>
      <c r="L4" s="35">
        <v>0.10584239277331246</v>
      </c>
      <c r="M4" s="35">
        <v>0.42387236474264101</v>
      </c>
      <c r="N4" s="36">
        <f t="shared" si="2"/>
        <v>1.2714099982928491</v>
      </c>
      <c r="O4" s="34">
        <f t="shared" si="3"/>
        <v>36.106744761028303</v>
      </c>
      <c r="P4" s="37">
        <v>60.943369284010345</v>
      </c>
      <c r="Q4" s="38">
        <v>2.5191283292978208</v>
      </c>
      <c r="R4" s="37">
        <v>12.190887308409083</v>
      </c>
      <c r="S4" s="37">
        <v>92.799282638671542</v>
      </c>
      <c r="T4" s="37">
        <v>61.138015416615687</v>
      </c>
      <c r="U4" s="37">
        <v>59.222624544619023</v>
      </c>
      <c r="V4" s="40">
        <v>102.25053395984622</v>
      </c>
      <c r="W4" s="37">
        <v>68.582730752871115</v>
      </c>
      <c r="X4" s="39">
        <v>127.15056858956666</v>
      </c>
      <c r="Y4" s="37">
        <v>16.52214863870493</v>
      </c>
      <c r="Z4" s="40">
        <v>100.84563927805125</v>
      </c>
      <c r="AA4" s="40">
        <v>565.69801254306151</v>
      </c>
      <c r="AB4" s="37">
        <v>20.982927185174375</v>
      </c>
      <c r="AC4" s="37">
        <v>79.05318175218882</v>
      </c>
      <c r="AD4" s="38">
        <v>9.3821457413357621</v>
      </c>
      <c r="AE4" s="38">
        <v>8.0308759798010261</v>
      </c>
      <c r="AF4" s="41">
        <v>0.47975460122699398</v>
      </c>
      <c r="AG4" s="38">
        <v>8.2825014343086654</v>
      </c>
      <c r="AH4" s="40">
        <v>1222.6936796213836</v>
      </c>
    </row>
    <row r="5" spans="1:34" ht="15" x14ac:dyDescent="0.25">
      <c r="A5" s="34">
        <v>3.5</v>
      </c>
      <c r="B5" s="11">
        <v>1.8920999999999999</v>
      </c>
      <c r="C5" s="34">
        <f t="shared" si="0"/>
        <v>3.5180587264497076E-2</v>
      </c>
      <c r="D5" s="34">
        <f t="shared" si="1"/>
        <v>0.17465430185064448</v>
      </c>
      <c r="E5" s="35">
        <v>11.441959285855457</v>
      </c>
      <c r="F5" s="35">
        <v>15.309512675686324</v>
      </c>
      <c r="G5" s="35">
        <v>3.9255702917771886</v>
      </c>
      <c r="H5" s="35">
        <v>1.9983874108745836</v>
      </c>
      <c r="I5" s="35">
        <v>2.0253610127582991</v>
      </c>
      <c r="J5" s="35">
        <v>2.7209982530377732</v>
      </c>
      <c r="K5" s="35">
        <v>3.1473059608116301</v>
      </c>
      <c r="L5" s="35">
        <v>0.1058200840387309</v>
      </c>
      <c r="M5" s="35">
        <v>0.40253484713286058</v>
      </c>
      <c r="N5" s="36">
        <f t="shared" si="2"/>
        <v>1.3380149582084193</v>
      </c>
      <c r="O5" s="34">
        <f t="shared" si="3"/>
        <v>38.032763584895967</v>
      </c>
      <c r="P5" s="37">
        <v>57.458411748890981</v>
      </c>
      <c r="Q5" s="38">
        <v>2.4702352085354025</v>
      </c>
      <c r="R5" s="37">
        <v>11.061621662794686</v>
      </c>
      <c r="S5" s="37">
        <v>89.668697948405438</v>
      </c>
      <c r="T5" s="37">
        <v>58.623919198102385</v>
      </c>
      <c r="U5" s="37">
        <v>57.952815340279322</v>
      </c>
      <c r="V5" s="40">
        <v>111.87695270704045</v>
      </c>
      <c r="W5" s="37">
        <v>70.862936170212777</v>
      </c>
      <c r="X5" s="39">
        <v>130.71421354828027</v>
      </c>
      <c r="Y5" s="37">
        <v>15.72541707556428</v>
      </c>
      <c r="Z5" s="37">
        <v>96.523901408127159</v>
      </c>
      <c r="AA5" s="40">
        <v>554.33952756462395</v>
      </c>
      <c r="AB5" s="37">
        <v>20.232476635514018</v>
      </c>
      <c r="AC5" s="37">
        <v>74.571179458667132</v>
      </c>
      <c r="AD5" s="38">
        <v>8.9671091458116461</v>
      </c>
      <c r="AE5" s="38">
        <v>7.6739474058280024</v>
      </c>
      <c r="AF5" s="41">
        <v>0.56978593272171263</v>
      </c>
      <c r="AG5" s="38">
        <v>8.0816666453943249</v>
      </c>
      <c r="AH5" s="40">
        <v>1207.9385821626918</v>
      </c>
    </row>
    <row r="6" spans="1:34" ht="15" x14ac:dyDescent="0.25">
      <c r="A6" s="34">
        <v>4.5</v>
      </c>
      <c r="B6" s="11">
        <v>2.4326999999999996</v>
      </c>
      <c r="C6" s="34">
        <f t="shared" si="0"/>
        <v>3.5201308015686369E-2</v>
      </c>
      <c r="D6" s="34">
        <f t="shared" si="1"/>
        <v>0.17946157738378762</v>
      </c>
      <c r="E6" s="35">
        <v>11.287973225063096</v>
      </c>
      <c r="F6" s="35">
        <v>17.393413173652693</v>
      </c>
      <c r="G6" s="35">
        <v>3.8548408644400793</v>
      </c>
      <c r="H6" s="35">
        <v>2.0257574804357836</v>
      </c>
      <c r="I6" s="35">
        <v>1.9085514015546656</v>
      </c>
      <c r="J6" s="35">
        <v>1.0988238767700704</v>
      </c>
      <c r="K6" s="35">
        <v>3.2147659914437394</v>
      </c>
      <c r="L6" s="35">
        <v>0.11124111963827694</v>
      </c>
      <c r="M6" s="35">
        <v>0.39735142236826665</v>
      </c>
      <c r="N6" s="36">
        <f t="shared" si="2"/>
        <v>1.5408800877586657</v>
      </c>
      <c r="O6" s="34">
        <f t="shared" si="3"/>
        <v>43.773375894782674</v>
      </c>
      <c r="P6" s="37">
        <v>57.841944267034187</v>
      </c>
      <c r="Q6" s="38">
        <v>2.452161243322001</v>
      </c>
      <c r="R6" s="37">
        <v>10.707257541665077</v>
      </c>
      <c r="S6" s="37">
        <v>82.045337149534674</v>
      </c>
      <c r="T6" s="37">
        <v>58.916117967721199</v>
      </c>
      <c r="U6" s="37">
        <v>37.107232805582981</v>
      </c>
      <c r="V6" s="37">
        <v>69.656989708404808</v>
      </c>
      <c r="W6" s="37">
        <v>70.725925925925921</v>
      </c>
      <c r="X6" s="39">
        <v>118.30365799790184</v>
      </c>
      <c r="Y6" s="37">
        <v>15.779337423312885</v>
      </c>
      <c r="Z6" s="37">
        <v>95.789788339714178</v>
      </c>
      <c r="AA6" s="40">
        <v>614.7952787952787</v>
      </c>
      <c r="AB6" s="37">
        <v>20.186760192897847</v>
      </c>
      <c r="AC6" s="37">
        <v>74.406189726369576</v>
      </c>
      <c r="AD6" s="38">
        <v>8.9420029290144729</v>
      </c>
      <c r="AE6" s="38">
        <v>3.123899490972871</v>
      </c>
      <c r="AF6" s="41">
        <v>0.4415853658536586</v>
      </c>
      <c r="AG6" s="38">
        <v>7.9351289881553235</v>
      </c>
      <c r="AH6" s="40">
        <v>1173.3037486862081</v>
      </c>
    </row>
    <row r="7" spans="1:34" ht="15" x14ac:dyDescent="0.25">
      <c r="A7" s="34">
        <v>5.5</v>
      </c>
      <c r="B7" s="11">
        <v>2.8155937499999997</v>
      </c>
      <c r="C7" s="34">
        <f t="shared" si="0"/>
        <v>3.477994930530303E-2</v>
      </c>
      <c r="D7" s="34">
        <f t="shared" si="1"/>
        <v>0.16999927292911307</v>
      </c>
      <c r="E7" s="35">
        <v>10.687019135924245</v>
      </c>
      <c r="F7" s="35">
        <v>18.42228988398341</v>
      </c>
      <c r="G7" s="35">
        <v>3.6487200942840312</v>
      </c>
      <c r="H7" s="35">
        <v>1.8167854828866399</v>
      </c>
      <c r="I7" s="35">
        <v>1.811936665600431</v>
      </c>
      <c r="J7" s="35">
        <v>0.64736842842414455</v>
      </c>
      <c r="K7" s="35">
        <v>3.1117995010673041</v>
      </c>
      <c r="L7" s="35">
        <v>0.10407483740454153</v>
      </c>
      <c r="M7" s="35">
        <v>0.37169398377224866</v>
      </c>
      <c r="N7" s="36">
        <f t="shared" si="2"/>
        <v>1.7238005892641453</v>
      </c>
      <c r="O7" s="34">
        <f t="shared" si="3"/>
        <v>49.563056407368336</v>
      </c>
      <c r="P7" s="37">
        <v>55.027745081553725</v>
      </c>
      <c r="Q7" s="38">
        <v>2.2875060886507548</v>
      </c>
      <c r="R7" s="37">
        <v>10.395426211327393</v>
      </c>
      <c r="S7" s="37">
        <v>77.195778766687866</v>
      </c>
      <c r="T7" s="37">
        <v>56.233335377445272</v>
      </c>
      <c r="U7" s="37">
        <v>17.408402165575357</v>
      </c>
      <c r="V7" s="37">
        <v>58.111020232458031</v>
      </c>
      <c r="W7" s="37">
        <v>61.002897315722201</v>
      </c>
      <c r="X7" s="39">
        <v>105.72451814215498</v>
      </c>
      <c r="Y7" s="37">
        <v>14.895556101153941</v>
      </c>
      <c r="Z7" s="37">
        <v>91.751627210414142</v>
      </c>
      <c r="AA7" s="40">
        <v>635.7171951716681</v>
      </c>
      <c r="AB7" s="37">
        <v>19.883067466705697</v>
      </c>
      <c r="AC7" s="37">
        <v>72.62762041723947</v>
      </c>
      <c r="AD7" s="38">
        <v>8.5855712582712815</v>
      </c>
      <c r="AE7" s="38">
        <v>1.6619226762356756</v>
      </c>
      <c r="AF7" s="41">
        <v>0.44612121212121214</v>
      </c>
      <c r="AG7" s="38">
        <v>7.6743926957011706</v>
      </c>
      <c r="AH7" s="40">
        <v>1119.7557151882443</v>
      </c>
    </row>
    <row r="8" spans="1:34" ht="15" x14ac:dyDescent="0.25">
      <c r="A8" s="34">
        <v>6.5</v>
      </c>
      <c r="B8" s="11">
        <v>3.0407812499999998</v>
      </c>
      <c r="C8" s="34">
        <f t="shared" si="0"/>
        <v>3.530923202547806E-2</v>
      </c>
      <c r="D8" s="34">
        <f t="shared" si="1"/>
        <v>0.18353505105436002</v>
      </c>
      <c r="E8" s="35">
        <v>11.111349646213498</v>
      </c>
      <c r="F8" s="35">
        <v>18.815728568054791</v>
      </c>
      <c r="G8" s="35">
        <v>3.7655669252676032</v>
      </c>
      <c r="H8" s="35">
        <v>2.0393221246006394</v>
      </c>
      <c r="I8" s="35">
        <v>1.8397329176595405</v>
      </c>
      <c r="J8" s="35">
        <v>0.60636362079034456</v>
      </c>
      <c r="K8" s="35">
        <v>3.2358716456639307</v>
      </c>
      <c r="L8" s="35">
        <v>0.10740806845965771</v>
      </c>
      <c r="M8" s="35">
        <v>0.39233322277436594</v>
      </c>
      <c r="N8" s="36">
        <f t="shared" si="2"/>
        <v>1.6933792173902813</v>
      </c>
      <c r="O8" s="34">
        <f t="shared" si="3"/>
        <v>47.958540026256891</v>
      </c>
      <c r="P8" s="37">
        <v>55.240850376749187</v>
      </c>
      <c r="Q8" s="38">
        <v>2.2732317073170734</v>
      </c>
      <c r="R8" s="37">
        <v>10.370696587906407</v>
      </c>
      <c r="S8" s="37">
        <v>75.87156111129957</v>
      </c>
      <c r="T8" s="37">
        <v>57.366948411541834</v>
      </c>
      <c r="U8" s="37">
        <v>18.317980503872519</v>
      </c>
      <c r="V8" s="37">
        <v>59.787793832219101</v>
      </c>
      <c r="W8" s="37">
        <v>59.581457800511508</v>
      </c>
      <c r="X8" s="39">
        <v>105.46985915492958</v>
      </c>
      <c r="Y8" s="37">
        <v>15.08958742632613</v>
      </c>
      <c r="Z8" s="37">
        <v>92.294563989021896</v>
      </c>
      <c r="AA8" s="40">
        <v>661.69310803618941</v>
      </c>
      <c r="AB8" s="37">
        <v>19.907732864674866</v>
      </c>
      <c r="AC8" s="37">
        <v>74.497133871049556</v>
      </c>
      <c r="AD8" s="38">
        <v>8.7262441286125796</v>
      </c>
      <c r="AE8" s="38">
        <v>1.434942600122272</v>
      </c>
      <c r="AF8" s="41">
        <v>0.46531722054380664</v>
      </c>
      <c r="AG8" s="38">
        <v>7.5808602012691511</v>
      </c>
      <c r="AH8" s="40">
        <v>1114.8063141130733</v>
      </c>
    </row>
    <row r="9" spans="1:34" ht="15" x14ac:dyDescent="0.25">
      <c r="A9" s="34">
        <v>7.5</v>
      </c>
      <c r="B9" s="11">
        <v>3.2659687499999999</v>
      </c>
      <c r="C9" s="34">
        <f t="shared" si="0"/>
        <v>3.5324798491986116E-2</v>
      </c>
      <c r="D9" s="34">
        <f t="shared" si="1"/>
        <v>0.18323106477305845</v>
      </c>
      <c r="E9" s="35">
        <v>11.049565426801236</v>
      </c>
      <c r="F9" s="35">
        <v>18.3004092339979</v>
      </c>
      <c r="G9" s="35">
        <v>3.7670722702278083</v>
      </c>
      <c r="H9" s="35">
        <v>2.0246236384323644</v>
      </c>
      <c r="I9" s="35">
        <v>1.8327524130786337</v>
      </c>
      <c r="J9" s="35">
        <v>0.68456464262754957</v>
      </c>
      <c r="K9" s="35">
        <v>3.2535519967149158</v>
      </c>
      <c r="L9" s="35">
        <v>0.11014259216275948</v>
      </c>
      <c r="M9" s="35">
        <v>0.39032367212577024</v>
      </c>
      <c r="N9" s="36">
        <f t="shared" si="2"/>
        <v>1.6562107673130209</v>
      </c>
      <c r="O9" s="34">
        <f t="shared" si="3"/>
        <v>46.885214863681483</v>
      </c>
      <c r="P9" s="37">
        <v>55.414017024999161</v>
      </c>
      <c r="Q9" s="38">
        <v>2.3180874450415243</v>
      </c>
      <c r="R9" s="37">
        <v>10.619703186716261</v>
      </c>
      <c r="S9" s="37">
        <v>77.283020949116306</v>
      </c>
      <c r="T9" s="37">
        <v>58.402762854950105</v>
      </c>
      <c r="U9" s="37">
        <v>34.394062935115571</v>
      </c>
      <c r="V9" s="37">
        <v>64.049740708729473</v>
      </c>
      <c r="W9" s="37">
        <v>65.300597014925387</v>
      </c>
      <c r="X9" s="39">
        <v>107.79002927691543</v>
      </c>
      <c r="Y9" s="37">
        <v>15.273691967575536</v>
      </c>
      <c r="Z9" s="37">
        <v>93.957128510579352</v>
      </c>
      <c r="AA9" s="40">
        <v>644.83101042203009</v>
      </c>
      <c r="AB9" s="37">
        <v>19.568371684009968</v>
      </c>
      <c r="AC9" s="37">
        <v>72.729025583742171</v>
      </c>
      <c r="AD9" s="38">
        <v>8.7697610962891108</v>
      </c>
      <c r="AE9" s="38">
        <v>1.6649809626086107</v>
      </c>
      <c r="AF9" s="41">
        <v>0.44343373493975902</v>
      </c>
      <c r="AG9" s="38">
        <v>7.6373349247295259</v>
      </c>
      <c r="AH9" s="40">
        <v>1101.8776811458308</v>
      </c>
    </row>
    <row r="10" spans="1:34" ht="15" x14ac:dyDescent="0.25">
      <c r="A10" s="34">
        <v>8.5</v>
      </c>
      <c r="B10" s="11">
        <v>3.49115625</v>
      </c>
      <c r="C10" s="34">
        <f t="shared" si="0"/>
        <v>3.5384428613899184E-2</v>
      </c>
      <c r="D10" s="34">
        <f t="shared" si="1"/>
        <v>0.18616305792438231</v>
      </c>
      <c r="E10" s="35">
        <v>11.051952740400393</v>
      </c>
      <c r="F10" s="35">
        <v>18.860480973486144</v>
      </c>
      <c r="G10" s="35">
        <v>3.7507656357388317</v>
      </c>
      <c r="H10" s="35">
        <v>2.0574653181886942</v>
      </c>
      <c r="I10" s="35">
        <v>1.8257677916979098</v>
      </c>
      <c r="J10" s="35">
        <v>0.44393721147847787</v>
      </c>
      <c r="K10" s="35">
        <v>3.3772192952095268</v>
      </c>
      <c r="L10" s="35">
        <v>0.10932829523003106</v>
      </c>
      <c r="M10" s="35">
        <v>0.3910670327868852</v>
      </c>
      <c r="N10" s="36">
        <f t="shared" si="2"/>
        <v>1.7065292818835254</v>
      </c>
      <c r="O10" s="34">
        <f t="shared" si="3"/>
        <v>48.228256007875508</v>
      </c>
      <c r="P10" s="37">
        <v>55.607289493168203</v>
      </c>
      <c r="Q10" s="38">
        <v>2.2986179060665362</v>
      </c>
      <c r="R10" s="37">
        <v>10.39937022387773</v>
      </c>
      <c r="S10" s="37">
        <v>76.007309122395952</v>
      </c>
      <c r="T10" s="37">
        <v>57.782924544239826</v>
      </c>
      <c r="U10" s="37">
        <v>32.670115737127311</v>
      </c>
      <c r="V10" s="37">
        <v>52.865988309157828</v>
      </c>
      <c r="W10" s="37">
        <v>63.051962457337879</v>
      </c>
      <c r="X10" s="39">
        <v>101.05321805425115</v>
      </c>
      <c r="Y10" s="37">
        <v>14.716068796068795</v>
      </c>
      <c r="Z10" s="37">
        <v>92.401552967276771</v>
      </c>
      <c r="AA10" s="40">
        <v>659.87676807164678</v>
      </c>
      <c r="AB10" s="37">
        <v>19.430918157817541</v>
      </c>
      <c r="AC10" s="37">
        <v>74.744146158634962</v>
      </c>
      <c r="AD10" s="38">
        <v>8.5936227609836493</v>
      </c>
      <c r="AE10" s="38">
        <v>1.059312844388131</v>
      </c>
      <c r="AF10" s="41">
        <v>0.43801801801801793</v>
      </c>
      <c r="AG10" s="38">
        <v>7.6703454832783011</v>
      </c>
      <c r="AH10" s="40">
        <v>1100.8916001877053</v>
      </c>
    </row>
    <row r="11" spans="1:34" ht="15" x14ac:dyDescent="0.25">
      <c r="A11" s="34">
        <v>9.5</v>
      </c>
      <c r="B11" s="11">
        <v>3.7163437500000001</v>
      </c>
      <c r="C11" s="34">
        <f t="shared" si="0"/>
        <v>3.5476229465291269E-2</v>
      </c>
      <c r="D11" s="34">
        <f t="shared" si="1"/>
        <v>0.17300971125819214</v>
      </c>
      <c r="E11" s="35">
        <v>10.981129600069972</v>
      </c>
      <c r="F11" s="35">
        <v>18.382507472078025</v>
      </c>
      <c r="G11" s="35">
        <v>3.8019524838012964</v>
      </c>
      <c r="H11" s="35">
        <v>1.8998420613968927</v>
      </c>
      <c r="I11" s="35">
        <v>1.8818200205632996</v>
      </c>
      <c r="J11" s="35">
        <v>0.89789677520045252</v>
      </c>
      <c r="K11" s="35">
        <v>3.1436278652836469</v>
      </c>
      <c r="L11" s="35">
        <v>0.11136635822668828</v>
      </c>
      <c r="M11" s="35">
        <v>0.38956907348018449</v>
      </c>
      <c r="N11" s="36">
        <f t="shared" si="2"/>
        <v>1.6740087897661178</v>
      </c>
      <c r="O11" s="34">
        <f t="shared" si="3"/>
        <v>47.186773087143052</v>
      </c>
      <c r="P11" s="37">
        <v>56.221260982260084</v>
      </c>
      <c r="Q11" s="38">
        <v>2.4019475747182755</v>
      </c>
      <c r="R11" s="37">
        <v>10.511824649105941</v>
      </c>
      <c r="S11" s="37">
        <v>79.372943544619901</v>
      </c>
      <c r="T11" s="37">
        <v>58.482696090484382</v>
      </c>
      <c r="U11" s="37">
        <v>33.426610265968726</v>
      </c>
      <c r="V11" s="37">
        <v>71.349110629067241</v>
      </c>
      <c r="W11" s="37">
        <v>60.091549295774655</v>
      </c>
      <c r="X11" s="39">
        <v>106.65933753246036</v>
      </c>
      <c r="Y11" s="37">
        <v>15.371442614893096</v>
      </c>
      <c r="Z11" s="37">
        <v>93.802121285725846</v>
      </c>
      <c r="AA11" s="40">
        <v>648.73220224439342</v>
      </c>
      <c r="AB11" s="37">
        <v>19.667987670629682</v>
      </c>
      <c r="AC11" s="37">
        <v>75.533505007153082</v>
      </c>
      <c r="AD11" s="38">
        <v>8.8113058735646153</v>
      </c>
      <c r="AE11" s="38">
        <v>1.7236540437979286</v>
      </c>
      <c r="AF11" s="41">
        <v>0.4082035928143713</v>
      </c>
      <c r="AG11" s="38">
        <v>7.7998572292178459</v>
      </c>
      <c r="AH11" s="40">
        <v>1099.9037129236044</v>
      </c>
    </row>
    <row r="12" spans="1:34" ht="15" x14ac:dyDescent="0.25">
      <c r="A12" s="34">
        <v>10.5</v>
      </c>
      <c r="B12" s="11">
        <v>3.9415312499999997</v>
      </c>
      <c r="C12" s="34">
        <f t="shared" si="0"/>
        <v>3.5975603455482834E-2</v>
      </c>
      <c r="D12" s="34">
        <f t="shared" si="1"/>
        <v>0.17736345193626371</v>
      </c>
      <c r="E12" s="35">
        <v>10.867162418921577</v>
      </c>
      <c r="F12" s="35">
        <v>18.3163504873703</v>
      </c>
      <c r="G12" s="35">
        <v>3.819949744797801</v>
      </c>
      <c r="H12" s="35">
        <v>1.9274374393719684</v>
      </c>
      <c r="I12" s="35">
        <v>1.8857552155361423</v>
      </c>
      <c r="J12" s="35">
        <v>1.258731425222233</v>
      </c>
      <c r="K12" s="35">
        <v>3.1252747533609364</v>
      </c>
      <c r="L12" s="35">
        <v>0.11042702349738304</v>
      </c>
      <c r="M12" s="35">
        <v>0.39095272586944829</v>
      </c>
      <c r="N12" s="36">
        <f t="shared" si="2"/>
        <v>1.6854768320641293</v>
      </c>
      <c r="O12" s="34">
        <f t="shared" si="3"/>
        <v>46.850550655801591</v>
      </c>
      <c r="P12" s="37">
        <v>56.157596066412964</v>
      </c>
      <c r="Q12" s="38">
        <v>2.3735257985257987</v>
      </c>
      <c r="R12" s="37">
        <v>10.836000462730883</v>
      </c>
      <c r="S12" s="37">
        <v>83.481546662585757</v>
      </c>
      <c r="T12" s="37">
        <v>57.737852724866912</v>
      </c>
      <c r="U12" s="37">
        <v>29.160402151667991</v>
      </c>
      <c r="V12" s="37">
        <v>86.652243031358893</v>
      </c>
      <c r="W12" s="37">
        <v>61.080307560871425</v>
      </c>
      <c r="X12" s="39">
        <v>109.25893893340702</v>
      </c>
      <c r="Y12" s="37">
        <v>14.997787066633881</v>
      </c>
      <c r="Z12" s="37">
        <v>93.528273240383399</v>
      </c>
      <c r="AA12" s="40">
        <v>643.96066625100195</v>
      </c>
      <c r="AB12" s="37">
        <v>20.133029545788624</v>
      </c>
      <c r="AC12" s="37">
        <v>77.197969284472165</v>
      </c>
      <c r="AD12" s="38">
        <v>8.8346900912828374</v>
      </c>
      <c r="AE12" s="38">
        <v>2.3828981331412451</v>
      </c>
      <c r="AF12" s="41">
        <v>0.46041666666666675</v>
      </c>
      <c r="AG12" s="38">
        <v>7.682049629390912</v>
      </c>
      <c r="AH12" s="40">
        <v>1085.9233465872999</v>
      </c>
    </row>
    <row r="13" spans="1:34" ht="15" x14ac:dyDescent="0.25">
      <c r="A13" s="34">
        <v>11.5</v>
      </c>
      <c r="B13" s="11">
        <v>4.1667187500000002</v>
      </c>
      <c r="C13" s="34">
        <f t="shared" si="0"/>
        <v>3.5937780382688633E-2</v>
      </c>
      <c r="D13" s="34">
        <f t="shared" si="1"/>
        <v>0.1720744982260323</v>
      </c>
      <c r="E13" s="35">
        <v>10.68697208459742</v>
      </c>
      <c r="F13" s="35">
        <v>19.357155206286837</v>
      </c>
      <c r="G13" s="35">
        <v>3.7202433997448234</v>
      </c>
      <c r="H13" s="35">
        <v>1.8389553590127155</v>
      </c>
      <c r="I13" s="35">
        <v>1.8072054988064412</v>
      </c>
      <c r="J13" s="35">
        <v>0.57239910846953934</v>
      </c>
      <c r="K13" s="35">
        <v>2.9627551606602576</v>
      </c>
      <c r="L13" s="35">
        <v>0.10471814843060129</v>
      </c>
      <c r="M13" s="35">
        <v>0.38406605573218622</v>
      </c>
      <c r="N13" s="36">
        <f t="shared" si="2"/>
        <v>1.8112852782861952</v>
      </c>
      <c r="O13" s="34">
        <f t="shared" si="3"/>
        <v>50.40058843363343</v>
      </c>
      <c r="P13" s="37">
        <v>55.779997305126997</v>
      </c>
      <c r="Q13" s="38">
        <v>2.2567667322834648</v>
      </c>
      <c r="R13" s="37">
        <v>10.703363323937134</v>
      </c>
      <c r="S13" s="37">
        <v>79.073382555587685</v>
      </c>
      <c r="T13" s="37">
        <v>57.951535678546691</v>
      </c>
      <c r="U13" s="37">
        <v>24.428769730213812</v>
      </c>
      <c r="V13" s="37">
        <v>58.799672703469341</v>
      </c>
      <c r="W13" s="37">
        <v>55.92371794871795</v>
      </c>
      <c r="X13" s="39">
        <v>100.92022329077544</v>
      </c>
      <c r="Y13" s="37">
        <v>14.871028037383178</v>
      </c>
      <c r="Z13" s="37">
        <v>91.857510789363772</v>
      </c>
      <c r="AA13" s="40">
        <v>657.33772821280843</v>
      </c>
      <c r="AB13" s="37">
        <v>20.229037952338924</v>
      </c>
      <c r="AC13" s="37">
        <v>75.831796794307806</v>
      </c>
      <c r="AD13" s="38">
        <v>8.8295493200987387</v>
      </c>
      <c r="AE13" s="38">
        <v>1.1822902300296974</v>
      </c>
      <c r="AF13" s="41">
        <v>0.41364985163204743</v>
      </c>
      <c r="AG13" s="38">
        <v>7.6155454322549003</v>
      </c>
      <c r="AH13" s="40">
        <v>1050.8901657874906</v>
      </c>
    </row>
    <row r="14" spans="1:34" ht="15" x14ac:dyDescent="0.25">
      <c r="A14" s="34">
        <v>12.5</v>
      </c>
      <c r="B14" s="11">
        <v>4.3919062499999999</v>
      </c>
      <c r="C14" s="34">
        <f t="shared" si="0"/>
        <v>3.5919058103191522E-2</v>
      </c>
      <c r="D14" s="34">
        <f t="shared" si="1"/>
        <v>0.17017041651382822</v>
      </c>
      <c r="E14" s="35">
        <v>10.461358926818628</v>
      </c>
      <c r="F14" s="35">
        <v>19.499654323574084</v>
      </c>
      <c r="G14" s="35">
        <v>3.5980686947988221</v>
      </c>
      <c r="H14" s="35">
        <v>1.7802138058773809</v>
      </c>
      <c r="I14" s="35">
        <v>1.8350578140029361</v>
      </c>
      <c r="J14" s="35">
        <v>0.37280424957445563</v>
      </c>
      <c r="K14" s="35">
        <v>3.0078863468258215</v>
      </c>
      <c r="L14" s="35">
        <v>0.11409080175204724</v>
      </c>
      <c r="M14" s="35">
        <v>0.37576215913073963</v>
      </c>
      <c r="N14" s="36">
        <f t="shared" si="2"/>
        <v>1.8639695339756464</v>
      </c>
      <c r="O14" s="34">
        <f t="shared" si="3"/>
        <v>51.893608363021819</v>
      </c>
      <c r="P14" s="37">
        <v>55.322029044105257</v>
      </c>
      <c r="Q14" s="38">
        <v>2.2548669295219317</v>
      </c>
      <c r="R14" s="37">
        <v>10.530915277831483</v>
      </c>
      <c r="S14" s="37">
        <v>79.642170838191376</v>
      </c>
      <c r="T14" s="37">
        <v>57.92664366257933</v>
      </c>
      <c r="U14" s="37">
        <v>18.496341367756973</v>
      </c>
      <c r="V14" s="37">
        <v>54.148753825972889</v>
      </c>
      <c r="W14" s="37">
        <v>64.589140658401035</v>
      </c>
      <c r="X14" s="39">
        <v>115.50245978663423</v>
      </c>
      <c r="Y14" s="37">
        <v>14.623763837638377</v>
      </c>
      <c r="Z14" s="37">
        <v>91.506114343448431</v>
      </c>
      <c r="AA14" s="40">
        <v>688.03678556770933</v>
      </c>
      <c r="AB14" s="37">
        <v>19.796996908582365</v>
      </c>
      <c r="AC14" s="37">
        <v>74.697676496301909</v>
      </c>
      <c r="AD14" s="38">
        <v>8.634853699013016</v>
      </c>
      <c r="AE14" s="41">
        <v>0.76172454313383853</v>
      </c>
      <c r="AF14" s="41">
        <v>0.45769230769230773</v>
      </c>
      <c r="AG14" s="38">
        <v>7.7050501918530285</v>
      </c>
      <c r="AH14" s="40">
        <v>1066.8827342368886</v>
      </c>
    </row>
    <row r="15" spans="1:34" ht="15" x14ac:dyDescent="0.25">
      <c r="A15" s="34">
        <v>13.5</v>
      </c>
      <c r="B15" s="11">
        <v>4.6170937500000004</v>
      </c>
      <c r="C15" s="34">
        <f t="shared" si="0"/>
        <v>3.6384556918645616E-2</v>
      </c>
      <c r="D15" s="34">
        <f t="shared" si="1"/>
        <v>0.18175454952001852</v>
      </c>
      <c r="E15" s="35">
        <v>10.719540906415538</v>
      </c>
      <c r="F15" s="35">
        <v>19.299746053354976</v>
      </c>
      <c r="G15" s="35">
        <v>3.7766645078991261</v>
      </c>
      <c r="H15" s="35">
        <v>1.948325328506967</v>
      </c>
      <c r="I15" s="35">
        <v>1.8186384966619684</v>
      </c>
      <c r="J15" s="35">
        <v>0.70585459529310424</v>
      </c>
      <c r="K15" s="35">
        <v>3.0302159373208477</v>
      </c>
      <c r="L15" s="35">
        <v>0.10985675897559119</v>
      </c>
      <c r="M15" s="35">
        <v>0.39002574625122621</v>
      </c>
      <c r="N15" s="36">
        <f t="shared" si="2"/>
        <v>1.8004265501523737</v>
      </c>
      <c r="O15" s="34">
        <f t="shared" si="3"/>
        <v>49.483261653510134</v>
      </c>
      <c r="P15" s="37">
        <v>56.117130628201679</v>
      </c>
      <c r="Q15" s="38">
        <v>2.2812808489634748</v>
      </c>
      <c r="R15" s="37">
        <v>10.585091965150049</v>
      </c>
      <c r="S15" s="37">
        <v>86.014406866251164</v>
      </c>
      <c r="T15" s="37">
        <v>58.927324013132548</v>
      </c>
      <c r="U15" s="37">
        <v>22.739254307250537</v>
      </c>
      <c r="V15" s="37">
        <v>70.373296823658251</v>
      </c>
      <c r="W15" s="37">
        <v>67.768562874251501</v>
      </c>
      <c r="X15" s="39">
        <v>112.2274890817624</v>
      </c>
      <c r="Y15" s="37">
        <v>15.189566929133859</v>
      </c>
      <c r="Z15" s="37">
        <v>94.236939387598525</v>
      </c>
      <c r="AA15" s="40">
        <v>681.42542058077652</v>
      </c>
      <c r="AB15" s="37">
        <v>20.269004124926344</v>
      </c>
      <c r="AC15" s="37">
        <v>77.73612672457844</v>
      </c>
      <c r="AD15" s="38">
        <v>8.9320814127402013</v>
      </c>
      <c r="AE15" s="38">
        <v>1.4560139453805927</v>
      </c>
      <c r="AF15" s="41">
        <v>0.4894395280235988</v>
      </c>
      <c r="AG15" s="38">
        <v>7.7888174657578535</v>
      </c>
      <c r="AH15" s="40">
        <v>1063.8536309158683</v>
      </c>
    </row>
    <row r="16" spans="1:34" ht="15" x14ac:dyDescent="0.25">
      <c r="A16" s="34">
        <v>14.5</v>
      </c>
      <c r="B16" s="11">
        <v>4.8422812500000001</v>
      </c>
      <c r="C16" s="34">
        <f t="shared" si="0"/>
        <v>3.6395071561500299E-2</v>
      </c>
      <c r="D16" s="34">
        <f t="shared" si="1"/>
        <v>0.18143186644372961</v>
      </c>
      <c r="E16" s="35">
        <v>10.457713339578659</v>
      </c>
      <c r="F16" s="35">
        <v>19.895398869346739</v>
      </c>
      <c r="G16" s="35">
        <v>3.6235934065934066</v>
      </c>
      <c r="H16" s="35">
        <v>1.8973624499332447</v>
      </c>
      <c r="I16" s="35">
        <v>1.804094632243685</v>
      </c>
      <c r="J16" s="35">
        <v>0.41083124008072575</v>
      </c>
      <c r="K16" s="35">
        <v>3.0942399714925677</v>
      </c>
      <c r="L16" s="35">
        <v>0.10553465873293666</v>
      </c>
      <c r="M16" s="35">
        <v>0.38060922536362152</v>
      </c>
      <c r="N16" s="36">
        <f t="shared" si="2"/>
        <v>1.9024616781232526</v>
      </c>
      <c r="O16" s="34">
        <f t="shared" si="3"/>
        <v>52.272508240806118</v>
      </c>
      <c r="P16" s="37">
        <v>54.922135607128197</v>
      </c>
      <c r="Q16" s="38">
        <v>2.2090074333187584</v>
      </c>
      <c r="R16" s="37">
        <v>10.216748768472906</v>
      </c>
      <c r="S16" s="37">
        <v>87.749572889077712</v>
      </c>
      <c r="T16" s="37">
        <v>57.952113044615977</v>
      </c>
      <c r="U16" s="37">
        <v>21.0232934210057</v>
      </c>
      <c r="V16" s="37">
        <v>57.964684014869881</v>
      </c>
      <c r="W16" s="40">
        <v>115.16385870290766</v>
      </c>
      <c r="X16" s="39">
        <v>119.26044672969536</v>
      </c>
      <c r="Y16" s="37">
        <v>14.384462775399394</v>
      </c>
      <c r="Z16" s="37">
        <v>90.865609822243044</v>
      </c>
      <c r="AA16" s="40">
        <v>683.83473762849064</v>
      </c>
      <c r="AB16" s="37">
        <v>19.731667891256429</v>
      </c>
      <c r="AC16" s="37">
        <v>73.682439252399746</v>
      </c>
      <c r="AD16" s="38">
        <v>8.6311497326203206</v>
      </c>
      <c r="AE16" s="38">
        <v>1.0141916987033297</v>
      </c>
      <c r="AF16" s="41">
        <v>0.41049369964883287</v>
      </c>
      <c r="AG16" s="38">
        <v>7.5349986275048035</v>
      </c>
      <c r="AH16" s="40">
        <v>1041.2755625641412</v>
      </c>
    </row>
    <row r="17" spans="1:34" ht="15" x14ac:dyDescent="0.25">
      <c r="A17" s="34">
        <v>15.5</v>
      </c>
      <c r="B17" s="11">
        <v>5.0674687499999997</v>
      </c>
      <c r="C17" s="34">
        <f t="shared" si="0"/>
        <v>3.6301658025038666E-2</v>
      </c>
      <c r="D17" s="34">
        <f t="shared" si="1"/>
        <v>0.18324115979672673</v>
      </c>
      <c r="E17" s="35">
        <v>10.581565376330046</v>
      </c>
      <c r="F17" s="35">
        <v>20.37388438399163</v>
      </c>
      <c r="G17" s="35">
        <v>3.6996860898567783</v>
      </c>
      <c r="H17" s="35">
        <v>1.9389783120236046</v>
      </c>
      <c r="I17" s="35">
        <v>1.7881850005913262</v>
      </c>
      <c r="J17" s="35">
        <v>0.27638206542001054</v>
      </c>
      <c r="K17" s="35">
        <v>3.1467334704970917</v>
      </c>
      <c r="L17" s="35">
        <v>0.10753703116113389</v>
      </c>
      <c r="M17" s="35">
        <v>0.3841283676611229</v>
      </c>
      <c r="N17" s="36">
        <f t="shared" si="2"/>
        <v>1.9254130801446514</v>
      </c>
      <c r="O17" s="34">
        <f t="shared" si="3"/>
        <v>53.039260047478244</v>
      </c>
      <c r="P17" s="37">
        <v>54.48643290794201</v>
      </c>
      <c r="Q17" s="38">
        <v>2.2278083267871169</v>
      </c>
      <c r="R17" s="37">
        <v>10.143462667101401</v>
      </c>
      <c r="S17" s="37">
        <v>75.453917653104469</v>
      </c>
      <c r="T17" s="37">
        <v>57.725531083018367</v>
      </c>
      <c r="U17" s="37">
        <v>15.266103596952338</v>
      </c>
      <c r="V17" s="37">
        <v>44.764206642066412</v>
      </c>
      <c r="W17" s="37">
        <v>60.94588423153693</v>
      </c>
      <c r="X17" s="42">
        <v>98.842736271636355</v>
      </c>
      <c r="Y17" s="37">
        <v>14.26365622723962</v>
      </c>
      <c r="Z17" s="37">
        <v>91.238389334117599</v>
      </c>
      <c r="AA17" s="40">
        <v>698.37403040790866</v>
      </c>
      <c r="AB17" s="37">
        <v>19.453788874288218</v>
      </c>
      <c r="AC17" s="37">
        <v>73.778837796867109</v>
      </c>
      <c r="AD17" s="38">
        <v>8.6107185097575396</v>
      </c>
      <c r="AE17" s="41">
        <v>0.56534207292093408</v>
      </c>
      <c r="AF17" s="41">
        <v>0.47970749542961605</v>
      </c>
      <c r="AG17" s="38">
        <v>7.4966395278946498</v>
      </c>
      <c r="AH17" s="40">
        <v>1022.3960539099673</v>
      </c>
    </row>
    <row r="18" spans="1:34" ht="15" x14ac:dyDescent="0.25">
      <c r="A18" s="34">
        <v>16.5</v>
      </c>
      <c r="B18" s="11">
        <v>5.2926562500000003</v>
      </c>
      <c r="C18" s="34">
        <f t="shared" si="0"/>
        <v>3.6538884752018719E-2</v>
      </c>
      <c r="D18" s="34">
        <f t="shared" si="1"/>
        <v>0.18670905889935513</v>
      </c>
      <c r="E18" s="35">
        <v>10.866347722083288</v>
      </c>
      <c r="F18" s="35">
        <v>20.700713893465128</v>
      </c>
      <c r="G18" s="35">
        <v>3.7255462481608634</v>
      </c>
      <c r="H18" s="35">
        <v>2.0288455568633221</v>
      </c>
      <c r="I18" s="35">
        <v>1.7613548372104813</v>
      </c>
      <c r="J18" s="35">
        <v>0.30034219062954093</v>
      </c>
      <c r="K18" s="35">
        <v>3.0331379489716945</v>
      </c>
      <c r="L18" s="35">
        <v>0.10323214663025494</v>
      </c>
      <c r="M18" s="35">
        <v>0.39704422709256237</v>
      </c>
      <c r="N18" s="36">
        <f t="shared" si="2"/>
        <v>1.9050295851839723</v>
      </c>
      <c r="O18" s="34">
        <f t="shared" si="3"/>
        <v>52.137047917936854</v>
      </c>
      <c r="P18" s="37">
        <v>53.604626560406231</v>
      </c>
      <c r="Q18" s="38">
        <v>2.2267178235088942</v>
      </c>
      <c r="R18" s="38">
        <v>9.5604288499025341</v>
      </c>
      <c r="S18" s="37">
        <v>75.532970792667555</v>
      </c>
      <c r="T18" s="37">
        <v>57.751300728407912</v>
      </c>
      <c r="U18" s="37">
        <v>18.301511797673431</v>
      </c>
      <c r="V18" s="37">
        <v>45.215073529411761</v>
      </c>
      <c r="W18" s="37">
        <v>56.899309172069295</v>
      </c>
      <c r="X18" s="42">
        <v>96.364548420994439</v>
      </c>
      <c r="Y18" s="37">
        <v>14.288325716659743</v>
      </c>
      <c r="Z18" s="37">
        <v>90.782914671097643</v>
      </c>
      <c r="AA18" s="40">
        <v>663.73515674625412</v>
      </c>
      <c r="AB18" s="37">
        <v>19.200698588269539</v>
      </c>
      <c r="AC18" s="37">
        <v>73.781170209906733</v>
      </c>
      <c r="AD18" s="38">
        <v>8.5079646017699115</v>
      </c>
      <c r="AE18" s="41">
        <v>0.57308584686774933</v>
      </c>
      <c r="AF18" s="41">
        <v>0.44190169218372277</v>
      </c>
      <c r="AG18" s="38">
        <v>7.4349105974705623</v>
      </c>
      <c r="AH18" s="40">
        <v>975.44487523610701</v>
      </c>
    </row>
    <row r="19" spans="1:34" ht="15" x14ac:dyDescent="0.25">
      <c r="A19" s="34">
        <v>17.5</v>
      </c>
      <c r="B19" s="11">
        <v>5.5178437499999999</v>
      </c>
      <c r="C19" s="34">
        <f t="shared" si="0"/>
        <v>3.6441642091696098E-2</v>
      </c>
      <c r="D19" s="34">
        <f t="shared" si="1"/>
        <v>0.19130560246665135</v>
      </c>
      <c r="E19" s="35">
        <v>11.132592962858324</v>
      </c>
      <c r="F19" s="35">
        <v>20.260540625326779</v>
      </c>
      <c r="G19" s="35">
        <v>3.7663844644958813</v>
      </c>
      <c r="H19" s="35">
        <v>2.1297274037756146</v>
      </c>
      <c r="I19" s="35">
        <v>1.8402024799675423</v>
      </c>
      <c r="J19" s="35">
        <v>0.69571946000117901</v>
      </c>
      <c r="K19" s="35">
        <v>3.2568466413181243</v>
      </c>
      <c r="L19" s="35">
        <v>9.845100998536542E-2</v>
      </c>
      <c r="M19" s="35">
        <v>0.40568996830501763</v>
      </c>
      <c r="N19" s="36">
        <f t="shared" si="2"/>
        <v>1.8199300641748093</v>
      </c>
      <c r="O19" s="34">
        <f t="shared" si="3"/>
        <v>49.940945569780297</v>
      </c>
      <c r="P19" s="37">
        <v>55.847545446561867</v>
      </c>
      <c r="Q19" s="38">
        <v>2.259081801550658</v>
      </c>
      <c r="R19" s="38">
        <v>9.9352541275493689</v>
      </c>
      <c r="S19" s="37">
        <v>79.235067212156636</v>
      </c>
      <c r="T19" s="37">
        <v>58.645203167597032</v>
      </c>
      <c r="U19" s="37">
        <v>27.35804903237921</v>
      </c>
      <c r="V19" s="37">
        <v>66.738461538461536</v>
      </c>
      <c r="W19" s="37">
        <v>60.052524073533704</v>
      </c>
      <c r="X19" s="39">
        <v>104.37684053321534</v>
      </c>
      <c r="Y19" s="37">
        <v>14.571695178849147</v>
      </c>
      <c r="Z19" s="37">
        <v>92.376659763674013</v>
      </c>
      <c r="AA19" s="40">
        <v>653.99968368267787</v>
      </c>
      <c r="AB19" s="37">
        <v>19.7099956477586</v>
      </c>
      <c r="AC19" s="37">
        <v>74.468816800798749</v>
      </c>
      <c r="AD19" s="38">
        <v>8.9204532077692757</v>
      </c>
      <c r="AE19" s="38">
        <v>1.4231393282959095</v>
      </c>
      <c r="AF19" s="41">
        <v>0.45074925074925071</v>
      </c>
      <c r="AG19" s="38">
        <v>7.6720509055310817</v>
      </c>
      <c r="AH19" s="40">
        <v>1004.6862215169473</v>
      </c>
    </row>
    <row r="20" spans="1:34" ht="15" x14ac:dyDescent="0.25">
      <c r="A20" s="34">
        <v>18.5</v>
      </c>
      <c r="B20" s="11">
        <v>5.7430312499999996</v>
      </c>
      <c r="C20" s="34">
        <f t="shared" si="0"/>
        <v>3.6596721570482799E-2</v>
      </c>
      <c r="D20" s="34">
        <f t="shared" si="1"/>
        <v>0.18351966008010562</v>
      </c>
      <c r="E20" s="35">
        <v>10.953117873199975</v>
      </c>
      <c r="F20" s="35">
        <v>19.562010297153911</v>
      </c>
      <c r="G20" s="35">
        <v>3.8484142394822007</v>
      </c>
      <c r="H20" s="35">
        <v>2.0101124689069887</v>
      </c>
      <c r="I20" s="35">
        <v>1.8709541738182001</v>
      </c>
      <c r="J20" s="35">
        <v>0.84925905765751608</v>
      </c>
      <c r="K20" s="35">
        <v>3.1189969739557615</v>
      </c>
      <c r="L20" s="35">
        <v>0.10367968973747017</v>
      </c>
      <c r="M20" s="35">
        <v>0.40084820513417824</v>
      </c>
      <c r="N20" s="36">
        <f t="shared" si="2"/>
        <v>1.7859764245775283</v>
      </c>
      <c r="O20" s="34">
        <f t="shared" si="3"/>
        <v>48.801541447855072</v>
      </c>
      <c r="P20" s="37">
        <v>55.124050810092037</v>
      </c>
      <c r="Q20" s="38">
        <v>2.2798955613577023</v>
      </c>
      <c r="R20" s="38">
        <v>9.9</v>
      </c>
      <c r="S20" s="37">
        <v>78.010236885113414</v>
      </c>
      <c r="T20" s="37">
        <v>58.403213267685928</v>
      </c>
      <c r="U20" s="37">
        <v>32.854221743911282</v>
      </c>
      <c r="V20" s="37">
        <v>72.190510948905114</v>
      </c>
      <c r="W20" s="37">
        <v>56.284760845383758</v>
      </c>
      <c r="X20" s="39">
        <v>101.18738175582232</v>
      </c>
      <c r="Y20" s="37">
        <v>14.615607534671913</v>
      </c>
      <c r="Z20" s="37">
        <v>92.843608803381443</v>
      </c>
      <c r="AA20" s="40">
        <v>645.52932673597593</v>
      </c>
      <c r="AB20" s="37">
        <v>19.497613882863345</v>
      </c>
      <c r="AC20" s="37">
        <v>74.821070077656131</v>
      </c>
      <c r="AD20" s="38">
        <v>8.9207721667645341</v>
      </c>
      <c r="AE20" s="38">
        <v>1.7895320564774133</v>
      </c>
      <c r="AF20" s="41">
        <v>0.44518430439952433</v>
      </c>
      <c r="AG20" s="38">
        <v>7.7078676071622363</v>
      </c>
      <c r="AH20" s="40">
        <v>1019.1460940978578</v>
      </c>
    </row>
    <row r="21" spans="1:34" ht="15" x14ac:dyDescent="0.25">
      <c r="A21" s="34">
        <v>19.5</v>
      </c>
      <c r="B21" s="11">
        <v>5.9682187500000001</v>
      </c>
      <c r="C21" s="34">
        <f t="shared" si="0"/>
        <v>3.7034838880171422E-2</v>
      </c>
      <c r="D21" s="34">
        <f t="shared" si="1"/>
        <v>0.1753586733451819</v>
      </c>
      <c r="E21" s="35">
        <v>11.179843011405525</v>
      </c>
      <c r="F21" s="35">
        <v>17.685691897821659</v>
      </c>
      <c r="G21" s="35">
        <v>4.06580847046129</v>
      </c>
      <c r="H21" s="35">
        <v>1.9604824386874762</v>
      </c>
      <c r="I21" s="35">
        <v>1.977381960575251</v>
      </c>
      <c r="J21" s="35">
        <v>1.7750583505764115</v>
      </c>
      <c r="K21" s="35">
        <v>3.0618361574787238</v>
      </c>
      <c r="L21" s="35">
        <v>0.10412522572579526</v>
      </c>
      <c r="M21" s="35">
        <v>0.41404368463301411</v>
      </c>
      <c r="N21" s="36">
        <f t="shared" si="2"/>
        <v>1.5819266764102997</v>
      </c>
      <c r="O21" s="34">
        <f t="shared" si="3"/>
        <v>42.714555381993804</v>
      </c>
      <c r="P21" s="37">
        <v>57.378802611473809</v>
      </c>
      <c r="Q21" s="38">
        <v>2.394371091035441</v>
      </c>
      <c r="R21" s="37">
        <v>10.426008968609866</v>
      </c>
      <c r="S21" s="37">
        <v>86.169663967901414</v>
      </c>
      <c r="T21" s="37">
        <v>61.600413009808982</v>
      </c>
      <c r="U21" s="37">
        <v>33.31287773128777</v>
      </c>
      <c r="V21" s="40">
        <v>113.96739130434781</v>
      </c>
      <c r="W21" s="37">
        <v>62.240718057022171</v>
      </c>
      <c r="X21" s="39">
        <v>113.38984468008529</v>
      </c>
      <c r="Y21" s="37">
        <v>15.495049504950497</v>
      </c>
      <c r="Z21" s="37">
        <v>97.275888717156107</v>
      </c>
      <c r="AA21" s="40">
        <v>617.02036914479004</v>
      </c>
      <c r="AB21" s="37">
        <v>20.425348469607702</v>
      </c>
      <c r="AC21" s="37">
        <v>80.018718425950539</v>
      </c>
      <c r="AD21" s="38">
        <v>9.2863676212741098</v>
      </c>
      <c r="AE21" s="38">
        <v>4.2457902761307809</v>
      </c>
      <c r="AF21" s="41">
        <v>0.44461778471138841</v>
      </c>
      <c r="AG21" s="38">
        <v>7.9967595593000667</v>
      </c>
      <c r="AH21" s="40">
        <v>1038.9994090998621</v>
      </c>
    </row>
    <row r="22" spans="1:34" ht="15" x14ac:dyDescent="0.25">
      <c r="A22" s="34">
        <v>20.5</v>
      </c>
      <c r="B22" s="11">
        <v>6.1934062500000007</v>
      </c>
      <c r="C22" s="34">
        <f t="shared" si="0"/>
        <v>3.6830962808362171E-2</v>
      </c>
      <c r="D22" s="34">
        <f t="shared" si="1"/>
        <v>0.17295180955900438</v>
      </c>
      <c r="E22" s="35">
        <v>11.029627863629468</v>
      </c>
      <c r="F22" s="35">
        <v>17.814453992216681</v>
      </c>
      <c r="G22" s="35">
        <v>3.9824328966092546</v>
      </c>
      <c r="H22" s="35">
        <v>1.907594097777132</v>
      </c>
      <c r="I22" s="35">
        <v>1.9561242445787412</v>
      </c>
      <c r="J22" s="35">
        <v>1.7527617132039754</v>
      </c>
      <c r="K22" s="35">
        <v>2.9706459061486634</v>
      </c>
      <c r="L22" s="35">
        <v>0.10884622246008387</v>
      </c>
      <c r="M22" s="35">
        <v>0.40623181363541205</v>
      </c>
      <c r="N22" s="36">
        <f t="shared" si="2"/>
        <v>1.6151455164648285</v>
      </c>
      <c r="O22" s="34">
        <f t="shared" si="3"/>
        <v>43.852926812386315</v>
      </c>
      <c r="P22" s="37">
        <v>57.200186815657915</v>
      </c>
      <c r="Q22" s="38">
        <v>2.3733402759697997</v>
      </c>
      <c r="R22" s="37">
        <v>10.293648260453239</v>
      </c>
      <c r="S22" s="37">
        <v>85.187409997942808</v>
      </c>
      <c r="T22" s="37">
        <v>62.45059899523379</v>
      </c>
      <c r="U22" s="37">
        <v>29.846078987916631</v>
      </c>
      <c r="V22" s="40">
        <v>113.84837545126354</v>
      </c>
      <c r="W22" s="37">
        <v>66.923697319522418</v>
      </c>
      <c r="X22" s="39">
        <v>111.51513908899479</v>
      </c>
      <c r="Y22" s="37">
        <v>15.527231545351592</v>
      </c>
      <c r="Z22" s="37">
        <v>96.41455368537649</v>
      </c>
      <c r="AA22" s="40">
        <v>611.53421773004834</v>
      </c>
      <c r="AB22" s="37">
        <v>19.86678126342931</v>
      </c>
      <c r="AC22" s="37">
        <v>78.249517710467174</v>
      </c>
      <c r="AD22" s="38">
        <v>9.1651311953352774</v>
      </c>
      <c r="AE22" s="38">
        <v>4.0757411432068027</v>
      </c>
      <c r="AF22" s="41">
        <v>0.40766105629715604</v>
      </c>
      <c r="AG22" s="38">
        <v>8.1111051241985006</v>
      </c>
      <c r="AH22" s="40">
        <v>1033.6272751836113</v>
      </c>
    </row>
    <row r="23" spans="1:34" ht="15" x14ac:dyDescent="0.25">
      <c r="A23" s="34">
        <v>21.5</v>
      </c>
      <c r="B23" s="11">
        <v>6.4391875000000001</v>
      </c>
      <c r="C23" s="34">
        <f t="shared" si="0"/>
        <v>3.616110530865909E-2</v>
      </c>
      <c r="D23" s="34">
        <f t="shared" si="1"/>
        <v>0.17948278442836135</v>
      </c>
      <c r="E23" s="35">
        <v>10.408102253032931</v>
      </c>
      <c r="F23" s="35">
        <v>21.718298161303807</v>
      </c>
      <c r="G23" s="35">
        <v>3.642110017428017</v>
      </c>
      <c r="H23" s="35">
        <v>1.8680751729894516</v>
      </c>
      <c r="I23" s="35">
        <v>1.7089497491904249</v>
      </c>
      <c r="J23" s="35">
        <v>0.56228968211685315</v>
      </c>
      <c r="K23" s="35">
        <v>2.6961807131689111</v>
      </c>
      <c r="L23" s="35">
        <v>0.10882110244327407</v>
      </c>
      <c r="M23" s="35">
        <v>0.37636848163521575</v>
      </c>
      <c r="N23" s="36">
        <f t="shared" si="2"/>
        <v>2.0866722514159655</v>
      </c>
      <c r="O23" s="34">
        <f t="shared" si="3"/>
        <v>57.704880246464526</v>
      </c>
      <c r="P23" s="37">
        <v>52.381182147165255</v>
      </c>
      <c r="Q23" s="38">
        <v>2.1900468181029997</v>
      </c>
      <c r="R23" s="38">
        <v>9.5419847328244263</v>
      </c>
      <c r="S23" s="37">
        <v>73.281143367574813</v>
      </c>
      <c r="T23" s="37">
        <v>55.803034199022882</v>
      </c>
      <c r="U23" s="37">
        <v>19.556274106751044</v>
      </c>
      <c r="V23" s="37">
        <v>54.883812949640287</v>
      </c>
      <c r="W23" s="37">
        <v>48.181632545655496</v>
      </c>
      <c r="X23" s="42">
        <v>91.097279911271329</v>
      </c>
      <c r="Y23" s="37">
        <v>13.980678314491264</v>
      </c>
      <c r="Z23" s="37">
        <v>89.181272509003605</v>
      </c>
      <c r="AA23" s="40">
        <v>677.03583739125679</v>
      </c>
      <c r="AB23" s="37">
        <v>20.494073968299301</v>
      </c>
      <c r="AC23" s="37">
        <v>72.701056556867613</v>
      </c>
      <c r="AD23" s="38">
        <v>8.5356893542757408</v>
      </c>
      <c r="AE23" s="38">
        <v>1.2713006181405324</v>
      </c>
      <c r="AF23" s="41">
        <v>0.40353166986564298</v>
      </c>
      <c r="AG23" s="38">
        <v>7.3937211052574998</v>
      </c>
      <c r="AH23" s="40">
        <v>924.86399058961922</v>
      </c>
    </row>
    <row r="24" spans="1:34" ht="15" x14ac:dyDescent="0.25">
      <c r="A24" s="34">
        <v>22.5</v>
      </c>
      <c r="B24" s="11">
        <v>6.7055625000000001</v>
      </c>
      <c r="C24" s="34">
        <f t="shared" si="0"/>
        <v>3.684097951094855E-2</v>
      </c>
      <c r="D24" s="34">
        <f t="shared" si="1"/>
        <v>0.1800908509287821</v>
      </c>
      <c r="E24" s="35">
        <v>11.327710530304671</v>
      </c>
      <c r="F24" s="35">
        <v>18.810342395988403</v>
      </c>
      <c r="G24" s="35">
        <v>4.1062027504911596</v>
      </c>
      <c r="H24" s="35">
        <v>2.0400170284774939</v>
      </c>
      <c r="I24" s="35">
        <v>1.8833238320249979</v>
      </c>
      <c r="J24" s="35">
        <v>0.73856903210520097</v>
      </c>
      <c r="K24" s="35">
        <v>3.0042614316495087</v>
      </c>
      <c r="L24" s="35">
        <v>0.10976139826946849</v>
      </c>
      <c r="M24" s="35">
        <v>0.41732395155291052</v>
      </c>
      <c r="N24" s="36">
        <f t="shared" si="2"/>
        <v>1.6605599468370666</v>
      </c>
      <c r="O24" s="34">
        <f t="shared" si="3"/>
        <v>45.073718692619849</v>
      </c>
      <c r="P24" s="37">
        <v>57.500729626259677</v>
      </c>
      <c r="Q24" s="38">
        <v>2.4249458640103945</v>
      </c>
      <c r="R24" s="37">
        <v>10.259904912836767</v>
      </c>
      <c r="S24" s="37">
        <v>83.634423757995307</v>
      </c>
      <c r="T24" s="37">
        <v>62.922109585525462</v>
      </c>
      <c r="U24" s="37">
        <v>15.979740074363137</v>
      </c>
      <c r="V24" s="37">
        <v>69.706451612903223</v>
      </c>
      <c r="W24" s="37">
        <v>56.765930168405013</v>
      </c>
      <c r="X24" s="39">
        <v>104.27838115322716</v>
      </c>
      <c r="Y24" s="37">
        <v>15.502616189596798</v>
      </c>
      <c r="Z24" s="37">
        <v>96.813578798688084</v>
      </c>
      <c r="AA24" s="40">
        <v>605.24780875046542</v>
      </c>
      <c r="AB24" s="37">
        <v>20.469181494661921</v>
      </c>
      <c r="AC24" s="37">
        <v>79.341110063370024</v>
      </c>
      <c r="AD24" s="38">
        <v>9.3948926291352297</v>
      </c>
      <c r="AE24" s="38">
        <v>1.5428966499759067</v>
      </c>
      <c r="AF24" s="41">
        <v>0.36473052751856788</v>
      </c>
      <c r="AG24" s="38">
        <v>8.0254223652453742</v>
      </c>
      <c r="AH24" s="40">
        <v>958.70516613285736</v>
      </c>
    </row>
    <row r="25" spans="1:34" ht="15" x14ac:dyDescent="0.25">
      <c r="A25" s="34">
        <v>23.5</v>
      </c>
      <c r="B25" s="11">
        <v>6.9719375000000001</v>
      </c>
      <c r="C25" s="34">
        <f t="shared" si="0"/>
        <v>3.6566173826506315E-2</v>
      </c>
      <c r="D25" s="34">
        <f t="shared" si="1"/>
        <v>0.16615298746980672</v>
      </c>
      <c r="E25" s="35">
        <v>11.304445694991561</v>
      </c>
      <c r="F25" s="35">
        <v>18.3945207626012</v>
      </c>
      <c r="G25" s="35">
        <v>4.1128113805557609</v>
      </c>
      <c r="H25" s="35">
        <v>1.8782674239130435</v>
      </c>
      <c r="I25" s="35">
        <v>1.8658107029870279</v>
      </c>
      <c r="J25" s="35">
        <v>0.25796277636180426</v>
      </c>
      <c r="K25" s="35">
        <v>2.8711047873278099</v>
      </c>
      <c r="L25" s="35">
        <v>0.10375676327070862</v>
      </c>
      <c r="M25" s="35">
        <v>0.4133603262953624</v>
      </c>
      <c r="N25" s="36">
        <f t="shared" si="2"/>
        <v>1.6271935182766988</v>
      </c>
      <c r="O25" s="34">
        <f t="shared" si="3"/>
        <v>44.499966717796674</v>
      </c>
      <c r="P25" s="37">
        <v>60.704658958746663</v>
      </c>
      <c r="Q25" s="38">
        <v>2.6074766355140189</v>
      </c>
      <c r="R25" s="37">
        <v>10.991787744788377</v>
      </c>
      <c r="S25" s="37">
        <v>86.08217811197035</v>
      </c>
      <c r="T25" s="37">
        <v>66.889344262295069</v>
      </c>
      <c r="U25" s="37">
        <v>18.254555468857578</v>
      </c>
      <c r="V25" s="37">
        <v>49.525714285714287</v>
      </c>
      <c r="W25" s="37">
        <v>52.5354737173434</v>
      </c>
      <c r="X25" s="42">
        <v>99.178909222182114</v>
      </c>
      <c r="Y25" s="37">
        <v>16.272019664072104</v>
      </c>
      <c r="Z25" s="40">
        <v>102.16747827747542</v>
      </c>
      <c r="AA25" s="40">
        <v>644.76908044729123</v>
      </c>
      <c r="AB25" s="37">
        <v>21.15921668795232</v>
      </c>
      <c r="AC25" s="37">
        <v>84.838134322468619</v>
      </c>
      <c r="AD25" s="38">
        <v>9.8086276780544299</v>
      </c>
      <c r="AE25" s="41">
        <v>0.56738204592901875</v>
      </c>
      <c r="AF25" s="41">
        <v>0.41088435374149657</v>
      </c>
      <c r="AG25" s="38">
        <v>8.5405607876712342</v>
      </c>
      <c r="AH25" s="40">
        <v>1001.0732754415064</v>
      </c>
    </row>
    <row r="26" spans="1:34" ht="15" x14ac:dyDescent="0.25">
      <c r="A26" s="34">
        <v>24.5</v>
      </c>
      <c r="B26" s="11">
        <v>7.2383124999999993</v>
      </c>
      <c r="C26" s="34">
        <f t="shared" si="0"/>
        <v>3.6704230927037083E-2</v>
      </c>
      <c r="D26" s="34">
        <f t="shared" si="1"/>
        <v>0.17070661402559362</v>
      </c>
      <c r="E26" s="35">
        <v>11.05485364428964</v>
      </c>
      <c r="F26" s="35">
        <v>19.455412499020657</v>
      </c>
      <c r="G26" s="35">
        <v>4.0133425102010722</v>
      </c>
      <c r="H26" s="35">
        <v>1.8871366341651785</v>
      </c>
      <c r="I26" s="35">
        <v>1.8454514157177715</v>
      </c>
      <c r="J26" s="35">
        <v>0.2411608778173191</v>
      </c>
      <c r="K26" s="35">
        <v>2.8978269349338768</v>
      </c>
      <c r="L26" s="35">
        <v>0.10344843958125723</v>
      </c>
      <c r="M26" s="35">
        <v>0.40575990102460441</v>
      </c>
      <c r="N26" s="36">
        <f t="shared" si="2"/>
        <v>1.7598977901503297</v>
      </c>
      <c r="O26" s="34">
        <f t="shared" si="3"/>
        <v>47.948090607013732</v>
      </c>
      <c r="P26" s="37">
        <v>61.088827167856593</v>
      </c>
      <c r="Q26" s="38">
        <v>2.5220022477738393</v>
      </c>
      <c r="R26" s="37">
        <v>10.538243626062323</v>
      </c>
      <c r="S26" s="37">
        <v>83.140607344004422</v>
      </c>
      <c r="T26" s="37">
        <v>65.187268311389488</v>
      </c>
      <c r="U26" s="37">
        <v>17.963923362882468</v>
      </c>
      <c r="V26" s="37">
        <v>48.94590747330961</v>
      </c>
      <c r="W26" s="37">
        <v>56.507131072410637</v>
      </c>
      <c r="X26" s="42">
        <v>99.789348043574932</v>
      </c>
      <c r="Y26" s="37">
        <v>15.684285860341479</v>
      </c>
      <c r="Z26" s="40">
        <v>100.34989170018804</v>
      </c>
      <c r="AA26" s="40">
        <v>663.39953319455321</v>
      </c>
      <c r="AB26" s="37">
        <v>21.054321686235678</v>
      </c>
      <c r="AC26" s="37">
        <v>82.127841002262954</v>
      </c>
      <c r="AD26" s="38">
        <v>9.5956239168110908</v>
      </c>
      <c r="AE26" s="41">
        <v>0.41360544217687067</v>
      </c>
      <c r="AF26" s="41">
        <v>0.40052503281455093</v>
      </c>
      <c r="AG26" s="38">
        <v>8.2576477497197178</v>
      </c>
      <c r="AH26" s="40">
        <v>977.34297048015378</v>
      </c>
    </row>
    <row r="27" spans="1:34" ht="15" x14ac:dyDescent="0.25">
      <c r="A27" s="34">
        <v>25.5</v>
      </c>
      <c r="B27" s="11">
        <v>7.5046874999999993</v>
      </c>
      <c r="C27" s="34">
        <f t="shared" si="0"/>
        <v>3.6698178001861426E-2</v>
      </c>
      <c r="D27" s="34">
        <f t="shared" si="1"/>
        <v>0.18399093448261544</v>
      </c>
      <c r="E27" s="35">
        <v>11.502324625897415</v>
      </c>
      <c r="F27" s="35">
        <v>19.741005954246319</v>
      </c>
      <c r="G27" s="35">
        <v>4.0753286279910492</v>
      </c>
      <c r="H27" s="35">
        <v>2.1163234566412656</v>
      </c>
      <c r="I27" s="35">
        <v>1.8421126110666211</v>
      </c>
      <c r="J27" s="35">
        <v>0.23589658733455993</v>
      </c>
      <c r="K27" s="35">
        <v>3.0338899507091837</v>
      </c>
      <c r="L27" s="35">
        <v>0.1007195093377438</v>
      </c>
      <c r="M27" s="35">
        <v>0.42211435655637752</v>
      </c>
      <c r="N27" s="36">
        <f t="shared" si="2"/>
        <v>1.716262285781742</v>
      </c>
      <c r="O27" s="34">
        <f t="shared" si="3"/>
        <v>46.766961719317202</v>
      </c>
      <c r="P27" s="37">
        <v>58.912844192442186</v>
      </c>
      <c r="Q27" s="38">
        <v>2.4397996199689067</v>
      </c>
      <c r="R27" s="37">
        <v>10.388958594730237</v>
      </c>
      <c r="S27" s="37">
        <v>83.326307558335856</v>
      </c>
      <c r="T27" s="37">
        <v>65.023730543505991</v>
      </c>
      <c r="U27" s="37">
        <v>17.98453855100226</v>
      </c>
      <c r="V27" s="37">
        <v>49.289361702127657</v>
      </c>
      <c r="W27" s="37">
        <v>57.692621450609209</v>
      </c>
      <c r="X27" s="39">
        <v>102.36759184581584</v>
      </c>
      <c r="Y27" s="37">
        <v>15.745254133496633</v>
      </c>
      <c r="Z27" s="37">
        <v>99.966772677647512</v>
      </c>
      <c r="AA27" s="40">
        <v>673.74172815568829</v>
      </c>
      <c r="AB27" s="37">
        <v>21.134959808207586</v>
      </c>
      <c r="AC27" s="37">
        <v>80.94707506313047</v>
      </c>
      <c r="AD27" s="38">
        <v>9.5406916426512964</v>
      </c>
      <c r="AE27" s="41">
        <v>0.44524234006385005</v>
      </c>
      <c r="AF27" s="41">
        <v>0.37603275027912164</v>
      </c>
      <c r="AG27" s="38">
        <v>8.3173537871524452</v>
      </c>
      <c r="AH27" s="40">
        <v>990.62788326130237</v>
      </c>
    </row>
    <row r="28" spans="1:34" ht="15" x14ac:dyDescent="0.25">
      <c r="A28" s="34">
        <v>26.5</v>
      </c>
      <c r="B28" s="11">
        <v>7.7710624999999993</v>
      </c>
      <c r="C28" s="34">
        <f t="shared" si="0"/>
        <v>3.7777052180774984E-2</v>
      </c>
      <c r="D28" s="34">
        <f t="shared" si="1"/>
        <v>0.17858652943154488</v>
      </c>
      <c r="E28" s="35">
        <v>10.953462759410023</v>
      </c>
      <c r="F28" s="35">
        <v>21.335965530748144</v>
      </c>
      <c r="G28" s="35">
        <v>3.8261600748657831</v>
      </c>
      <c r="H28" s="35">
        <v>1.9561408994607088</v>
      </c>
      <c r="I28" s="35">
        <v>1.7563413346562866</v>
      </c>
      <c r="J28" s="35">
        <v>0.28453339676498568</v>
      </c>
      <c r="K28" s="35">
        <v>2.9104049289147103</v>
      </c>
      <c r="L28" s="35">
        <v>0.1038521713505496</v>
      </c>
      <c r="M28" s="35">
        <v>0.41378953422240794</v>
      </c>
      <c r="N28" s="36">
        <f t="shared" si="2"/>
        <v>1.9478740193295134</v>
      </c>
      <c r="O28" s="34">
        <f t="shared" si="3"/>
        <v>51.562361457117632</v>
      </c>
      <c r="P28" s="37">
        <v>59.520019425857981</v>
      </c>
      <c r="Q28" s="38">
        <v>2.4251435132032149</v>
      </c>
      <c r="R28" s="37">
        <v>10.635307346326837</v>
      </c>
      <c r="S28" s="37">
        <v>87.045009784735811</v>
      </c>
      <c r="T28" s="37">
        <v>65.404137089806355</v>
      </c>
      <c r="U28" s="37">
        <v>32.733764581894832</v>
      </c>
      <c r="V28" s="37">
        <v>82.44379081122419</v>
      </c>
      <c r="W28" s="37">
        <v>78.731611719575241</v>
      </c>
      <c r="X28" s="39">
        <v>106.81940506364371</v>
      </c>
      <c r="Y28" s="37">
        <v>16.009779951100246</v>
      </c>
      <c r="Z28" s="40">
        <v>100.17641129032258</v>
      </c>
      <c r="AA28" s="40">
        <v>649.18737640705808</v>
      </c>
      <c r="AB28" s="37">
        <v>21.708953129385353</v>
      </c>
      <c r="AC28" s="37">
        <v>81.982891502687082</v>
      </c>
      <c r="AD28" s="38">
        <v>9.7026305228558325</v>
      </c>
      <c r="AE28" s="38">
        <v>2.2442080482277618</v>
      </c>
      <c r="AF28" s="41">
        <v>0.42950108459869846</v>
      </c>
      <c r="AG28" s="38">
        <v>8.4674578812612271</v>
      </c>
      <c r="AH28" s="40">
        <v>1060.9010728285539</v>
      </c>
    </row>
    <row r="29" spans="1:34" ht="15" x14ac:dyDescent="0.25">
      <c r="A29" s="34">
        <v>27.5</v>
      </c>
      <c r="B29" s="11">
        <v>8.0374374999999993</v>
      </c>
      <c r="C29" s="34">
        <f t="shared" si="0"/>
        <v>3.127265037761489E-2</v>
      </c>
      <c r="D29" s="34">
        <f t="shared" si="1"/>
        <v>0.15977343752417267</v>
      </c>
      <c r="E29" s="35">
        <v>12.782280694180626</v>
      </c>
      <c r="F29" s="35">
        <v>16.204574890327972</v>
      </c>
      <c r="G29" s="35">
        <v>4.5496912804592595</v>
      </c>
      <c r="H29" s="35">
        <v>2.0422689259081066</v>
      </c>
      <c r="I29" s="35">
        <v>2.0437201531943048</v>
      </c>
      <c r="J29" s="35">
        <v>1.6605227015769115</v>
      </c>
      <c r="K29" s="35">
        <v>3.0469779806390127</v>
      </c>
      <c r="L29" s="35">
        <v>0.10366068983503944</v>
      </c>
      <c r="M29" s="35">
        <v>0.39973579517764729</v>
      </c>
      <c r="N29" s="36">
        <f t="shared" si="2"/>
        <v>1.2677373684733282</v>
      </c>
      <c r="O29" s="34">
        <f t="shared" si="3"/>
        <v>40.53821320436532</v>
      </c>
      <c r="P29" s="37">
        <v>56.972568713213455</v>
      </c>
      <c r="Q29" s="38">
        <v>2.3563073394495415</v>
      </c>
      <c r="R29" s="37">
        <v>10.13716647876738</v>
      </c>
      <c r="S29" s="37">
        <v>78.329031709115668</v>
      </c>
      <c r="T29" s="37">
        <v>61.292087256960905</v>
      </c>
      <c r="U29" s="37">
        <v>19.21814671814672</v>
      </c>
      <c r="V29" s="37">
        <v>51.041750206392265</v>
      </c>
      <c r="W29" s="37">
        <v>60.347128800933895</v>
      </c>
      <c r="X29" s="39">
        <v>100.71699186085405</v>
      </c>
      <c r="Y29" s="37">
        <v>14.88</v>
      </c>
      <c r="Z29" s="37">
        <v>94.496309846716713</v>
      </c>
      <c r="AA29" s="40">
        <v>686.36662448983475</v>
      </c>
      <c r="AB29" s="37">
        <v>20.194885485457355</v>
      </c>
      <c r="AC29" s="37">
        <v>77.803436492943661</v>
      </c>
      <c r="AD29" s="38">
        <v>8.9731887102318293</v>
      </c>
      <c r="AE29" s="41">
        <v>0.60220559058242584</v>
      </c>
      <c r="AF29" s="41">
        <v>0.37955042769047137</v>
      </c>
      <c r="AG29" s="38">
        <v>7.810248935056114</v>
      </c>
      <c r="AH29" s="40">
        <v>921.97255043599409</v>
      </c>
    </row>
    <row r="30" spans="1:34" ht="15" x14ac:dyDescent="0.25">
      <c r="A30" s="34">
        <v>28.5</v>
      </c>
      <c r="B30" s="13">
        <v>8.3038124999999994</v>
      </c>
      <c r="C30" s="34">
        <f t="shared" si="0"/>
        <v>3.7884240686554986E-2</v>
      </c>
      <c r="D30" s="34">
        <f t="shared" si="1"/>
        <v>0.19100532058087705</v>
      </c>
      <c r="E30" s="35">
        <v>12.306964551554511</v>
      </c>
      <c r="F30" s="35">
        <v>17.70829568895736</v>
      </c>
      <c r="G30" s="35">
        <v>4.2533882863340562</v>
      </c>
      <c r="H30" s="35">
        <v>2.3506957095471592</v>
      </c>
      <c r="I30" s="35">
        <v>1.9674852623005066</v>
      </c>
      <c r="J30" s="35">
        <v>1.72318947243063</v>
      </c>
      <c r="K30" s="35">
        <v>2.9501722992869941</v>
      </c>
      <c r="L30" s="35">
        <v>0.10214977940765839</v>
      </c>
      <c r="M30" s="35">
        <v>0.46624000719199132</v>
      </c>
      <c r="N30" s="36">
        <f t="shared" si="2"/>
        <v>1.4388841062129003</v>
      </c>
      <c r="O30" s="34">
        <f t="shared" si="3"/>
        <v>37.981072871906775</v>
      </c>
      <c r="P30" s="37">
        <v>64.568248135739765</v>
      </c>
      <c r="Q30" s="38">
        <v>2.756701030927835</v>
      </c>
      <c r="R30" s="37">
        <v>11.379050489826675</v>
      </c>
      <c r="S30" s="37">
        <v>95.191309527186093</v>
      </c>
      <c r="T30" s="37">
        <v>69.419921775791124</v>
      </c>
      <c r="U30" s="37">
        <v>26.973093351830894</v>
      </c>
      <c r="V30" s="40">
        <v>109.64710054974286</v>
      </c>
      <c r="W30" s="37">
        <v>66.946473236618303</v>
      </c>
      <c r="X30" s="39">
        <v>113.97483053920612</v>
      </c>
      <c r="Y30" s="37">
        <v>17.514309076042522</v>
      </c>
      <c r="Z30" s="40">
        <v>110.74270557029178</v>
      </c>
      <c r="AA30" s="40">
        <v>567.39004398240695</v>
      </c>
      <c r="AB30" s="37">
        <v>21.996904895891952</v>
      </c>
      <c r="AC30" s="37">
        <v>89.020049185111077</v>
      </c>
      <c r="AD30" s="37">
        <v>10.408461186168994</v>
      </c>
      <c r="AE30" s="38">
        <v>3.4541448545490687</v>
      </c>
      <c r="AF30" s="41">
        <v>0.39102950030102346</v>
      </c>
      <c r="AG30" s="38">
        <v>9.2062396466040859</v>
      </c>
      <c r="AH30" s="40">
        <v>1062.6354908640446</v>
      </c>
    </row>
    <row r="31" spans="1:34" ht="15" x14ac:dyDescent="0.25">
      <c r="A31" s="34">
        <v>29.5</v>
      </c>
      <c r="B31" s="11">
        <v>8.7083124999999999</v>
      </c>
      <c r="C31" s="34">
        <f t="shared" si="0"/>
        <v>3.7266915182192578E-2</v>
      </c>
      <c r="D31" s="34">
        <f t="shared" si="1"/>
        <v>0.1797430957254576</v>
      </c>
      <c r="E31" s="35">
        <v>12.030634030623249</v>
      </c>
      <c r="F31" s="35">
        <v>17.237223875920414</v>
      </c>
      <c r="G31" s="35">
        <v>4.3495685713581107</v>
      </c>
      <c r="H31" s="35">
        <v>2.1624234042042625</v>
      </c>
      <c r="I31" s="35">
        <v>1.9622761250079563</v>
      </c>
      <c r="J31" s="35">
        <v>1.7263728773163318</v>
      </c>
      <c r="K31" s="35">
        <v>2.873142327631546</v>
      </c>
      <c r="L31" s="35">
        <v>0.107</v>
      </c>
      <c r="M31" s="35">
        <v>0.44834461800723624</v>
      </c>
      <c r="N31" s="36">
        <f t="shared" si="2"/>
        <v>1.4327776767246103</v>
      </c>
      <c r="O31" s="34">
        <f t="shared" si="3"/>
        <v>38.446371794390998</v>
      </c>
      <c r="P31" s="37">
        <v>54.431406478126853</v>
      </c>
      <c r="Q31" s="38">
        <v>2.486842105263158</v>
      </c>
      <c r="R31" s="37">
        <v>10.606346807706839</v>
      </c>
      <c r="S31" s="37">
        <v>89.743447923757657</v>
      </c>
      <c r="T31" s="37">
        <v>65.000338535495459</v>
      </c>
      <c r="U31" s="37">
        <v>37.789263758782198</v>
      </c>
      <c r="V31" s="40">
        <v>113.84925337757763</v>
      </c>
      <c r="W31" s="37">
        <v>66.929403101206034</v>
      </c>
      <c r="X31" s="39">
        <v>107.86861146781308</v>
      </c>
      <c r="Y31" s="37">
        <v>16.147420147420149</v>
      </c>
      <c r="Z31" s="40">
        <v>105.09010433133101</v>
      </c>
      <c r="AA31" s="40">
        <v>584.35810842994726</v>
      </c>
      <c r="AB31" s="37">
        <v>20.877870122552476</v>
      </c>
      <c r="AC31" s="37">
        <v>84.213177863635096</v>
      </c>
      <c r="AD31" s="38">
        <v>9.9667251439685742</v>
      </c>
      <c r="AE31" s="38">
        <v>3.6577438916430598</v>
      </c>
      <c r="AF31" s="41">
        <v>0.34257946952824453</v>
      </c>
      <c r="AG31" s="38">
        <v>8.7218295394988452</v>
      </c>
      <c r="AH31" s="40">
        <v>971.04610936128461</v>
      </c>
    </row>
    <row r="32" spans="1:34" ht="15" x14ac:dyDescent="0.25">
      <c r="A32" s="34">
        <v>30.75</v>
      </c>
      <c r="B32" s="11">
        <v>9.3865937499999994</v>
      </c>
      <c r="C32" s="34">
        <f t="shared" si="0"/>
        <v>3.5250626776286272E-2</v>
      </c>
      <c r="D32" s="34">
        <f t="shared" si="1"/>
        <v>0.173559088421396</v>
      </c>
      <c r="E32" s="35">
        <v>12.503308831454376</v>
      </c>
      <c r="F32" s="35">
        <v>15.815754980547798</v>
      </c>
      <c r="G32" s="35">
        <v>4.5626860103626941</v>
      </c>
      <c r="H32" s="35">
        <v>2.1700628830384114</v>
      </c>
      <c r="I32" s="35">
        <v>1.9902350514413771</v>
      </c>
      <c r="J32" s="35">
        <v>1.6072683043167184</v>
      </c>
      <c r="K32" s="35">
        <v>2.7373318483851188</v>
      </c>
      <c r="L32" s="35">
        <v>0.10878066099111491</v>
      </c>
      <c r="M32" s="35">
        <v>0.44074947308624224</v>
      </c>
      <c r="N32" s="36">
        <f t="shared" si="2"/>
        <v>1.2649255644042281</v>
      </c>
      <c r="O32" s="34">
        <f t="shared" si="3"/>
        <v>35.883775129217454</v>
      </c>
      <c r="P32" s="37">
        <v>60.653409090909086</v>
      </c>
      <c r="Q32" s="38">
        <v>2.6928000000000001</v>
      </c>
      <c r="R32" s="37">
        <v>11.553030303030303</v>
      </c>
      <c r="S32" s="37">
        <v>92.09459651113319</v>
      </c>
      <c r="T32" s="37">
        <v>66.92038243506218</v>
      </c>
      <c r="U32" s="37">
        <v>38.129286631212175</v>
      </c>
      <c r="V32" s="40">
        <v>121.34362934362933</v>
      </c>
      <c r="W32" s="37">
        <v>66.671644901361489</v>
      </c>
      <c r="X32" s="39">
        <v>110.91366112585557</v>
      </c>
      <c r="Y32" s="37">
        <v>17.345365053322396</v>
      </c>
      <c r="Z32" s="40">
        <v>109.9645479868321</v>
      </c>
      <c r="AA32" s="40">
        <v>632.9187797902764</v>
      </c>
      <c r="AB32" s="37">
        <v>22.373906911142456</v>
      </c>
      <c r="AC32" s="37">
        <v>90.595954681309507</v>
      </c>
      <c r="AD32" s="37">
        <v>10.403248856707316</v>
      </c>
      <c r="AE32" s="38">
        <v>3.8498225967402151</v>
      </c>
      <c r="AF32" s="41">
        <v>0.36404494382022468</v>
      </c>
      <c r="AG32" s="38">
        <v>9.1179763338765678</v>
      </c>
      <c r="AH32" s="40">
        <v>1023.6957644628098</v>
      </c>
    </row>
    <row r="33" spans="1:34" ht="15" x14ac:dyDescent="0.25">
      <c r="A33" s="34">
        <v>31.75</v>
      </c>
      <c r="B33" s="2">
        <v>9.9292187500000004</v>
      </c>
      <c r="C33" s="34">
        <f t="shared" si="0"/>
        <v>3.7049545837029595E-2</v>
      </c>
      <c r="D33" s="34">
        <f t="shared" si="1"/>
        <v>0.17889428484643646</v>
      </c>
      <c r="E33" s="35">
        <v>11.843064200030152</v>
      </c>
      <c r="F33" s="35">
        <v>19.007441058980184</v>
      </c>
      <c r="G33" s="35">
        <v>4.2934402845006412</v>
      </c>
      <c r="H33" s="35">
        <v>2.1186565004548283</v>
      </c>
      <c r="I33" s="35">
        <v>1.8053533083645443</v>
      </c>
      <c r="J33" s="35">
        <v>0.30767546268656715</v>
      </c>
      <c r="K33" s="35">
        <v>2.7718818339727327</v>
      </c>
      <c r="L33" s="35">
        <v>0.10261313733132878</v>
      </c>
      <c r="M33" s="35">
        <v>0.43878014992990139</v>
      </c>
      <c r="N33" s="36">
        <f t="shared" si="2"/>
        <v>1.6049428372542125</v>
      </c>
      <c r="O33" s="34">
        <f t="shared" si="3"/>
        <v>43.318826209473634</v>
      </c>
      <c r="P33" s="37">
        <v>61.288880459520961</v>
      </c>
      <c r="Q33" s="38">
        <v>2.6291904218928166</v>
      </c>
      <c r="R33" s="37">
        <v>11.414699162223915</v>
      </c>
      <c r="S33" s="37">
        <v>91.541996425836103</v>
      </c>
      <c r="T33" s="37">
        <v>65.474471071724537</v>
      </c>
      <c r="U33" s="37">
        <v>45.89336379380228</v>
      </c>
      <c r="V33" s="37">
        <v>63.637676833999883</v>
      </c>
      <c r="W33" s="37">
        <v>75.752958497694323</v>
      </c>
      <c r="X33" s="39">
        <v>104.33541311099297</v>
      </c>
      <c r="Y33" s="37">
        <v>17.125925925925923</v>
      </c>
      <c r="Z33" s="40">
        <v>108.5163091762914</v>
      </c>
      <c r="AA33" s="40">
        <v>634.15872773439742</v>
      </c>
      <c r="AB33" s="37">
        <v>22.069852941176471</v>
      </c>
      <c r="AC33" s="37">
        <v>88.221831230788496</v>
      </c>
      <c r="AD33" s="37">
        <v>10.014032650886673</v>
      </c>
      <c r="AE33" s="41">
        <v>0.81375091836053159</v>
      </c>
      <c r="AF33" s="41">
        <v>0.4044102350738506</v>
      </c>
      <c r="AG33" s="38">
        <v>9.179869789081005</v>
      </c>
      <c r="AH33" s="40">
        <v>998.26837589165723</v>
      </c>
    </row>
    <row r="34" spans="1:34" ht="15" x14ac:dyDescent="0.25">
      <c r="A34" s="34">
        <v>32.75</v>
      </c>
      <c r="B34" s="2">
        <v>10.47184375</v>
      </c>
      <c r="C34" s="34">
        <f t="shared" si="0"/>
        <v>3.5441737514140141E-2</v>
      </c>
      <c r="D34" s="34">
        <f t="shared" si="1"/>
        <v>0.18426462576046729</v>
      </c>
      <c r="E34" s="35">
        <v>12.135004520601026</v>
      </c>
      <c r="F34" s="35">
        <v>18.9608114458775</v>
      </c>
      <c r="G34" s="35">
        <v>4.3379196995527884</v>
      </c>
      <c r="H34" s="35">
        <v>2.2360520665901267</v>
      </c>
      <c r="I34" s="35">
        <v>1.8105324863976351</v>
      </c>
      <c r="J34" s="35">
        <v>0.34082776748909732</v>
      </c>
      <c r="K34" s="35">
        <v>2.820729788456255</v>
      </c>
      <c r="L34" s="35">
        <v>0.10110852892899205</v>
      </c>
      <c r="M34" s="35">
        <v>0.4300856449520456</v>
      </c>
      <c r="N34" s="36">
        <f t="shared" si="2"/>
        <v>1.5624890302833117</v>
      </c>
      <c r="O34" s="34">
        <f t="shared" si="3"/>
        <v>44.086129514951899</v>
      </c>
      <c r="P34" s="37">
        <v>62.423404370695728</v>
      </c>
      <c r="Q34" s="38">
        <v>2.6600227790432802</v>
      </c>
      <c r="R34" s="37">
        <v>11.588392516227568</v>
      </c>
      <c r="S34" s="37">
        <v>92.816861454669251</v>
      </c>
      <c r="T34" s="37">
        <v>65.503837960301624</v>
      </c>
      <c r="U34" s="37">
        <v>23.969013148175506</v>
      </c>
      <c r="V34" s="37">
        <v>62.06833413116324</v>
      </c>
      <c r="W34" s="37">
        <v>60.518637853452589</v>
      </c>
      <c r="X34" s="39">
        <v>100.45374922999385</v>
      </c>
      <c r="Y34" s="37">
        <v>17.48062654575433</v>
      </c>
      <c r="Z34" s="40">
        <v>110.93462100514645</v>
      </c>
      <c r="AA34" s="40">
        <v>664.59799210981294</v>
      </c>
      <c r="AB34" s="37">
        <v>22.439898060314313</v>
      </c>
      <c r="AC34" s="37">
        <v>91.069937950415977</v>
      </c>
      <c r="AD34" s="37">
        <v>10.203587861733277</v>
      </c>
      <c r="AE34" s="41">
        <v>0.65038591951458913</v>
      </c>
      <c r="AF34" s="41">
        <v>0.37885786269158095</v>
      </c>
      <c r="AG34" s="38">
        <v>9.2223530914302749</v>
      </c>
      <c r="AH34" s="40">
        <v>997.66016857128079</v>
      </c>
    </row>
    <row r="35" spans="1:34" ht="15" x14ac:dyDescent="0.25">
      <c r="A35" s="34">
        <v>33.75</v>
      </c>
      <c r="B35" s="11">
        <v>11.014468749999999</v>
      </c>
      <c r="C35" s="34">
        <f t="shared" si="0"/>
        <v>3.6158140365323901E-2</v>
      </c>
      <c r="D35" s="34">
        <f t="shared" si="1"/>
        <v>0.18524732539247304</v>
      </c>
      <c r="E35" s="35">
        <v>12.030467993544915</v>
      </c>
      <c r="F35" s="35">
        <v>17.954635407148267</v>
      </c>
      <c r="G35" s="35">
        <v>4.7808446136352396</v>
      </c>
      <c r="H35" s="35">
        <v>2.2286120190239473</v>
      </c>
      <c r="I35" s="35">
        <v>1.8498655365791485</v>
      </c>
      <c r="J35" s="35">
        <v>0.32065059780009564</v>
      </c>
      <c r="K35" s="35">
        <v>2.960267305604432</v>
      </c>
      <c r="L35" s="35">
        <v>0.10036792942397509</v>
      </c>
      <c r="M35" s="35">
        <v>0.43499935037113369</v>
      </c>
      <c r="N35" s="36">
        <f t="shared" si="2"/>
        <v>1.4924303374384131</v>
      </c>
      <c r="O35" s="34">
        <f t="shared" si="3"/>
        <v>41.275085564678875</v>
      </c>
      <c r="P35" s="37">
        <v>60.511178641198171</v>
      </c>
      <c r="Q35" s="38">
        <v>2.5689419795221839</v>
      </c>
      <c r="R35" s="37">
        <v>11.361026033690656</v>
      </c>
      <c r="S35" s="37">
        <v>89.560438001758826</v>
      </c>
      <c r="T35" s="37">
        <v>63.529232797525474</v>
      </c>
      <c r="U35" s="37">
        <v>36.434679598711732</v>
      </c>
      <c r="V35" s="37">
        <v>62.094655389598699</v>
      </c>
      <c r="W35" s="37">
        <v>55.99854190968172</v>
      </c>
      <c r="X35" s="39">
        <v>101.25039370078741</v>
      </c>
      <c r="Y35" s="37">
        <v>16.924855491329478</v>
      </c>
      <c r="Z35" s="40">
        <v>107.63358778625954</v>
      </c>
      <c r="AA35" s="40">
        <v>629.75954920853405</v>
      </c>
      <c r="AB35" s="37">
        <v>21.568613552594275</v>
      </c>
      <c r="AC35" s="37">
        <v>86.512336659291108</v>
      </c>
      <c r="AD35" s="38">
        <v>9.8619186046511622</v>
      </c>
      <c r="AE35" s="41">
        <v>0.66983504325085486</v>
      </c>
      <c r="AF35" s="41">
        <v>0.35950413223140493</v>
      </c>
      <c r="AG35" s="38">
        <v>8.9515098598747809</v>
      </c>
      <c r="AH35" s="40">
        <v>1013.5397268777158</v>
      </c>
    </row>
    <row r="36" spans="1:34" ht="15" x14ac:dyDescent="0.25">
      <c r="A36" s="34">
        <v>34.75</v>
      </c>
      <c r="B36" s="2">
        <v>11.55709375</v>
      </c>
      <c r="C36" s="34">
        <f t="shared" si="0"/>
        <v>4.1912950080998837E-2</v>
      </c>
      <c r="D36" s="34">
        <f t="shared" si="1"/>
        <v>0.17433807082368052</v>
      </c>
      <c r="E36" s="35">
        <v>10.26988343083276</v>
      </c>
      <c r="F36" s="35">
        <v>15.730654761904763</v>
      </c>
      <c r="G36" s="35">
        <v>4.2787129961666874</v>
      </c>
      <c r="H36" s="35">
        <v>1.7904316649154648</v>
      </c>
      <c r="I36" s="35">
        <v>1.6273270993485551</v>
      </c>
      <c r="J36" s="35">
        <v>0.28910536579529816</v>
      </c>
      <c r="K36" s="35">
        <v>2.4380780166608469</v>
      </c>
      <c r="L36" s="35">
        <v>9.9533257401079739E-2</v>
      </c>
      <c r="M36" s="35">
        <v>0.43044111157417053</v>
      </c>
      <c r="N36" s="36">
        <f t="shared" si="2"/>
        <v>1.5317267102251035</v>
      </c>
      <c r="O36" s="34">
        <f t="shared" si="3"/>
        <v>36.545428257017612</v>
      </c>
      <c r="P36" s="37">
        <v>60.924518055932651</v>
      </c>
      <c r="Q36" s="38">
        <v>2.5220454545454545</v>
      </c>
      <c r="R36" s="37">
        <v>11.247600767754319</v>
      </c>
      <c r="S36" s="37">
        <v>90.120851063829775</v>
      </c>
      <c r="T36" s="37">
        <v>62.547820209530244</v>
      </c>
      <c r="U36" s="37">
        <v>26.647495361781079</v>
      </c>
      <c r="V36" s="37">
        <v>63.738184004810591</v>
      </c>
      <c r="W36" s="37">
        <v>52.614884754234936</v>
      </c>
      <c r="X36" s="42">
        <v>97.901407739764437</v>
      </c>
      <c r="Y36" s="37">
        <v>17.01240694789082</v>
      </c>
      <c r="Z36" s="40">
        <v>107.47723074963378</v>
      </c>
      <c r="AA36" s="40">
        <v>609.42024965325925</v>
      </c>
      <c r="AB36" s="37">
        <v>21.713697657913414</v>
      </c>
      <c r="AC36" s="37">
        <v>86.633351893095764</v>
      </c>
      <c r="AD36" s="38">
        <v>9.825327510917031</v>
      </c>
      <c r="AE36" s="41">
        <v>0.65968085106382979</v>
      </c>
      <c r="AF36" s="41">
        <v>0.40139037433155078</v>
      </c>
      <c r="AG36" s="38">
        <v>9.0562460052553089</v>
      </c>
      <c r="AH36" s="40">
        <v>1014.8771021992238</v>
      </c>
    </row>
    <row r="37" spans="1:34" ht="15" x14ac:dyDescent="0.25">
      <c r="A37" s="34">
        <v>35.75</v>
      </c>
      <c r="B37" s="2">
        <v>12.099718750000001</v>
      </c>
      <c r="C37" s="34">
        <f t="shared" si="0"/>
        <v>3.7220133509523148E-2</v>
      </c>
      <c r="D37" s="34">
        <f t="shared" si="1"/>
        <v>0.18213554316994676</v>
      </c>
      <c r="E37" s="35">
        <v>11.63649060982423</v>
      </c>
      <c r="F37" s="35">
        <v>19.383214117892763</v>
      </c>
      <c r="G37" s="35">
        <v>4.3640436666089064</v>
      </c>
      <c r="H37" s="35">
        <v>2.1194185378123214</v>
      </c>
      <c r="I37" s="35">
        <v>1.7600739002334096</v>
      </c>
      <c r="J37" s="35">
        <v>0.20906199460916444</v>
      </c>
      <c r="K37" s="35">
        <v>2.8831490199008685</v>
      </c>
      <c r="L37" s="35">
        <v>9.7582520411654286E-2</v>
      </c>
      <c r="M37" s="35">
        <v>0.43311173407997033</v>
      </c>
      <c r="N37" s="36">
        <f t="shared" si="2"/>
        <v>1.6657267872092192</v>
      </c>
      <c r="O37" s="34">
        <f t="shared" si="3"/>
        <v>44.753380231240328</v>
      </c>
      <c r="P37" s="37">
        <v>61.914731633041477</v>
      </c>
      <c r="Q37" s="38">
        <v>2.5153061224489797</v>
      </c>
      <c r="R37" s="37">
        <v>11.067155538402163</v>
      </c>
      <c r="S37" s="37">
        <v>92.406519518837953</v>
      </c>
      <c r="T37" s="37">
        <v>64.7932921268619</v>
      </c>
      <c r="U37" s="37">
        <v>26.337980912615567</v>
      </c>
      <c r="V37" s="37">
        <v>61.606598984771573</v>
      </c>
      <c r="W37" s="37">
        <v>58.712018990504745</v>
      </c>
      <c r="X37" s="39">
        <v>103.10586418019436</v>
      </c>
      <c r="Y37" s="37">
        <v>16.49128630705394</v>
      </c>
      <c r="Z37" s="40">
        <v>106.39724190768052</v>
      </c>
      <c r="AA37" s="40">
        <v>589.16640326427398</v>
      </c>
      <c r="AB37" s="37">
        <v>21.347089796499219</v>
      </c>
      <c r="AC37" s="37">
        <v>84.607462187682799</v>
      </c>
      <c r="AD37" s="38">
        <v>9.5619667842111262</v>
      </c>
      <c r="AE37" s="41">
        <v>0.52389705882352955</v>
      </c>
      <c r="AF37" s="41">
        <v>0.50032701111837796</v>
      </c>
      <c r="AG37" s="38">
        <v>9.0078688105088069</v>
      </c>
      <c r="AH37" s="40">
        <v>999.10672673605711</v>
      </c>
    </row>
    <row r="38" spans="1:34" ht="15" x14ac:dyDescent="0.25">
      <c r="A38" s="34">
        <v>36.75</v>
      </c>
      <c r="B38" s="11">
        <v>12.64234375</v>
      </c>
      <c r="C38" s="34">
        <f t="shared" si="0"/>
        <v>3.6762874818233343E-2</v>
      </c>
      <c r="D38" s="34">
        <f t="shared" si="1"/>
        <v>0.18415571841440756</v>
      </c>
      <c r="E38" s="35">
        <v>11.235743894843102</v>
      </c>
      <c r="F38" s="35">
        <v>17.592967342783304</v>
      </c>
      <c r="G38" s="35">
        <v>4.3282627173213131</v>
      </c>
      <c r="H38" s="35">
        <v>2.0691264888751251</v>
      </c>
      <c r="I38" s="35">
        <v>1.7063751148193507</v>
      </c>
      <c r="J38" s="35">
        <v>0.2103362263246224</v>
      </c>
      <c r="K38" s="35">
        <v>2.7321033439946238</v>
      </c>
      <c r="L38" s="35">
        <v>9.3998225967402177E-2</v>
      </c>
      <c r="M38" s="35">
        <v>0.41305824629584648</v>
      </c>
      <c r="N38" s="36">
        <f t="shared" si="2"/>
        <v>1.5658035202153364</v>
      </c>
      <c r="O38" s="34">
        <f t="shared" si="3"/>
        <v>42.591977040890782</v>
      </c>
      <c r="P38" s="37">
        <v>59.968164997823237</v>
      </c>
      <c r="Q38" s="38">
        <v>2.3371460928652321</v>
      </c>
      <c r="R38" s="37">
        <v>10.613390092879259</v>
      </c>
      <c r="S38" s="37">
        <v>91.283513490509833</v>
      </c>
      <c r="T38" s="37">
        <v>62.561327683138899</v>
      </c>
      <c r="U38" s="37">
        <v>29.142969246291241</v>
      </c>
      <c r="V38" s="37">
        <v>58.815411643545161</v>
      </c>
      <c r="W38" s="37">
        <v>72.557034589972801</v>
      </c>
      <c r="X38" s="42">
        <v>99.29889260518847</v>
      </c>
      <c r="Y38" s="37">
        <v>15.890274314214464</v>
      </c>
      <c r="Z38" s="40">
        <v>102.49936077729481</v>
      </c>
      <c r="AA38" s="40">
        <v>633.96709542613962</v>
      </c>
      <c r="AB38" s="37">
        <v>20.745226560273586</v>
      </c>
      <c r="AC38" s="37">
        <v>83.402198292074729</v>
      </c>
      <c r="AD38" s="38">
        <v>9.2648814034555915</v>
      </c>
      <c r="AE38" s="41">
        <v>0.43055336502715008</v>
      </c>
      <c r="AF38" s="41">
        <v>0.5447941888619855</v>
      </c>
      <c r="AG38" s="38">
        <v>8.6586710094013579</v>
      </c>
      <c r="AH38" s="40">
        <v>981.98559883961866</v>
      </c>
    </row>
    <row r="39" spans="1:34" ht="15" x14ac:dyDescent="0.25">
      <c r="A39" s="34">
        <v>37.75</v>
      </c>
      <c r="B39" s="11">
        <v>12.94425</v>
      </c>
      <c r="C39" s="34">
        <f t="shared" si="0"/>
        <v>3.4115720378423295E-2</v>
      </c>
      <c r="D39" s="34">
        <f t="shared" si="1"/>
        <v>0.18284622651170801</v>
      </c>
      <c r="E39" s="35">
        <v>11.643967367969086</v>
      </c>
      <c r="F39" s="35">
        <v>19.658958964185025</v>
      </c>
      <c r="G39" s="35">
        <v>4.2564884164622514</v>
      </c>
      <c r="H39" s="35">
        <v>2.129055494858612</v>
      </c>
      <c r="I39" s="35">
        <v>1.7324334077713266</v>
      </c>
      <c r="J39" s="35">
        <v>0.21492019432615608</v>
      </c>
      <c r="K39" s="35">
        <v>2.8641304347826084</v>
      </c>
      <c r="L39" s="35">
        <v>9.8104314587238145E-2</v>
      </c>
      <c r="M39" s="35">
        <v>0.39724233482111881</v>
      </c>
      <c r="N39" s="36">
        <f t="shared" si="2"/>
        <v>1.6883385484456142</v>
      </c>
      <c r="O39" s="34">
        <f t="shared" si="3"/>
        <v>49.488579743238091</v>
      </c>
      <c r="P39" s="37">
        <v>59.257746555573704</v>
      </c>
      <c r="Q39" s="38">
        <v>2.3151583710407238</v>
      </c>
      <c r="R39" s="37">
        <v>10.370585952658129</v>
      </c>
      <c r="S39" s="37">
        <v>90.689014356239028</v>
      </c>
      <c r="T39" s="37">
        <v>60.51343505266</v>
      </c>
      <c r="U39" s="37">
        <v>37.6784777885984</v>
      </c>
      <c r="V39" s="37">
        <v>59.719421838940846</v>
      </c>
      <c r="W39" s="37">
        <v>62.74818186865042</v>
      </c>
      <c r="X39" s="42">
        <v>96.661630850585055</v>
      </c>
      <c r="Y39" s="37">
        <v>15.407160699417153</v>
      </c>
      <c r="Z39" s="37">
        <v>99.935999999999993</v>
      </c>
      <c r="AA39" s="40">
        <v>582.38790151638671</v>
      </c>
      <c r="AB39" s="37">
        <v>19.718504779569127</v>
      </c>
      <c r="AC39" s="37">
        <v>78.8856529736358</v>
      </c>
      <c r="AD39" s="38">
        <v>8.8682935140661101</v>
      </c>
      <c r="AE39" s="41">
        <v>0.44010475459430176</v>
      </c>
      <c r="AF39" s="41">
        <v>0.68115136697043788</v>
      </c>
      <c r="AG39" s="38">
        <v>8.3735076909942094</v>
      </c>
      <c r="AH39" s="40">
        <v>930.06684976939414</v>
      </c>
    </row>
    <row r="40" spans="1:34" ht="15" x14ac:dyDescent="0.25">
      <c r="A40" s="34">
        <v>38.75</v>
      </c>
      <c r="B40" s="11">
        <v>13.165916666666668</v>
      </c>
      <c r="C40" s="34">
        <f t="shared" si="0"/>
        <v>3.3836551464042575E-2</v>
      </c>
      <c r="D40" s="34">
        <f t="shared" si="1"/>
        <v>0.17982231263489942</v>
      </c>
      <c r="E40" s="35">
        <v>12.042842428274071</v>
      </c>
      <c r="F40" s="35">
        <v>19.36324623456629</v>
      </c>
      <c r="G40" s="35">
        <v>4.1306816063460587</v>
      </c>
      <c r="H40" s="35">
        <v>2.1655717761499313</v>
      </c>
      <c r="I40" s="35">
        <v>1.7148029893038572</v>
      </c>
      <c r="J40" s="35">
        <v>0.21878610010803023</v>
      </c>
      <c r="K40" s="35">
        <v>2.8143221107838388</v>
      </c>
      <c r="L40" s="35">
        <v>9.6610669274629579E-2</v>
      </c>
      <c r="M40" s="35">
        <v>0.40748825759765106</v>
      </c>
      <c r="N40" s="36">
        <f t="shared" si="2"/>
        <v>1.6078634549851325</v>
      </c>
      <c r="O40" s="34">
        <f t="shared" si="3"/>
        <v>47.518537954252714</v>
      </c>
      <c r="P40" s="37">
        <v>62.501141198166778</v>
      </c>
      <c r="Q40" s="38">
        <v>2.4570077386070501</v>
      </c>
      <c r="R40" s="37">
        <v>11.003848482227795</v>
      </c>
      <c r="S40" s="37">
        <v>97.150318797677343</v>
      </c>
      <c r="T40" s="37">
        <v>63.873231082111694</v>
      </c>
      <c r="U40" s="37">
        <v>31.730131826741992</v>
      </c>
      <c r="V40" s="37">
        <v>62.34261346329577</v>
      </c>
      <c r="W40" s="37">
        <v>83.473422897196272</v>
      </c>
      <c r="X40" s="39">
        <v>100.08327093596058</v>
      </c>
      <c r="Y40" s="37">
        <v>16.151535380507344</v>
      </c>
      <c r="Z40" s="40">
        <v>103.3116150215473</v>
      </c>
      <c r="AA40" s="40">
        <v>638.50647227404738</v>
      </c>
      <c r="AB40" s="37">
        <v>21.895103628424888</v>
      </c>
      <c r="AC40" s="37">
        <v>83.810225194409924</v>
      </c>
      <c r="AD40" s="38">
        <v>9.2150550366595301</v>
      </c>
      <c r="AE40" s="41">
        <v>0.59262027724925248</v>
      </c>
      <c r="AF40" s="41">
        <v>0.86787157611136057</v>
      </c>
      <c r="AG40" s="38">
        <v>8.9499094964582486</v>
      </c>
      <c r="AH40" s="40">
        <v>1009.7538198137436</v>
      </c>
    </row>
    <row r="41" spans="1:34" ht="15" x14ac:dyDescent="0.25">
      <c r="A41" s="34">
        <v>39.75</v>
      </c>
      <c r="B41" s="11">
        <v>13.387583333333334</v>
      </c>
      <c r="C41" s="34">
        <f t="shared" si="0"/>
        <v>3.4714133444619162E-2</v>
      </c>
      <c r="D41" s="34">
        <f t="shared" si="1"/>
        <v>0.18107225018556392</v>
      </c>
      <c r="E41" s="35">
        <v>12.001512161640425</v>
      </c>
      <c r="F41" s="35">
        <v>19.316617071260769</v>
      </c>
      <c r="G41" s="35">
        <v>4.1307336623595639</v>
      </c>
      <c r="H41" s="35">
        <v>2.173140812737643</v>
      </c>
      <c r="I41" s="35">
        <v>1.7142686940646266</v>
      </c>
      <c r="J41" s="35">
        <v>0.21996576782175242</v>
      </c>
      <c r="K41" s="35">
        <v>2.8230259072505528</v>
      </c>
      <c r="L41" s="35">
        <v>9.8624588576960326E-2</v>
      </c>
      <c r="M41" s="35">
        <v>0.41662209471640549</v>
      </c>
      <c r="N41" s="36">
        <f t="shared" si="2"/>
        <v>1.6095152686676508</v>
      </c>
      <c r="O41" s="34">
        <f t="shared" si="3"/>
        <v>46.364840742326891</v>
      </c>
      <c r="P41" s="37">
        <v>63.346119961823639</v>
      </c>
      <c r="Q41" s="38">
        <v>2.3958946939145411</v>
      </c>
      <c r="R41" s="37">
        <v>11.346336822074216</v>
      </c>
      <c r="S41" s="40">
        <v>101.57200376938233</v>
      </c>
      <c r="T41" s="37">
        <v>65.116520554940834</v>
      </c>
      <c r="U41" s="37">
        <v>29.178537691290384</v>
      </c>
      <c r="V41" s="37">
        <v>61.422736970435849</v>
      </c>
      <c r="W41" s="37">
        <v>94.47277972905168</v>
      </c>
      <c r="X41" s="39">
        <v>105.1401966307961</v>
      </c>
      <c r="Y41" s="37">
        <v>16.410085156119553</v>
      </c>
      <c r="Z41" s="40">
        <v>106.85954868687905</v>
      </c>
      <c r="AA41" s="40">
        <v>635.15851754774792</v>
      </c>
      <c r="AB41" s="37">
        <v>21.798726953467956</v>
      </c>
      <c r="AC41" s="37">
        <v>85.703407962634088</v>
      </c>
      <c r="AD41" s="38">
        <v>9.4396178803172326</v>
      </c>
      <c r="AE41" s="41">
        <v>0.49061032863849768</v>
      </c>
      <c r="AF41" s="38">
        <v>1.0358185492926115</v>
      </c>
      <c r="AG41" s="38">
        <v>9.1366418858178395</v>
      </c>
      <c r="AH41" s="40">
        <v>991.09507243366738</v>
      </c>
    </row>
    <row r="42" spans="1:34" ht="15" x14ac:dyDescent="0.25">
      <c r="A42" s="34">
        <v>40.75</v>
      </c>
      <c r="B42" s="11">
        <v>13.609250000000001</v>
      </c>
      <c r="C42" s="34">
        <f t="shared" si="0"/>
        <v>3.3301273547428269E-2</v>
      </c>
      <c r="D42" s="34">
        <f t="shared" si="1"/>
        <v>0.18608429196243917</v>
      </c>
      <c r="E42" s="35">
        <v>12.654369535402022</v>
      </c>
      <c r="F42" s="35">
        <v>16.336171434537484</v>
      </c>
      <c r="G42" s="35">
        <v>4.8001910483330432</v>
      </c>
      <c r="H42" s="35">
        <v>2.3547793952263456</v>
      </c>
      <c r="I42" s="35">
        <v>1.8424973878833555</v>
      </c>
      <c r="J42" s="35">
        <v>0.2204640808226592</v>
      </c>
      <c r="K42" s="35">
        <v>2.949167782904202</v>
      </c>
      <c r="L42" s="35">
        <v>9.8386529556355476E-2</v>
      </c>
      <c r="M42" s="35">
        <v>0.42140662146866548</v>
      </c>
      <c r="N42" s="36">
        <f t="shared" si="2"/>
        <v>1.2909510338571357</v>
      </c>
      <c r="O42" s="34">
        <f t="shared" si="3"/>
        <v>38.765815728294605</v>
      </c>
      <c r="P42" s="37">
        <v>66.912719314514618</v>
      </c>
      <c r="Q42" s="38">
        <v>2.6002816517512377</v>
      </c>
      <c r="R42" s="37">
        <v>12.099809639179718</v>
      </c>
      <c r="S42" s="40">
        <v>104.71071767309516</v>
      </c>
      <c r="T42" s="37">
        <v>69.271275225418648</v>
      </c>
      <c r="U42" s="37">
        <v>30.012169613995056</v>
      </c>
      <c r="V42" s="37">
        <v>68.092401586817218</v>
      </c>
      <c r="W42" s="37">
        <v>71.059759784982361</v>
      </c>
      <c r="X42" s="39">
        <v>103.30502482789753</v>
      </c>
      <c r="Y42" s="37">
        <v>17.750292495403642</v>
      </c>
      <c r="Z42" s="40">
        <v>116.19012110771129</v>
      </c>
      <c r="AA42" s="40">
        <v>617.77424098763527</v>
      </c>
      <c r="AB42" s="37">
        <v>22.763349143206856</v>
      </c>
      <c r="AC42" s="37">
        <v>92.921162291470836</v>
      </c>
      <c r="AD42" s="37">
        <v>10.10342137311615</v>
      </c>
      <c r="AE42" s="41">
        <v>0.5414591718398255</v>
      </c>
      <c r="AF42" s="38">
        <v>1.1636710851494048</v>
      </c>
      <c r="AG42" s="37">
        <v>10.098402391406957</v>
      </c>
      <c r="AH42" s="40">
        <v>994.64322862492202</v>
      </c>
    </row>
    <row r="43" spans="1:34" ht="15" x14ac:dyDescent="0.25">
      <c r="A43" s="34">
        <v>41.75</v>
      </c>
      <c r="B43" s="11">
        <v>13.830916666666667</v>
      </c>
      <c r="C43" s="34">
        <f t="shared" si="0"/>
        <v>3.5232536524684402E-2</v>
      </c>
      <c r="D43" s="34">
        <f t="shared" si="1"/>
        <v>0.18784300824647665</v>
      </c>
      <c r="E43" s="35">
        <v>12.308032558637679</v>
      </c>
      <c r="F43" s="35">
        <v>18.909247513898677</v>
      </c>
      <c r="G43" s="35">
        <v>4.3177524339360218</v>
      </c>
      <c r="H43" s="35">
        <v>2.3119778614100808</v>
      </c>
      <c r="I43" s="35">
        <v>1.7659175546186279</v>
      </c>
      <c r="J43" s="35">
        <v>0.22745545793717653</v>
      </c>
      <c r="K43" s="35">
        <v>2.9515759205780645</v>
      </c>
      <c r="L43" s="35">
        <v>0.10247450828871593</v>
      </c>
      <c r="M43" s="35">
        <v>0.4336432066692068</v>
      </c>
      <c r="N43" s="36">
        <f t="shared" si="2"/>
        <v>1.5363338879558226</v>
      </c>
      <c r="O43" s="34">
        <f t="shared" si="3"/>
        <v>43.605543043415167</v>
      </c>
      <c r="P43" s="37">
        <v>67.862869394984614</v>
      </c>
      <c r="Q43" s="38">
        <v>2.6793268137366382</v>
      </c>
      <c r="R43" s="37">
        <v>12.179792297706621</v>
      </c>
      <c r="S43" s="37">
        <v>97.988754325259521</v>
      </c>
      <c r="T43" s="37">
        <v>66.6319330630553</v>
      </c>
      <c r="U43" s="37">
        <v>31.747424647081264</v>
      </c>
      <c r="V43" s="37">
        <v>67.322748091603046</v>
      </c>
      <c r="W43" s="37">
        <v>54.94027777777778</v>
      </c>
      <c r="X43" s="42">
        <v>98.02851737865997</v>
      </c>
      <c r="Y43" s="37">
        <v>18.100334448160535</v>
      </c>
      <c r="Z43" s="40">
        <v>115.51080802882142</v>
      </c>
      <c r="AA43" s="40">
        <v>590.40654386815322</v>
      </c>
      <c r="AB43" s="37">
        <v>23.053938929836317</v>
      </c>
      <c r="AC43" s="37">
        <v>92.916731080036541</v>
      </c>
      <c r="AD43" s="38">
        <v>9.8322534540257269</v>
      </c>
      <c r="AE43" s="41">
        <v>0.45650614754098356</v>
      </c>
      <c r="AF43" s="38">
        <v>1.0516853932584271</v>
      </c>
      <c r="AG43" s="37">
        <v>10.168253740960836</v>
      </c>
      <c r="AH43" s="40">
        <v>983.7345478204295</v>
      </c>
    </row>
    <row r="44" spans="1:34" ht="15" x14ac:dyDescent="0.25">
      <c r="A44" s="34">
        <v>42.75</v>
      </c>
      <c r="B44" s="11">
        <v>14.052583333333335</v>
      </c>
      <c r="C44" s="34">
        <f t="shared" si="0"/>
        <v>3.3711027412327489E-2</v>
      </c>
      <c r="D44" s="34">
        <f t="shared" si="1"/>
        <v>0.19185670929766308</v>
      </c>
      <c r="E44" s="35">
        <v>12.365220742517023</v>
      </c>
      <c r="F44" s="35">
        <v>18.715054549250926</v>
      </c>
      <c r="G44" s="35">
        <v>4.6234668654491244</v>
      </c>
      <c r="H44" s="35">
        <v>2.3723505613985219</v>
      </c>
      <c r="I44" s="35">
        <v>1.8338803082388726</v>
      </c>
      <c r="J44" s="35">
        <v>0.22791748058047812</v>
      </c>
      <c r="K44" s="35">
        <v>3.0228628402982483</v>
      </c>
      <c r="L44" s="35">
        <v>9.6259861556705698E-2</v>
      </c>
      <c r="M44" s="35">
        <v>0.4168442954104718</v>
      </c>
      <c r="N44" s="36">
        <f t="shared" si="2"/>
        <v>1.5135236918901418</v>
      </c>
      <c r="O44" s="34">
        <f t="shared" si="3"/>
        <v>44.896990927564396</v>
      </c>
      <c r="P44" s="37">
        <v>58.451417004048587</v>
      </c>
      <c r="Q44" s="38">
        <v>2.2205902445689301</v>
      </c>
      <c r="R44" s="37">
        <v>10.779667618800312</v>
      </c>
      <c r="S44" s="37">
        <v>86.422165649318714</v>
      </c>
      <c r="T44" s="37">
        <v>57.814920717442163</v>
      </c>
      <c r="U44" s="37">
        <v>20.418947368421051</v>
      </c>
      <c r="V44" s="37">
        <v>58.632813932172319</v>
      </c>
      <c r="W44" s="37">
        <v>66.022270963387896</v>
      </c>
      <c r="X44" s="42">
        <v>94.469850240180847</v>
      </c>
      <c r="Y44" s="37">
        <v>15.740337962188388</v>
      </c>
      <c r="Z44" s="37">
        <v>97.446496175538911</v>
      </c>
      <c r="AA44" s="40">
        <v>579.54785218861105</v>
      </c>
      <c r="AB44" s="37">
        <v>21.024491203863402</v>
      </c>
      <c r="AC44" s="37">
        <v>80.903754381519491</v>
      </c>
      <c r="AD44" s="38">
        <v>8.6309257986946086</v>
      </c>
      <c r="AE44" s="41">
        <v>0.44832774776007123</v>
      </c>
      <c r="AF44" s="41">
        <v>0.84558327714093051</v>
      </c>
      <c r="AG44" s="38">
        <v>8.4741516493914251</v>
      </c>
      <c r="AH44" s="40">
        <v>846.81200187529305</v>
      </c>
    </row>
    <row r="45" spans="1:34" ht="15" x14ac:dyDescent="0.25">
      <c r="A45" s="34">
        <v>43.75</v>
      </c>
      <c r="B45" s="11">
        <v>14.27425</v>
      </c>
      <c r="C45" s="34">
        <f t="shared" si="0"/>
        <v>3.2951858556549724E-2</v>
      </c>
      <c r="D45" s="34">
        <f t="shared" si="1"/>
        <v>0.18728109645683327</v>
      </c>
      <c r="E45" s="35">
        <v>12.637308194405803</v>
      </c>
      <c r="F45" s="35">
        <v>17.690752968811172</v>
      </c>
      <c r="G45" s="35">
        <v>4.5914709889126435</v>
      </c>
      <c r="H45" s="35">
        <v>2.3667289349112428</v>
      </c>
      <c r="I45" s="35">
        <v>1.8238601467430209</v>
      </c>
      <c r="J45" s="35">
        <v>0.21363251385876114</v>
      </c>
      <c r="K45" s="35">
        <v>3.0049199806913962</v>
      </c>
      <c r="L45" s="35">
        <v>9.2980525445526374E-2</v>
      </c>
      <c r="M45" s="35">
        <v>0.41642279215758676</v>
      </c>
      <c r="N45" s="36">
        <f t="shared" si="2"/>
        <v>1.3998830048825108</v>
      </c>
      <c r="O45" s="34">
        <f t="shared" si="3"/>
        <v>42.482672183122162</v>
      </c>
      <c r="P45" s="37">
        <v>47.821703819555673</v>
      </c>
      <c r="Q45" s="38">
        <v>2.1967485977472752</v>
      </c>
      <c r="R45" s="38">
        <v>9.9731624967535275</v>
      </c>
      <c r="S45" s="37">
        <v>85.063417890520697</v>
      </c>
      <c r="T45" s="37">
        <v>55.328052920184525</v>
      </c>
      <c r="U45" s="37">
        <v>21.655913978494628</v>
      </c>
      <c r="V45" s="37">
        <v>58.331886273310914</v>
      </c>
      <c r="W45" s="37">
        <v>59.390514034494423</v>
      </c>
      <c r="X45" s="39">
        <v>102.81440205864887</v>
      </c>
      <c r="Y45" s="37">
        <v>14.824238366253766</v>
      </c>
      <c r="Z45" s="40">
        <v>100.61729986081757</v>
      </c>
      <c r="AA45" s="40">
        <v>568.74257791967602</v>
      </c>
      <c r="AB45" s="37">
        <v>19.09018972165206</v>
      </c>
      <c r="AC45" s="37">
        <v>77.399991539643821</v>
      </c>
      <c r="AD45" s="38">
        <v>8.5031775004300378</v>
      </c>
      <c r="AE45" s="41">
        <v>0.40694767840021917</v>
      </c>
      <c r="AF45" s="41">
        <v>0.76382643884892087</v>
      </c>
      <c r="AG45" s="38">
        <v>8.6246070818561531</v>
      </c>
      <c r="AH45" s="40">
        <v>823.15642676537288</v>
      </c>
    </row>
    <row r="46" spans="1:34" ht="15" x14ac:dyDescent="0.25">
      <c r="A46" s="34">
        <v>44.75</v>
      </c>
      <c r="B46" s="11">
        <v>14.495916666666668</v>
      </c>
      <c r="C46" s="34">
        <f t="shared" si="0"/>
        <v>3.6919411040789302E-2</v>
      </c>
      <c r="D46" s="34">
        <f t="shared" si="1"/>
        <v>0.18231479224855648</v>
      </c>
      <c r="E46" s="35">
        <v>11.607710651828301</v>
      </c>
      <c r="F46" s="35">
        <v>16.161325520307134</v>
      </c>
      <c r="G46" s="35">
        <v>4.2390376310919189</v>
      </c>
      <c r="H46" s="35">
        <v>2.1162573559694327</v>
      </c>
      <c r="I46" s="35">
        <v>1.6700623873561626</v>
      </c>
      <c r="J46" s="35">
        <v>0.19773812340452029</v>
      </c>
      <c r="K46" s="35">
        <v>2.7212210582760399</v>
      </c>
      <c r="L46" s="35">
        <v>9.8289795206491698E-2</v>
      </c>
      <c r="M46" s="35">
        <v>0.42854984079739733</v>
      </c>
      <c r="N46" s="36">
        <f t="shared" si="2"/>
        <v>1.3922922447900272</v>
      </c>
      <c r="O46" s="34">
        <f t="shared" si="3"/>
        <v>37.711659139193607</v>
      </c>
      <c r="P46" s="37">
        <v>54.542871215852692</v>
      </c>
      <c r="Q46" s="38">
        <v>2.4337929774896123</v>
      </c>
      <c r="R46" s="37">
        <v>11.47501948220625</v>
      </c>
      <c r="S46" s="37">
        <v>94.535686205992846</v>
      </c>
      <c r="T46" s="37">
        <v>67.191920958293267</v>
      </c>
      <c r="U46" s="37">
        <v>23.850510498940469</v>
      </c>
      <c r="V46" s="37">
        <v>64.90902416641174</v>
      </c>
      <c r="W46" s="37">
        <v>72.341637010676166</v>
      </c>
      <c r="X46" s="39">
        <v>101.98320975775412</v>
      </c>
      <c r="Y46" s="37">
        <v>17.394071344833357</v>
      </c>
      <c r="Z46" s="40">
        <v>112.88595970799906</v>
      </c>
      <c r="AA46" s="40">
        <v>603.66082749741531</v>
      </c>
      <c r="AB46" s="37">
        <v>22.220024579460784</v>
      </c>
      <c r="AC46" s="37">
        <v>88.601714665047112</v>
      </c>
      <c r="AD46" s="38">
        <v>9.3130981548120353</v>
      </c>
      <c r="AE46" s="41">
        <v>0.45535897963382016</v>
      </c>
      <c r="AF46" s="41">
        <v>0.93096469530020254</v>
      </c>
      <c r="AG46" s="38">
        <v>9.9132046731523662</v>
      </c>
      <c r="AH46" s="40">
        <v>888.87874360847331</v>
      </c>
    </row>
    <row r="47" spans="1:34" ht="15" x14ac:dyDescent="0.25">
      <c r="A47" s="34">
        <v>45.75</v>
      </c>
      <c r="B47" s="11">
        <v>14.717583333333334</v>
      </c>
      <c r="C47" s="34">
        <f t="shared" si="0"/>
        <v>3.1656619704041204E-2</v>
      </c>
      <c r="D47" s="34">
        <f t="shared" si="1"/>
        <v>0.18486232902132338</v>
      </c>
      <c r="E47" s="35">
        <v>13.466089370703331</v>
      </c>
      <c r="F47" s="35">
        <v>16.045977011494255</v>
      </c>
      <c r="G47" s="35">
        <v>4.7411663066954643</v>
      </c>
      <c r="H47" s="35">
        <v>2.4893726438775046</v>
      </c>
      <c r="I47" s="35">
        <v>1.9016881292900518</v>
      </c>
      <c r="J47" s="35">
        <v>0.2089796679723932</v>
      </c>
      <c r="K47" s="35">
        <v>2.9816361239036131</v>
      </c>
      <c r="L47" s="35">
        <v>9.6640384245212971E-2</v>
      </c>
      <c r="M47" s="35">
        <v>0.42629087010898686</v>
      </c>
      <c r="N47" s="36">
        <f t="shared" si="2"/>
        <v>1.1915840278324379</v>
      </c>
      <c r="O47" s="34">
        <f t="shared" si="3"/>
        <v>37.640911726286539</v>
      </c>
      <c r="P47" s="37">
        <v>61.236595174262732</v>
      </c>
      <c r="Q47" s="38">
        <v>2.5203707942320897</v>
      </c>
      <c r="R47" s="37">
        <v>11.898007795582503</v>
      </c>
      <c r="S47" s="40">
        <v>102.54433533636232</v>
      </c>
      <c r="T47" s="37">
        <v>63.955881055325158</v>
      </c>
      <c r="U47" s="37">
        <v>22.825867752569327</v>
      </c>
      <c r="V47" s="37">
        <v>64.095436447166932</v>
      </c>
      <c r="W47" s="37">
        <v>65.672808510638305</v>
      </c>
      <c r="X47" s="39">
        <v>105.84790240477444</v>
      </c>
      <c r="Y47" s="37">
        <v>16.958927074601846</v>
      </c>
      <c r="Z47" s="40">
        <v>111.71037333677819</v>
      </c>
      <c r="AA47" s="40">
        <v>560.36230535696791</v>
      </c>
      <c r="AB47" s="37">
        <v>22.115980373292285</v>
      </c>
      <c r="AC47" s="37">
        <v>88.348543895699009</v>
      </c>
      <c r="AD47" s="38">
        <v>9.4608418122480344</v>
      </c>
      <c r="AE47" s="41">
        <v>0.56529735304228246</v>
      </c>
      <c r="AF47" s="41">
        <v>0.90708661417322822</v>
      </c>
      <c r="AG47" s="38">
        <v>9.9560676989557084</v>
      </c>
      <c r="AH47" s="40">
        <v>855.92500653253194</v>
      </c>
    </row>
    <row r="48" spans="1:34" ht="15" x14ac:dyDescent="0.25">
      <c r="A48" s="34">
        <v>46.75</v>
      </c>
      <c r="B48" s="11">
        <v>14.939250000000001</v>
      </c>
      <c r="C48" s="34">
        <f t="shared" si="0"/>
        <v>3.4501000960139097E-2</v>
      </c>
      <c r="D48" s="34">
        <f t="shared" si="1"/>
        <v>0.18046198759365897</v>
      </c>
      <c r="E48" s="35">
        <v>13.15768621236133</v>
      </c>
      <c r="F48" s="35">
        <v>14.468170829975827</v>
      </c>
      <c r="G48" s="35">
        <v>5.3597037494213859</v>
      </c>
      <c r="H48" s="35">
        <v>2.3744622060164082</v>
      </c>
      <c r="I48" s="35">
        <v>2.0191866993515735</v>
      </c>
      <c r="J48" s="35">
        <v>0.24231291164409097</v>
      </c>
      <c r="K48" s="35">
        <v>2.9977093990990302</v>
      </c>
      <c r="L48" s="35">
        <v>9.3276141276471006E-2</v>
      </c>
      <c r="M48" s="35">
        <v>0.45395334464588721</v>
      </c>
      <c r="N48" s="36">
        <f t="shared" si="2"/>
        <v>1.0995984093604032</v>
      </c>
      <c r="O48" s="34">
        <f t="shared" si="3"/>
        <v>31.87149296424268</v>
      </c>
      <c r="P48" s="37">
        <v>67.241080539884862</v>
      </c>
      <c r="Q48" s="38">
        <v>2.6050786084246225</v>
      </c>
      <c r="R48" s="37">
        <v>12.094992636229749</v>
      </c>
      <c r="S48" s="40">
        <v>114.1476971942827</v>
      </c>
      <c r="T48" s="37">
        <v>68.323198298023229</v>
      </c>
      <c r="U48" s="37">
        <v>22.602334630350196</v>
      </c>
      <c r="V48" s="37">
        <v>68.136316273368081</v>
      </c>
      <c r="W48" s="37">
        <v>78.280706243602864</v>
      </c>
      <c r="X48" s="39">
        <v>113.6550544050544</v>
      </c>
      <c r="Y48" s="37">
        <v>17.883260650788326</v>
      </c>
      <c r="Z48" s="40">
        <v>119.36313802554687</v>
      </c>
      <c r="AA48" s="40">
        <v>569.26252674137891</v>
      </c>
      <c r="AB48" s="37">
        <v>22.557206695302117</v>
      </c>
      <c r="AC48" s="37">
        <v>93.270117961020361</v>
      </c>
      <c r="AD48" s="37">
        <v>10.00913233230154</v>
      </c>
      <c r="AE48" s="41">
        <v>0.49638579099545643</v>
      </c>
      <c r="AF48" s="38">
        <v>1.0227272727272727</v>
      </c>
      <c r="AG48" s="37">
        <v>10.503223108316627</v>
      </c>
      <c r="AH48" s="40">
        <v>909.77143753759242</v>
      </c>
    </row>
    <row r="49" spans="1:34" ht="15" x14ac:dyDescent="0.25">
      <c r="A49" s="34">
        <v>47.75</v>
      </c>
      <c r="B49" s="11">
        <v>15.160916666666667</v>
      </c>
      <c r="C49" s="34">
        <f t="shared" si="0"/>
        <v>3.5713541521578566E-2</v>
      </c>
      <c r="D49" s="34">
        <f t="shared" si="1"/>
        <v>0.18075025821803561</v>
      </c>
      <c r="E49" s="35">
        <v>12.502638522427439</v>
      </c>
      <c r="F49" s="35">
        <v>17.160796941034416</v>
      </c>
      <c r="G49" s="35">
        <v>4.6009876543209876</v>
      </c>
      <c r="H49" s="35">
        <v>2.2598551413355188</v>
      </c>
      <c r="I49" s="35">
        <v>1.8386399288748396</v>
      </c>
      <c r="J49" s="35">
        <v>0.21470127289661595</v>
      </c>
      <c r="K49" s="35">
        <v>2.9549814090952422</v>
      </c>
      <c r="L49" s="35">
        <v>8.8599990847100824E-2</v>
      </c>
      <c r="M49" s="35">
        <v>0.44651350000000001</v>
      </c>
      <c r="N49" s="36">
        <f t="shared" si="2"/>
        <v>1.3725740298938576</v>
      </c>
      <c r="O49" s="34">
        <f t="shared" si="3"/>
        <v>38.432873678028585</v>
      </c>
      <c r="P49" s="37">
        <v>66.81670344987802</v>
      </c>
      <c r="Q49" s="38">
        <v>2.6590251961999174</v>
      </c>
      <c r="R49" s="37">
        <v>11.775409409929814</v>
      </c>
      <c r="S49" s="40">
        <v>111.0670128950397</v>
      </c>
      <c r="T49" s="37">
        <v>66.791878172588838</v>
      </c>
      <c r="U49" s="37">
        <v>30.457154011321496</v>
      </c>
      <c r="V49" s="37">
        <v>73.314811407543701</v>
      </c>
      <c r="W49" s="37">
        <v>65.668533082578222</v>
      </c>
      <c r="X49" s="39">
        <v>116.54649938585716</v>
      </c>
      <c r="Y49" s="37">
        <v>17.862057392179896</v>
      </c>
      <c r="Z49" s="40">
        <v>116.64467044484124</v>
      </c>
      <c r="AA49" s="40">
        <v>513.9548055932504</v>
      </c>
      <c r="AB49" s="37">
        <v>22.320829477093937</v>
      </c>
      <c r="AC49" s="37">
        <v>91.993132278292023</v>
      </c>
      <c r="AD49" s="38">
        <v>9.7240497920517566</v>
      </c>
      <c r="AE49" s="41">
        <v>0.49310677603915348</v>
      </c>
      <c r="AF49" s="41">
        <v>0.96218771100607703</v>
      </c>
      <c r="AG49" s="37">
        <v>10.427946463377658</v>
      </c>
      <c r="AH49" s="40">
        <v>860.65091080402021</v>
      </c>
    </row>
    <row r="50" spans="1:34" ht="15" x14ac:dyDescent="0.25">
      <c r="A50" s="34">
        <v>48.75</v>
      </c>
      <c r="B50" s="11">
        <v>15.382583333333335</v>
      </c>
      <c r="C50" s="34">
        <f t="shared" si="0"/>
        <v>2.969635900986203E-2</v>
      </c>
      <c r="D50" s="34">
        <f t="shared" si="1"/>
        <v>0.17992922719905929</v>
      </c>
      <c r="E50" s="35">
        <v>14.215208223510807</v>
      </c>
      <c r="F50" s="35">
        <v>13.439806996381183</v>
      </c>
      <c r="G50" s="35">
        <v>5.0390492359932084</v>
      </c>
      <c r="H50" s="35">
        <v>2.557731430130012</v>
      </c>
      <c r="I50" s="35">
        <v>2.0536926904395214</v>
      </c>
      <c r="J50" s="35">
        <v>0.21351973194341031</v>
      </c>
      <c r="K50" s="35">
        <v>2.9202316102243722</v>
      </c>
      <c r="L50" s="35">
        <v>9.5209065798379275E-2</v>
      </c>
      <c r="M50" s="35">
        <v>0.42213992680531998</v>
      </c>
      <c r="N50" s="36">
        <f t="shared" si="2"/>
        <v>0.94545270002818715</v>
      </c>
      <c r="O50" s="34">
        <f t="shared" si="3"/>
        <v>31.837327253290766</v>
      </c>
      <c r="P50" s="37">
        <v>65.743804870452195</v>
      </c>
      <c r="Q50" s="38">
        <v>2.4587564909700839</v>
      </c>
      <c r="R50" s="37">
        <v>11.650706300372649</v>
      </c>
      <c r="S50" s="40">
        <v>107.04642349597349</v>
      </c>
      <c r="T50" s="37">
        <v>65.266708419074888</v>
      </c>
      <c r="U50" s="37">
        <v>22.742459851155502</v>
      </c>
      <c r="V50" s="37">
        <v>66.450322184719241</v>
      </c>
      <c r="W50" s="37">
        <v>73.929103838245368</v>
      </c>
      <c r="X50" s="39">
        <v>105.15543859649122</v>
      </c>
      <c r="Y50" s="37">
        <v>17.105439892545331</v>
      </c>
      <c r="Z50" s="40">
        <v>113.33911737283746</v>
      </c>
      <c r="AA50" s="40">
        <v>590.82006385117165</v>
      </c>
      <c r="AB50" s="37">
        <v>22.054003975989655</v>
      </c>
      <c r="AC50" s="37">
        <v>88.281893150645914</v>
      </c>
      <c r="AD50" s="38">
        <v>9.2405368402784465</v>
      </c>
      <c r="AE50" s="41">
        <v>0.42687051352843736</v>
      </c>
      <c r="AF50" s="38">
        <v>1.0231877532642955</v>
      </c>
      <c r="AG50" s="37">
        <v>10.050015178016452</v>
      </c>
      <c r="AH50" s="40">
        <v>838.75762893888998</v>
      </c>
    </row>
    <row r="51" spans="1:34" ht="15" x14ac:dyDescent="0.25">
      <c r="A51" s="34">
        <v>50.75</v>
      </c>
      <c r="B51" s="11">
        <v>15.676388888888889</v>
      </c>
      <c r="C51" s="34">
        <f t="shared" si="0"/>
        <v>3.3236961803262806E-2</v>
      </c>
      <c r="D51" s="34">
        <f t="shared" si="1"/>
        <v>0.18536835383025255</v>
      </c>
      <c r="E51" s="35">
        <v>14.638019463440292</v>
      </c>
      <c r="F51" s="35">
        <v>13.540930979133229</v>
      </c>
      <c r="G51" s="35">
        <v>5.2602995213833559</v>
      </c>
      <c r="H51" s="35">
        <v>2.7134255712731234</v>
      </c>
      <c r="I51" s="35">
        <v>2.1042131419105465</v>
      </c>
      <c r="J51" s="35">
        <v>0.2040297434626348</v>
      </c>
      <c r="K51" s="35">
        <v>3.2478713699254973</v>
      </c>
      <c r="L51" s="35">
        <v>9.7699521426222916E-2</v>
      </c>
      <c r="M51" s="35">
        <v>0.48652329378178255</v>
      </c>
      <c r="N51" s="36">
        <f t="shared" si="2"/>
        <v>0.92505212286080529</v>
      </c>
      <c r="O51" s="34">
        <f t="shared" si="3"/>
        <v>27.832030145727543</v>
      </c>
      <c r="P51" s="37">
        <v>75.334733746455214</v>
      </c>
      <c r="Q51" s="38">
        <v>2.7736044107512057</v>
      </c>
      <c r="R51" s="37">
        <v>13.107389071392216</v>
      </c>
      <c r="S51" s="40">
        <v>127.18752320831787</v>
      </c>
      <c r="T51" s="37">
        <v>73.716845255333524</v>
      </c>
      <c r="U51" s="37">
        <v>32.492851324400995</v>
      </c>
      <c r="V51" s="37">
        <v>75.322241175698736</v>
      </c>
      <c r="W51" s="37">
        <v>81.710871766547001</v>
      </c>
      <c r="X51" s="39">
        <v>118.8494387934058</v>
      </c>
      <c r="Y51" s="37">
        <v>19.048644767546218</v>
      </c>
      <c r="Z51" s="40">
        <v>126.0806916426513</v>
      </c>
      <c r="AA51" s="40">
        <v>502.29333220654098</v>
      </c>
      <c r="AB51" s="37">
        <v>24.090148698884761</v>
      </c>
      <c r="AC51" s="40">
        <v>101.8094512195122</v>
      </c>
      <c r="AD51" s="37">
        <v>10.680319907416974</v>
      </c>
      <c r="AE51" s="41">
        <v>0.60992504523132596</v>
      </c>
      <c r="AF51" s="38">
        <v>1.4378287092882993</v>
      </c>
      <c r="AG51" s="37">
        <v>11.528315323404652</v>
      </c>
      <c r="AH51" s="40">
        <v>894.30381521038328</v>
      </c>
    </row>
    <row r="52" spans="1:34" ht="15" x14ac:dyDescent="0.25">
      <c r="A52" s="34">
        <v>51.75</v>
      </c>
      <c r="B52" s="11">
        <v>15.812611111111112</v>
      </c>
      <c r="C52" s="34">
        <f t="shared" si="0"/>
        <v>3.3769413841451289E-2</v>
      </c>
      <c r="D52" s="34">
        <f t="shared" si="1"/>
        <v>0.18945599369668265</v>
      </c>
      <c r="E52" s="35">
        <v>14.569429847609038</v>
      </c>
      <c r="F52" s="35">
        <v>12.887552615754661</v>
      </c>
      <c r="G52" s="35">
        <v>5.2782334774552195</v>
      </c>
      <c r="H52" s="35">
        <v>2.760265809372878</v>
      </c>
      <c r="I52" s="35">
        <v>2.109552415301839</v>
      </c>
      <c r="J52" s="35">
        <v>0.21318669886680292</v>
      </c>
      <c r="K52" s="35">
        <v>3.2059309323562348</v>
      </c>
      <c r="L52" s="35">
        <v>9.4909346451159532E-2</v>
      </c>
      <c r="M52" s="35">
        <v>0.49200110595790225</v>
      </c>
      <c r="N52" s="36">
        <f t="shared" si="2"/>
        <v>0.88456121828745504</v>
      </c>
      <c r="O52" s="34">
        <f t="shared" si="3"/>
        <v>26.194153752283182</v>
      </c>
      <c r="P52" s="37">
        <v>76.977736859725468</v>
      </c>
      <c r="Q52" s="38">
        <v>2.8752577319587629</v>
      </c>
      <c r="R52" s="37">
        <v>13.445653175993362</v>
      </c>
      <c r="S52" s="40">
        <v>120.43079200592155</v>
      </c>
      <c r="T52" s="37">
        <v>73.329840511595677</v>
      </c>
      <c r="U52" s="37">
        <v>22.292425345957756</v>
      </c>
      <c r="V52" s="37">
        <v>74.107179285994505</v>
      </c>
      <c r="W52" s="37">
        <v>66.360308804607556</v>
      </c>
      <c r="X52" s="39">
        <v>118.82859898299139</v>
      </c>
      <c r="Y52" s="37">
        <v>19.399260407968505</v>
      </c>
      <c r="Z52" s="40">
        <v>127.34832578185434</v>
      </c>
      <c r="AA52" s="40">
        <v>488.05391805970783</v>
      </c>
      <c r="AB52" s="37">
        <v>24.00981845127825</v>
      </c>
      <c r="AC52" s="40">
        <v>102.16026711185309</v>
      </c>
      <c r="AD52" s="37">
        <v>10.57184666117065</v>
      </c>
      <c r="AE52" s="41">
        <v>0.49008065900120135</v>
      </c>
      <c r="AF52" s="38">
        <v>1.1386396526772793</v>
      </c>
      <c r="AG52" s="37">
        <v>11.651897366227191</v>
      </c>
      <c r="AH52" s="40">
        <v>855.04025494800396</v>
      </c>
    </row>
    <row r="53" spans="1:34" ht="15" x14ac:dyDescent="0.25">
      <c r="A53" s="34">
        <v>53</v>
      </c>
      <c r="B53" s="11">
        <v>15.982888888888889</v>
      </c>
      <c r="C53" s="34">
        <f t="shared" si="0"/>
        <v>3.587522529688509E-2</v>
      </c>
      <c r="D53" s="34">
        <f t="shared" si="1"/>
        <v>0.18302160884743282</v>
      </c>
      <c r="E53" s="35">
        <v>13.308623193416777</v>
      </c>
      <c r="F53" s="35">
        <v>13.061472089576815</v>
      </c>
      <c r="G53" s="35">
        <v>5.1682325373800495</v>
      </c>
      <c r="H53" s="35">
        <v>2.4357656284033977</v>
      </c>
      <c r="I53" s="35">
        <v>2.0760151012007726</v>
      </c>
      <c r="J53" s="35">
        <v>0.20583346427970145</v>
      </c>
      <c r="K53" s="35">
        <v>3.3003595097594185</v>
      </c>
      <c r="L53" s="35">
        <v>9.5393003030702334E-2</v>
      </c>
      <c r="M53" s="35">
        <v>0.47744985545517715</v>
      </c>
      <c r="N53" s="36">
        <f t="shared" si="2"/>
        <v>0.98142925077612708</v>
      </c>
      <c r="O53" s="34">
        <f t="shared" si="3"/>
        <v>27.356741111848599</v>
      </c>
      <c r="P53" s="43">
        <v>72.300623784291375</v>
      </c>
      <c r="Q53" s="43">
        <v>3.6849572008321112</v>
      </c>
      <c r="R53" s="43">
        <v>11.857566192102043</v>
      </c>
      <c r="S53" s="44">
        <v>111.64928602636745</v>
      </c>
      <c r="T53" s="45">
        <v>70.343142607012524</v>
      </c>
      <c r="U53" s="44">
        <v>17.757469221901651</v>
      </c>
      <c r="V53" s="44">
        <v>69.716335275666879</v>
      </c>
      <c r="W53" s="44">
        <v>63.394152608991803</v>
      </c>
      <c r="X53" s="44">
        <v>118.87536079554214</v>
      </c>
      <c r="Y53" s="45">
        <v>17.804646515113667</v>
      </c>
      <c r="Z53" s="43">
        <v>118.896</v>
      </c>
      <c r="AA53" s="45">
        <v>446.49546748507123</v>
      </c>
      <c r="AB53" s="45">
        <v>23.075274613203447</v>
      </c>
      <c r="AC53" s="44">
        <v>103.489</v>
      </c>
      <c r="AD53" s="44">
        <v>9.886210658916653</v>
      </c>
      <c r="AE53" s="43">
        <v>0.45414622650285602</v>
      </c>
      <c r="AF53" s="46">
        <v>0.80487561083962678</v>
      </c>
      <c r="AG53" s="46">
        <v>10.623153764628949</v>
      </c>
      <c r="AH53" s="44">
        <v>799.92641152669228</v>
      </c>
    </row>
    <row r="54" spans="1:34" ht="15" x14ac:dyDescent="0.25">
      <c r="A54" s="34">
        <v>55</v>
      </c>
      <c r="B54" s="11">
        <v>16.255333333333333</v>
      </c>
      <c r="C54" s="34">
        <f t="shared" si="0"/>
        <v>3.4439101804705767E-2</v>
      </c>
      <c r="D54" s="34">
        <f t="shared" si="1"/>
        <v>0.18893587853292462</v>
      </c>
      <c r="E54" s="35">
        <v>14.270669291338582</v>
      </c>
      <c r="F54" s="35">
        <v>13.486423708450141</v>
      </c>
      <c r="G54" s="35">
        <v>5.2809513513513524</v>
      </c>
      <c r="H54" s="35">
        <v>2.6962414398118839</v>
      </c>
      <c r="I54" s="35">
        <v>2.097860153634036</v>
      </c>
      <c r="J54" s="35">
        <v>0.20684851485148512</v>
      </c>
      <c r="K54" s="35">
        <v>3.0785890384980088</v>
      </c>
      <c r="L54" s="35">
        <v>9.0998595531235765E-2</v>
      </c>
      <c r="M54" s="35">
        <v>0.49146903254569768</v>
      </c>
      <c r="N54" s="36">
        <f t="shared" si="2"/>
        <v>0.94504493329094041</v>
      </c>
      <c r="O54" s="34">
        <f t="shared" si="3"/>
        <v>27.441044736010198</v>
      </c>
      <c r="P54" s="37">
        <v>76.749202776214602</v>
      </c>
      <c r="Q54" s="38">
        <v>2.8797121315969845</v>
      </c>
      <c r="R54" s="37">
        <v>13.058094144661307</v>
      </c>
      <c r="S54" s="40">
        <v>121.25267428992993</v>
      </c>
      <c r="T54" s="37">
        <v>74.222572400407401</v>
      </c>
      <c r="U54" s="47">
        <v>237.65972901243194</v>
      </c>
      <c r="V54" s="37">
        <v>74.930014335983316</v>
      </c>
      <c r="W54" s="37">
        <v>64.73934852423919</v>
      </c>
      <c r="X54" s="39">
        <v>113.99000701262274</v>
      </c>
      <c r="Y54" s="37">
        <v>19.358106902907426</v>
      </c>
      <c r="Z54" s="40">
        <v>127.93356104010576</v>
      </c>
      <c r="AA54" s="40">
        <v>466.07716515609269</v>
      </c>
      <c r="AB54" s="37">
        <v>23.632754800590845</v>
      </c>
      <c r="AC54" s="40">
        <v>101.71260199456027</v>
      </c>
      <c r="AD54" s="37">
        <v>10.741937473022137</v>
      </c>
      <c r="AE54" s="41">
        <v>0.50175198700965729</v>
      </c>
      <c r="AF54" s="41">
        <v>0.89529780564263317</v>
      </c>
      <c r="AG54" s="37">
        <v>11.677802752717307</v>
      </c>
      <c r="AH54" s="40">
        <v>836.09322293774915</v>
      </c>
    </row>
    <row r="55" spans="1:34" ht="15" x14ac:dyDescent="0.25">
      <c r="A55" s="34">
        <v>57</v>
      </c>
      <c r="B55" s="11">
        <v>16.527777777777779</v>
      </c>
      <c r="C55" s="34">
        <f t="shared" si="0"/>
        <v>3.6444717227224671E-2</v>
      </c>
      <c r="D55" s="34">
        <f t="shared" si="1"/>
        <v>0.18311002645531793</v>
      </c>
      <c r="E55" s="35">
        <v>13.567901804254532</v>
      </c>
      <c r="F55" s="35">
        <v>13.160171318575555</v>
      </c>
      <c r="G55" s="35">
        <v>5.1446155945322385</v>
      </c>
      <c r="H55" s="35">
        <v>2.4844188583202031</v>
      </c>
      <c r="I55" s="35">
        <v>2.1108524880020205</v>
      </c>
      <c r="J55" s="35">
        <v>0.19904407059088008</v>
      </c>
      <c r="K55" s="35">
        <v>3.2039128593040842</v>
      </c>
      <c r="L55" s="35">
        <v>8.4426197071626422E-2</v>
      </c>
      <c r="M55" s="35">
        <v>0.49447834462280787</v>
      </c>
      <c r="N55" s="36">
        <f t="shared" si="2"/>
        <v>0.9699488917622382</v>
      </c>
      <c r="O55" s="34">
        <f t="shared" si="3"/>
        <v>26.614252093515322</v>
      </c>
      <c r="P55" s="43">
        <v>74.739839028640191</v>
      </c>
      <c r="Q55" s="43">
        <v>2.9280429471076088</v>
      </c>
      <c r="R55" s="43">
        <v>12.018783888458557</v>
      </c>
      <c r="S55" s="44">
        <v>118.4803740930593</v>
      </c>
      <c r="T55" s="45">
        <v>71.189277853759279</v>
      </c>
      <c r="U55" s="44">
        <v>20.551837854309198</v>
      </c>
      <c r="V55" s="44">
        <v>71.122427243820198</v>
      </c>
      <c r="W55" s="44">
        <v>70.834716690720171</v>
      </c>
      <c r="X55" s="44">
        <v>119.20302860388306</v>
      </c>
      <c r="Y55" s="45">
        <v>17.856535866033489</v>
      </c>
      <c r="Z55" s="43">
        <v>121.639</v>
      </c>
      <c r="AA55" s="45">
        <v>442.81849115908199</v>
      </c>
      <c r="AB55" s="45">
        <v>23.488858926112087</v>
      </c>
      <c r="AC55" s="44">
        <v>104.462</v>
      </c>
      <c r="AD55" s="44">
        <v>10.264977212475054</v>
      </c>
      <c r="AE55" s="44">
        <v>0.41555092083946304</v>
      </c>
      <c r="AF55" s="46">
        <v>0.86343250444049724</v>
      </c>
      <c r="AG55" s="46">
        <v>11.035749766685734</v>
      </c>
      <c r="AH55" s="44">
        <v>818.47622738974655</v>
      </c>
    </row>
    <row r="56" spans="1:34" ht="15" x14ac:dyDescent="0.25">
      <c r="A56" s="34">
        <v>59</v>
      </c>
      <c r="B56" s="11">
        <v>16.800222222222224</v>
      </c>
      <c r="C56" s="34">
        <f t="shared" si="0"/>
        <v>3.27667993392282E-2</v>
      </c>
      <c r="D56" s="34">
        <f t="shared" si="1"/>
        <v>0.18238435964585226</v>
      </c>
      <c r="E56" s="35">
        <v>14.768943366544312</v>
      </c>
      <c r="F56" s="35">
        <v>9.9336667333466711</v>
      </c>
      <c r="G56" s="35">
        <v>5.4444732777262894</v>
      </c>
      <c r="H56" s="35">
        <v>2.6936242785530418</v>
      </c>
      <c r="I56" s="35">
        <v>2.1892151729296665</v>
      </c>
      <c r="J56" s="35">
        <v>0.19267973532867477</v>
      </c>
      <c r="K56" s="35">
        <v>3.1310360505427473</v>
      </c>
      <c r="L56" s="35">
        <v>9.027753829890002E-2</v>
      </c>
      <c r="M56" s="35">
        <v>0.4839310037439829</v>
      </c>
      <c r="N56" s="36">
        <f t="shared" si="2"/>
        <v>0.67260510700102882</v>
      </c>
      <c r="O56" s="34">
        <f t="shared" si="3"/>
        <v>20.527031036436636</v>
      </c>
      <c r="P56" s="37">
        <v>73.134783872441147</v>
      </c>
      <c r="Q56" s="38">
        <v>2.7816131237183863</v>
      </c>
      <c r="R56" s="37">
        <v>12.231423865300147</v>
      </c>
      <c r="S56" s="40">
        <v>120.5470588235294</v>
      </c>
      <c r="T56" s="37">
        <v>72.336822730932937</v>
      </c>
      <c r="U56" s="47">
        <v>110.80797949403768</v>
      </c>
      <c r="V56" s="37">
        <v>72.438134822704257</v>
      </c>
      <c r="W56" s="37">
        <v>89.520611945767683</v>
      </c>
      <c r="X56" s="39">
        <v>120.51375985977212</v>
      </c>
      <c r="Y56" s="37">
        <v>18.550497866287341</v>
      </c>
      <c r="Z56" s="40">
        <v>123.22860595408105</v>
      </c>
      <c r="AA56" s="40">
        <v>489.25419192975119</v>
      </c>
      <c r="AB56" s="37">
        <v>22.961906514538093</v>
      </c>
      <c r="AC56" s="37">
        <v>97.635835715360301</v>
      </c>
      <c r="AD56" s="37">
        <v>10.247734820220574</v>
      </c>
      <c r="AE56" s="41">
        <v>0.47354443309499489</v>
      </c>
      <c r="AF56" s="41">
        <v>0.8626808100289296</v>
      </c>
      <c r="AG56" s="37">
        <v>11.336014984493506</v>
      </c>
      <c r="AH56" s="40">
        <v>831.84598276341399</v>
      </c>
    </row>
    <row r="57" spans="1:34" ht="15" x14ac:dyDescent="0.25">
      <c r="A57" s="34">
        <v>61</v>
      </c>
      <c r="B57" s="11">
        <v>17.072666666666667</v>
      </c>
      <c r="C57" s="34">
        <f t="shared" si="0"/>
        <v>3.6636909055611497E-2</v>
      </c>
      <c r="D57" s="34">
        <f t="shared" si="1"/>
        <v>0.18599085609339647</v>
      </c>
      <c r="E57" s="35">
        <v>14.054017228239532</v>
      </c>
      <c r="F57" s="35">
        <v>10.360488757852972</v>
      </c>
      <c r="G57" s="35">
        <v>5.8403095137630618</v>
      </c>
      <c r="H57" s="35">
        <v>2.6139186958316136</v>
      </c>
      <c r="I57" s="35">
        <v>2.2719840578062427</v>
      </c>
      <c r="J57" s="35">
        <v>0.21684304395954898</v>
      </c>
      <c r="K57" s="35">
        <v>3.1864274693692329</v>
      </c>
      <c r="L57" s="35">
        <v>9.6084774858048352E-2</v>
      </c>
      <c r="M57" s="35">
        <v>0.51489575105700891</v>
      </c>
      <c r="N57" s="36">
        <f t="shared" si="2"/>
        <v>0.73719055481411078</v>
      </c>
      <c r="O57" s="34">
        <f t="shared" si="3"/>
        <v>20.121527001503388</v>
      </c>
      <c r="P57" s="43">
        <v>78.596794328991308</v>
      </c>
      <c r="Q57" s="43">
        <v>3.9051050529605833</v>
      </c>
      <c r="R57" s="43">
        <v>11.900265183364596</v>
      </c>
      <c r="S57" s="44">
        <v>127.79300957928908</v>
      </c>
      <c r="T57" s="45">
        <v>75.791814406477883</v>
      </c>
      <c r="U57" s="44">
        <v>20.754450784765123</v>
      </c>
      <c r="V57" s="44">
        <v>78.258311753705669</v>
      </c>
      <c r="W57" s="44">
        <v>69.398387613899374</v>
      </c>
      <c r="X57" s="44">
        <v>127.05455550044265</v>
      </c>
      <c r="Y57" s="45">
        <v>18.966741685421354</v>
      </c>
      <c r="Z57" s="43">
        <v>128.11600000000001</v>
      </c>
      <c r="AA57" s="45">
        <v>384.48321610511817</v>
      </c>
      <c r="AB57" s="45">
        <v>23.510029783857238</v>
      </c>
      <c r="AC57" s="44">
        <v>107.816</v>
      </c>
      <c r="AD57" s="45">
        <v>10.527182458825752</v>
      </c>
      <c r="AE57" s="44">
        <v>0.4159123525282209</v>
      </c>
      <c r="AF57" s="46">
        <v>0.76747669773635152</v>
      </c>
      <c r="AG57" s="46">
        <v>11.660865141866687</v>
      </c>
      <c r="AH57" s="44">
        <v>797.42813334844175</v>
      </c>
    </row>
    <row r="58" spans="1:34" ht="15" x14ac:dyDescent="0.25">
      <c r="A58" s="34">
        <v>63</v>
      </c>
      <c r="B58" s="11">
        <v>17.345111111111112</v>
      </c>
      <c r="C58" s="34">
        <f t="shared" si="0"/>
        <v>3.2668794383531596E-2</v>
      </c>
      <c r="D58" s="34">
        <f t="shared" si="1"/>
        <v>0.1880169085473376</v>
      </c>
      <c r="E58" s="35">
        <v>15.434127815610267</v>
      </c>
      <c r="F58" s="35">
        <v>8.9505035971223013</v>
      </c>
      <c r="G58" s="35">
        <v>5.565221690097327</v>
      </c>
      <c r="H58" s="35">
        <v>2.9018769980155152</v>
      </c>
      <c r="I58" s="35">
        <v>2.2662885583884171</v>
      </c>
      <c r="J58" s="35">
        <v>0.21697812384130513</v>
      </c>
      <c r="K58" s="35">
        <v>3.2060025736128979</v>
      </c>
      <c r="L58" s="35">
        <v>9.3487942590703782E-2</v>
      </c>
      <c r="M58" s="35">
        <v>0.50421434809731747</v>
      </c>
      <c r="N58" s="36">
        <f t="shared" si="2"/>
        <v>0.57991638426563052</v>
      </c>
      <c r="O58" s="34">
        <f t="shared" si="3"/>
        <v>17.751386153324582</v>
      </c>
      <c r="P58" s="37">
        <v>79.682129340475242</v>
      </c>
      <c r="Q58" s="38">
        <v>3.0470347648261757</v>
      </c>
      <c r="R58" s="37">
        <v>13.229703241099513</v>
      </c>
      <c r="S58" s="40">
        <v>124.49835104433859</v>
      </c>
      <c r="T58" s="37">
        <v>78.43791962355823</v>
      </c>
      <c r="U58" s="48">
        <v>79.593514685042649</v>
      </c>
      <c r="V58" s="37">
        <v>75.952310679611642</v>
      </c>
      <c r="W58" s="37">
        <v>76.193872138044568</v>
      </c>
      <c r="X58" s="39">
        <v>123.30958640028038</v>
      </c>
      <c r="Y58" s="37">
        <v>20.308892171344166</v>
      </c>
      <c r="Z58" s="40">
        <v>133.50219058050385</v>
      </c>
      <c r="AA58" s="40">
        <v>407.89059504958755</v>
      </c>
      <c r="AB58" s="37">
        <v>23.801540719002201</v>
      </c>
      <c r="AC58" s="40">
        <v>105.06710605152786</v>
      </c>
      <c r="AD58" s="37">
        <v>10.990513769345576</v>
      </c>
      <c r="AE58" s="41">
        <v>0.4871216617210683</v>
      </c>
      <c r="AF58" s="38">
        <v>1.0041937816341286</v>
      </c>
      <c r="AG58" s="37">
        <v>12.770922007532842</v>
      </c>
      <c r="AH58" s="40">
        <v>822.38210097313492</v>
      </c>
    </row>
    <row r="59" spans="1:34" ht="15" x14ac:dyDescent="0.25">
      <c r="A59" s="34">
        <v>65</v>
      </c>
      <c r="B59" s="11">
        <v>17.617555555555555</v>
      </c>
      <c r="C59" s="34">
        <f t="shared" si="0"/>
        <v>3.6156630409376743E-2</v>
      </c>
      <c r="D59" s="34">
        <f t="shared" si="1"/>
        <v>0.18446197644472814</v>
      </c>
      <c r="E59" s="35">
        <v>13.881969486823857</v>
      </c>
      <c r="F59" s="35">
        <v>8.5163415886689293</v>
      </c>
      <c r="G59" s="35">
        <v>5.2696744393950681</v>
      </c>
      <c r="H59" s="35">
        <v>2.5606955284849371</v>
      </c>
      <c r="I59" s="35">
        <v>2.1836088296985166</v>
      </c>
      <c r="J59" s="35">
        <v>0.18705468996617811</v>
      </c>
      <c r="K59" s="35">
        <v>3.1483067150635202</v>
      </c>
      <c r="L59" s="35">
        <v>8.6665895571711823E-2</v>
      </c>
      <c r="M59" s="35">
        <v>0.50192524008933559</v>
      </c>
      <c r="N59" s="36">
        <f t="shared" si="2"/>
        <v>0.61348222935890029</v>
      </c>
      <c r="O59" s="34">
        <f t="shared" si="3"/>
        <v>16.967350729668706</v>
      </c>
      <c r="P59" s="43">
        <v>77.213112642876538</v>
      </c>
      <c r="Q59" s="43">
        <v>3.3420489993340579</v>
      </c>
      <c r="R59" s="43">
        <v>13.246273493195075</v>
      </c>
      <c r="S59" s="44">
        <v>116.00433271305069</v>
      </c>
      <c r="T59" s="45">
        <v>76.807005138358562</v>
      </c>
      <c r="U59" s="44">
        <v>18.565132582398942</v>
      </c>
      <c r="V59" s="44">
        <v>71.234947376812372</v>
      </c>
      <c r="W59" s="44">
        <v>62.612015312093398</v>
      </c>
      <c r="X59" s="44">
        <v>125.09071138039857</v>
      </c>
      <c r="Y59" s="45">
        <v>19.751813860395295</v>
      </c>
      <c r="Z59" s="43">
        <v>126.655</v>
      </c>
      <c r="AA59" s="45">
        <v>318.09380827007072</v>
      </c>
      <c r="AB59" s="45">
        <v>22.402068808554841</v>
      </c>
      <c r="AC59" s="44">
        <v>108.379</v>
      </c>
      <c r="AD59" s="45">
        <v>10.485315655937518</v>
      </c>
      <c r="AE59" s="44">
        <v>0.40702387096373033</v>
      </c>
      <c r="AF59" s="46">
        <v>0.63300798580301687</v>
      </c>
      <c r="AG59" s="46">
        <v>11.900608955494183</v>
      </c>
      <c r="AH59" s="44">
        <v>728.51491296463166</v>
      </c>
    </row>
    <row r="60" spans="1:34" ht="15" x14ac:dyDescent="0.25">
      <c r="A60" s="34">
        <v>67</v>
      </c>
      <c r="B60" s="11">
        <v>17.89</v>
      </c>
      <c r="C60" s="34">
        <f t="shared" si="0"/>
        <v>3.3972441892381446E-2</v>
      </c>
      <c r="D60" s="34">
        <f t="shared" si="1"/>
        <v>0.18586313700186088</v>
      </c>
      <c r="E60" s="35">
        <v>15.391483516483516</v>
      </c>
      <c r="F60" s="35">
        <v>8.897871830704732</v>
      </c>
      <c r="G60" s="35">
        <v>5.674585908529048</v>
      </c>
      <c r="H60" s="35">
        <v>2.8607094094860592</v>
      </c>
      <c r="I60" s="35">
        <v>2.2875658140495054</v>
      </c>
      <c r="J60" s="35">
        <v>0.21672772185512257</v>
      </c>
      <c r="K60" s="35">
        <v>3.1886353755127499</v>
      </c>
      <c r="L60" s="35">
        <v>9.0708819059579393E-2</v>
      </c>
      <c r="M60" s="35">
        <v>0.52288627940128307</v>
      </c>
      <c r="N60" s="36">
        <f t="shared" si="2"/>
        <v>0.5781035870373088</v>
      </c>
      <c r="O60" s="34">
        <f t="shared" si="3"/>
        <v>17.016839380243447</v>
      </c>
      <c r="P60" s="37">
        <v>82.474248042851258</v>
      </c>
      <c r="Q60" s="38">
        <v>3.1876274643099931</v>
      </c>
      <c r="R60" s="37">
        <v>13.600690344263784</v>
      </c>
      <c r="S60" s="40">
        <v>127.61723886048209</v>
      </c>
      <c r="T60" s="37">
        <v>80.835572519083996</v>
      </c>
      <c r="U60" s="48">
        <v>65.829213545419279</v>
      </c>
      <c r="V60" s="37">
        <v>79.296606889433619</v>
      </c>
      <c r="W60" s="37">
        <v>66.86723686613503</v>
      </c>
      <c r="X60" s="39">
        <v>125.65016646223937</v>
      </c>
      <c r="Y60" s="37">
        <v>21.432913181764636</v>
      </c>
      <c r="Z60" s="40">
        <v>137.50409522769468</v>
      </c>
      <c r="AA60" s="40">
        <v>370.61556829035345</v>
      </c>
      <c r="AB60" s="37">
        <v>23.997928092626445</v>
      </c>
      <c r="AC60" s="40">
        <v>108.63624161073828</v>
      </c>
      <c r="AD60" s="37">
        <v>11.207364815267924</v>
      </c>
      <c r="AE60" s="41">
        <v>0.46689748353318694</v>
      </c>
      <c r="AF60" s="38">
        <v>1.2691084337349396</v>
      </c>
      <c r="AG60" s="37">
        <v>13.207164015024278</v>
      </c>
      <c r="AH60" s="40">
        <v>777.455209024552</v>
      </c>
    </row>
    <row r="61" spans="1:34" ht="15" x14ac:dyDescent="0.25">
      <c r="A61" s="34">
        <v>69</v>
      </c>
      <c r="B61" s="11">
        <v>18.178333333333335</v>
      </c>
      <c r="C61" s="34">
        <f t="shared" si="0"/>
        <v>3.6147347348598938E-2</v>
      </c>
      <c r="D61" s="34">
        <f t="shared" si="1"/>
        <v>0.18478335630409604</v>
      </c>
      <c r="E61" s="35">
        <v>14.029142275388137</v>
      </c>
      <c r="F61" s="35">
        <v>11.760702982349359</v>
      </c>
      <c r="G61" s="35">
        <v>4.7317518447663298</v>
      </c>
      <c r="H61" s="35">
        <v>2.5923519957139027</v>
      </c>
      <c r="I61" s="35">
        <v>2.155833449186709</v>
      </c>
      <c r="J61" s="35">
        <v>0.19404535292900021</v>
      </c>
      <c r="K61" s="35">
        <v>3.4403980039316493</v>
      </c>
      <c r="L61" s="35">
        <v>9.186681222707424E-2</v>
      </c>
      <c r="M61" s="35">
        <v>0.50711627883136867</v>
      </c>
      <c r="N61" s="36">
        <f t="shared" si="2"/>
        <v>0.8383052043731577</v>
      </c>
      <c r="O61" s="34">
        <f t="shared" si="3"/>
        <v>23.191333966741276</v>
      </c>
      <c r="P61" s="43">
        <v>80.016414016151117</v>
      </c>
      <c r="Q61" s="43">
        <v>3.7687586231294437</v>
      </c>
      <c r="R61" s="43">
        <v>12.988505747126435</v>
      </c>
      <c r="S61" s="44">
        <v>136.03277704102157</v>
      </c>
      <c r="T61" s="45">
        <v>77.044520165901929</v>
      </c>
      <c r="U61" s="44">
        <v>19.45149096875101</v>
      </c>
      <c r="V61" s="44">
        <v>73.723170657499878</v>
      </c>
      <c r="W61" s="44">
        <v>82.692128783524453</v>
      </c>
      <c r="X61" s="44">
        <v>133.48034794719291</v>
      </c>
      <c r="Y61" s="45">
        <v>19.237046307884857</v>
      </c>
      <c r="Z61" s="43">
        <v>125.04600000000001</v>
      </c>
      <c r="AA61" s="45">
        <v>428.57109130050782</v>
      </c>
      <c r="AB61" s="45">
        <v>24.509267379012982</v>
      </c>
      <c r="AC61" s="44">
        <v>107.663</v>
      </c>
      <c r="AD61" s="45">
        <v>10.660599994023965</v>
      </c>
      <c r="AE61" s="44">
        <v>0.40120610145441654</v>
      </c>
      <c r="AF61" s="46">
        <v>0.71856984478935704</v>
      </c>
      <c r="AG61" s="46">
        <v>12.026600125425956</v>
      </c>
      <c r="AH61" s="44">
        <v>794.94803518102799</v>
      </c>
    </row>
    <row r="62" spans="1:34" ht="15" x14ac:dyDescent="0.25">
      <c r="A62" s="34">
        <v>71</v>
      </c>
      <c r="B62" s="11">
        <v>18.466666666666669</v>
      </c>
      <c r="C62" s="34">
        <f t="shared" si="0"/>
        <v>3.1711147701537143E-2</v>
      </c>
      <c r="D62" s="34">
        <f t="shared" si="1"/>
        <v>0.19079320147796902</v>
      </c>
      <c r="E62" s="35">
        <v>14.47813315926893</v>
      </c>
      <c r="F62" s="35">
        <v>6.8331858936043046</v>
      </c>
      <c r="G62" s="35">
        <v>7.5300525502318392</v>
      </c>
      <c r="H62" s="35">
        <v>2.7623293768812611</v>
      </c>
      <c r="I62" s="35">
        <v>2.540321649484536</v>
      </c>
      <c r="J62" s="35">
        <v>0.2600495837187789</v>
      </c>
      <c r="K62" s="35">
        <v>3.2433839479392619</v>
      </c>
      <c r="L62" s="35">
        <v>8.6002962424462731E-2</v>
      </c>
      <c r="M62" s="35">
        <v>0.45911821905609967</v>
      </c>
      <c r="N62" s="36">
        <f t="shared" si="2"/>
        <v>0.47196595157917065</v>
      </c>
      <c r="O62" s="34">
        <f t="shared" si="3"/>
        <v>14.883281930420099</v>
      </c>
      <c r="P62" s="37">
        <v>76.47422005969662</v>
      </c>
      <c r="Q62" s="38">
        <v>2.8225152129817448</v>
      </c>
      <c r="R62" s="37">
        <v>12.82912533814247</v>
      </c>
      <c r="S62" s="40">
        <v>124.98113207547169</v>
      </c>
      <c r="T62" s="37">
        <v>72.793510884844792</v>
      </c>
      <c r="U62" s="37">
        <v>23.018770672546857</v>
      </c>
      <c r="V62" s="37">
        <v>69.951557093425606</v>
      </c>
      <c r="W62" s="37">
        <v>65.023416262135925</v>
      </c>
      <c r="X62" s="39">
        <v>114.61674548957785</v>
      </c>
      <c r="Y62" s="37">
        <v>19.303675954109107</v>
      </c>
      <c r="Z62" s="40">
        <v>127.86342416675713</v>
      </c>
      <c r="AA62" s="40">
        <v>362.78285973522497</v>
      </c>
      <c r="AB62" s="37">
        <v>22.807845986196877</v>
      </c>
      <c r="AC62" s="40">
        <v>100.69939376016561</v>
      </c>
      <c r="AD62" s="37">
        <v>10.462093862815886</v>
      </c>
      <c r="AE62" s="41">
        <v>0.43743297587131375</v>
      </c>
      <c r="AF62" s="41">
        <v>0.49971098265895958</v>
      </c>
      <c r="AG62" s="37">
        <v>12.149603668721719</v>
      </c>
      <c r="AH62" s="40">
        <v>735.97591156574822</v>
      </c>
    </row>
    <row r="63" spans="1:34" ht="15" x14ac:dyDescent="0.25">
      <c r="A63" s="34">
        <v>73</v>
      </c>
      <c r="B63" s="11">
        <v>18.755000000000003</v>
      </c>
      <c r="C63" s="34">
        <f t="shared" si="0"/>
        <v>3.6166792646184463E-2</v>
      </c>
      <c r="D63" s="34">
        <f t="shared" si="1"/>
        <v>0.18668824025455935</v>
      </c>
      <c r="E63" s="35">
        <v>15.259958775302238</v>
      </c>
      <c r="F63" s="35">
        <v>7.9412309483547237</v>
      </c>
      <c r="G63" s="35">
        <v>5.7329881428820011</v>
      </c>
      <c r="H63" s="35">
        <v>2.8488548501182955</v>
      </c>
      <c r="I63" s="35">
        <v>2.4232414290048538</v>
      </c>
      <c r="J63" s="35">
        <v>0.2274300271380649</v>
      </c>
      <c r="K63" s="35">
        <v>3.5782497732083458</v>
      </c>
      <c r="L63" s="35">
        <v>9.058716386276329E-2</v>
      </c>
      <c r="M63" s="35">
        <v>0.55190376481567904</v>
      </c>
      <c r="N63" s="36">
        <f t="shared" si="2"/>
        <v>0.52039661871219178</v>
      </c>
      <c r="O63" s="34">
        <f t="shared" si="3"/>
        <v>14.388796479775564</v>
      </c>
      <c r="P63" s="43">
        <v>86.844385915061963</v>
      </c>
      <c r="Q63" s="43">
        <v>4.1040959897153879</v>
      </c>
      <c r="R63" s="43">
        <v>13.77114783966684</v>
      </c>
      <c r="S63" s="44">
        <v>130.63770044239848</v>
      </c>
      <c r="T63" s="45">
        <v>83.669774118441282</v>
      </c>
      <c r="U63" s="44">
        <v>24.115029766692576</v>
      </c>
      <c r="V63" s="44">
        <v>78.711068687520168</v>
      </c>
      <c r="W63" s="44">
        <v>67.35922753278642</v>
      </c>
      <c r="X63" s="44">
        <v>135.50045592509883</v>
      </c>
      <c r="Y63" s="45">
        <v>21.087903831705482</v>
      </c>
      <c r="Z63" s="43">
        <v>139.57400000000001</v>
      </c>
      <c r="AA63" s="45">
        <v>310.0337997886586</v>
      </c>
      <c r="AB63" s="45">
        <v>24.318083559096081</v>
      </c>
      <c r="AC63" s="44">
        <v>118.045</v>
      </c>
      <c r="AD63" s="45">
        <v>11.813834411796963</v>
      </c>
      <c r="AE63" s="44">
        <v>0.51790423749400472</v>
      </c>
      <c r="AF63" s="46">
        <v>0.50518617021276602</v>
      </c>
      <c r="AG63" s="46">
        <v>13.227125196707421</v>
      </c>
      <c r="AH63" s="44">
        <v>770.07560645113949</v>
      </c>
    </row>
    <row r="64" spans="1:34" ht="15" x14ac:dyDescent="0.25">
      <c r="A64" s="34">
        <v>75</v>
      </c>
      <c r="B64" s="11">
        <v>19.043333333333333</v>
      </c>
      <c r="C64" s="34">
        <f t="shared" si="0"/>
        <v>3.1348824841461106E-2</v>
      </c>
      <c r="D64" s="34">
        <f t="shared" si="1"/>
        <v>0.18702716892394922</v>
      </c>
      <c r="E64" s="35">
        <v>15.677816901408448</v>
      </c>
      <c r="F64" s="35">
        <v>9.0700796178343968</v>
      </c>
      <c r="G64" s="35">
        <v>5.4067831194929665</v>
      </c>
      <c r="H64" s="35">
        <v>2.9321777099784638</v>
      </c>
      <c r="I64" s="35">
        <v>2.2767940968678859</v>
      </c>
      <c r="J64" s="35">
        <v>0.2205016639960557</v>
      </c>
      <c r="K64" s="35">
        <v>3.3274419656315946</v>
      </c>
      <c r="L64" s="35">
        <v>9.3126366641240785E-2</v>
      </c>
      <c r="M64" s="35">
        <v>0.49148113593875192</v>
      </c>
      <c r="N64" s="36">
        <f t="shared" si="2"/>
        <v>0.57852950285569205</v>
      </c>
      <c r="O64" s="34">
        <f t="shared" si="3"/>
        <v>18.45458341042962</v>
      </c>
      <c r="P64" s="37">
        <v>77.590069448687402</v>
      </c>
      <c r="Q64" s="38">
        <v>3.1952124072825359</v>
      </c>
      <c r="R64" s="37">
        <v>12.923947711243878</v>
      </c>
      <c r="S64" s="40">
        <v>128.36745027124775</v>
      </c>
      <c r="T64" s="37">
        <v>73.786100108030254</v>
      </c>
      <c r="U64" s="37">
        <v>28.352530445061443</v>
      </c>
      <c r="V64" s="37">
        <v>87.216656022480521</v>
      </c>
      <c r="W64" s="37">
        <v>68.406452003756101</v>
      </c>
      <c r="X64" s="39">
        <v>130.48765323992993</v>
      </c>
      <c r="Y64" s="37">
        <v>19.743945848164788</v>
      </c>
      <c r="Z64" s="40">
        <v>130.23652305693872</v>
      </c>
      <c r="AA64" s="40">
        <v>295.72252363337446</v>
      </c>
      <c r="AB64" s="37">
        <v>21.77172338884866</v>
      </c>
      <c r="AC64" s="40">
        <v>102.78828032979976</v>
      </c>
      <c r="AD64" s="37">
        <v>10.453911038291158</v>
      </c>
      <c r="AE64" s="41">
        <v>0.45950095969289823</v>
      </c>
      <c r="AF64" s="41">
        <v>0.54105465928244645</v>
      </c>
      <c r="AG64" s="37">
        <v>12.316836781052185</v>
      </c>
      <c r="AH64" s="40">
        <v>698.75222816399287</v>
      </c>
    </row>
    <row r="65" spans="1:34" ht="15" x14ac:dyDescent="0.25">
      <c r="A65" s="34">
        <v>77</v>
      </c>
      <c r="B65" s="11">
        <v>19.331666666666667</v>
      </c>
      <c r="C65" s="34">
        <f t="shared" si="0"/>
        <v>3.6316053309507323E-2</v>
      </c>
      <c r="D65" s="34">
        <f t="shared" si="1"/>
        <v>0.18603811978074369</v>
      </c>
      <c r="E65" s="35">
        <v>14.265593094486727</v>
      </c>
      <c r="F65" s="35">
        <v>9.5382289921229173</v>
      </c>
      <c r="G65" s="35">
        <v>5.3195533603722414</v>
      </c>
      <c r="H65" s="35">
        <v>2.6539441168554716</v>
      </c>
      <c r="I65" s="35">
        <v>2.265611008524524</v>
      </c>
      <c r="J65" s="35">
        <v>0.19989383222440646</v>
      </c>
      <c r="K65" s="35">
        <v>3.3083445435308341</v>
      </c>
      <c r="L65" s="35">
        <v>9.1568100358422944E-2</v>
      </c>
      <c r="M65" s="35">
        <v>0.5180700393111195</v>
      </c>
      <c r="N65" s="36">
        <f t="shared" si="2"/>
        <v>0.66861776646420612</v>
      </c>
      <c r="O65" s="34">
        <f t="shared" si="3"/>
        <v>18.411080101844824</v>
      </c>
      <c r="P65" s="43">
        <v>79.098934243119317</v>
      </c>
      <c r="Q65" s="43">
        <v>3.4578343949044585</v>
      </c>
      <c r="R65" s="43">
        <v>12.382399059192473</v>
      </c>
      <c r="S65" s="44">
        <v>142.0068949351043</v>
      </c>
      <c r="T65" s="45">
        <v>76.201062948647163</v>
      </c>
      <c r="U65" s="44">
        <v>19.718772196599211</v>
      </c>
      <c r="V65" s="44">
        <v>73.554550060271481</v>
      </c>
      <c r="W65" s="44">
        <v>81.056218666037751</v>
      </c>
      <c r="X65" s="44">
        <v>132.50932860175627</v>
      </c>
      <c r="Y65" s="45">
        <v>19.140636751065429</v>
      </c>
      <c r="Z65" s="43">
        <v>126.22199999999999</v>
      </c>
      <c r="AA65" s="45">
        <v>349.22708532102706</v>
      </c>
      <c r="AB65" s="45">
        <v>23.775373101461728</v>
      </c>
      <c r="AC65" s="44">
        <v>108.571</v>
      </c>
      <c r="AD65" s="45">
        <v>10.615861882924197</v>
      </c>
      <c r="AE65" s="44">
        <v>0.40535182793283542</v>
      </c>
      <c r="AF65" s="46">
        <v>0.73399025686448183</v>
      </c>
      <c r="AG65" s="46">
        <v>12.251141621785633</v>
      </c>
      <c r="AH65" s="44">
        <v>731.00897393255786</v>
      </c>
    </row>
    <row r="66" spans="1:34" ht="15" x14ac:dyDescent="0.25">
      <c r="A66" s="34">
        <v>79</v>
      </c>
      <c r="B66" s="11">
        <v>19.62</v>
      </c>
      <c r="C66" s="34">
        <f t="shared" si="0"/>
        <v>3.3420202400377241E-2</v>
      </c>
      <c r="D66" s="34">
        <f t="shared" si="1"/>
        <v>0.18758903726414644</v>
      </c>
      <c r="E66" s="35">
        <v>15.784588327253777</v>
      </c>
      <c r="F66" s="35">
        <v>8.4154623185523967</v>
      </c>
      <c r="G66" s="35">
        <v>5.3742857142857146</v>
      </c>
      <c r="H66" s="35">
        <v>2.9610157279204197</v>
      </c>
      <c r="I66" s="35">
        <v>2.2763516190401476</v>
      </c>
      <c r="J66" s="35">
        <v>0.22785145039108207</v>
      </c>
      <c r="K66" s="35">
        <v>3.34638333113742</v>
      </c>
      <c r="L66" s="35">
        <v>7.9445677522390498E-2</v>
      </c>
      <c r="M66" s="35">
        <v>0.52752413670345322</v>
      </c>
      <c r="N66" s="36">
        <f t="shared" si="2"/>
        <v>0.53314423816946832</v>
      </c>
      <c r="O66" s="34">
        <f t="shared" si="3"/>
        <v>15.952753121670211</v>
      </c>
      <c r="P66" s="37">
        <v>78.120840772601838</v>
      </c>
      <c r="Q66" s="38">
        <v>3.0514458641560189</v>
      </c>
      <c r="R66" s="37">
        <v>13.28126398710948</v>
      </c>
      <c r="S66" s="40">
        <v>128.9459264599856</v>
      </c>
      <c r="T66" s="37">
        <v>78.616972997503993</v>
      </c>
      <c r="U66" s="37">
        <v>38.377556615671438</v>
      </c>
      <c r="V66" s="37">
        <v>74.242953532781669</v>
      </c>
      <c r="W66" s="37">
        <v>68.247904191616769</v>
      </c>
      <c r="X66" s="39">
        <v>131.2819120994572</v>
      </c>
      <c r="Y66" s="37">
        <v>20.738568935427573</v>
      </c>
      <c r="Z66" s="40">
        <v>136.27900701565031</v>
      </c>
      <c r="AA66" s="40">
        <v>356.2041740056527</v>
      </c>
      <c r="AB66" s="37">
        <v>23.70552147239264</v>
      </c>
      <c r="AC66" s="40">
        <v>107.46400820993991</v>
      </c>
      <c r="AD66" s="37">
        <v>11.205818269851518</v>
      </c>
      <c r="AE66" s="41">
        <v>0.4501246882793018</v>
      </c>
      <c r="AF66" s="38">
        <v>1.4316803081367355</v>
      </c>
      <c r="AG66" s="37">
        <v>13.073066118947656</v>
      </c>
      <c r="AH66" s="40">
        <v>744.62586150311779</v>
      </c>
    </row>
    <row r="67" spans="1:34" ht="15" x14ac:dyDescent="0.25">
      <c r="A67" s="34">
        <v>81</v>
      </c>
      <c r="B67" s="11">
        <v>19.991199999999999</v>
      </c>
      <c r="C67" s="34">
        <f t="shared" ref="C67:C130" si="4">M67/E67</f>
        <v>3.6255882605297184E-2</v>
      </c>
      <c r="D67" s="34">
        <f t="shared" ref="D67:D130" si="5">H67/E67</f>
        <v>0.18505918880241917</v>
      </c>
      <c r="E67" s="35">
        <v>15.645012193705723</v>
      </c>
      <c r="F67" s="35">
        <v>8.0170413900819995</v>
      </c>
      <c r="G67" s="35">
        <v>5.5091408797829171</v>
      </c>
      <c r="H67" s="35">
        <v>2.8952532653711374</v>
      </c>
      <c r="I67" s="35">
        <v>2.422965450934254</v>
      </c>
      <c r="J67" s="35">
        <v>0.22637262849029813</v>
      </c>
      <c r="K67" s="35">
        <v>3.4973625510049868</v>
      </c>
      <c r="L67" s="35">
        <v>9.1665448504983399E-2</v>
      </c>
      <c r="M67" s="35">
        <v>0.56722372545343769</v>
      </c>
      <c r="N67" s="36">
        <f t="shared" ref="N67:N130" si="6">F67/E67</f>
        <v>0.51243433311655728</v>
      </c>
      <c r="O67" s="34">
        <f t="shared" ref="O67:O130" si="7">F67/M67</f>
        <v>14.133825914410034</v>
      </c>
      <c r="P67" s="43">
        <v>87.645776871280503</v>
      </c>
      <c r="Q67" s="43">
        <v>4.1132446437102637</v>
      </c>
      <c r="R67" s="43">
        <v>13.837315875613747</v>
      </c>
      <c r="S67" s="44">
        <v>128.61377628416534</v>
      </c>
      <c r="T67" s="45">
        <v>83.391623227883926</v>
      </c>
      <c r="U67" s="44">
        <v>22.428018050330728</v>
      </c>
      <c r="V67" s="44">
        <v>76.958785439243599</v>
      </c>
      <c r="W67" s="44">
        <v>69.436755467651423</v>
      </c>
      <c r="X67" s="44">
        <v>136.79460625758244</v>
      </c>
      <c r="Y67" s="45">
        <v>21.569099573614245</v>
      </c>
      <c r="Z67" s="43">
        <v>136.89099999999999</v>
      </c>
      <c r="AA67" s="45">
        <v>308.92964129006987</v>
      </c>
      <c r="AB67" s="45">
        <v>24.66707906621243</v>
      </c>
      <c r="AC67" s="44">
        <v>119.73399999999999</v>
      </c>
      <c r="AD67" s="45">
        <v>11.474454668200231</v>
      </c>
      <c r="AE67" s="44">
        <v>0.44493483134840095</v>
      </c>
      <c r="AF67" s="46">
        <v>0.96377822045152717</v>
      </c>
      <c r="AG67" s="46">
        <v>13.214838557767532</v>
      </c>
      <c r="AH67" s="44">
        <v>719.60211169524871</v>
      </c>
    </row>
    <row r="68" spans="1:34" ht="15" x14ac:dyDescent="0.25">
      <c r="A68" s="34">
        <v>83</v>
      </c>
      <c r="B68" s="11">
        <v>20.362400000000001</v>
      </c>
      <c r="C68" s="34">
        <f t="shared" si="4"/>
        <v>3.4960824454437482E-2</v>
      </c>
      <c r="D68" s="34">
        <f t="shared" si="5"/>
        <v>0.17059627638467531</v>
      </c>
      <c r="E68" s="35">
        <v>15.285007808433106</v>
      </c>
      <c r="F68" s="35">
        <v>10.888200238379023</v>
      </c>
      <c r="G68" s="35">
        <v>5.0131560228854184</v>
      </c>
      <c r="H68" s="35">
        <v>2.6075654166293742</v>
      </c>
      <c r="I68" s="35">
        <v>2.026482025951625</v>
      </c>
      <c r="J68" s="35">
        <v>0.23868168389955688</v>
      </c>
      <c r="K68" s="35">
        <v>1.0906253525363816</v>
      </c>
      <c r="L68" s="35">
        <v>9.2247510926533799E-2</v>
      </c>
      <c r="M68" s="35">
        <v>0.53437647477533601</v>
      </c>
      <c r="N68" s="36">
        <f t="shared" si="6"/>
        <v>0.71234508839254507</v>
      </c>
      <c r="O68" s="34">
        <f t="shared" si="7"/>
        <v>20.375523160814048</v>
      </c>
      <c r="P68" s="37">
        <v>79.568671045982825</v>
      </c>
      <c r="Q68" s="38">
        <v>3.0171026156941654</v>
      </c>
      <c r="R68" s="37">
        <v>13.392498773580696</v>
      </c>
      <c r="S68" s="40">
        <v>124.36363636363636</v>
      </c>
      <c r="T68" s="37">
        <v>79.52147910574476</v>
      </c>
      <c r="U68" s="37">
        <v>24.803669574252822</v>
      </c>
      <c r="V68" s="37">
        <v>73.288161400837467</v>
      </c>
      <c r="W68" s="37">
        <v>68.021510311301668</v>
      </c>
      <c r="X68" s="39">
        <v>125.44940476190476</v>
      </c>
      <c r="Y68" s="37">
        <v>20.411761294438321</v>
      </c>
      <c r="Z68" s="40">
        <v>136.35385277658202</v>
      </c>
      <c r="AA68" s="40">
        <v>340.51145084911826</v>
      </c>
      <c r="AB68" s="37">
        <v>23.657733812949637</v>
      </c>
      <c r="AC68" s="40">
        <v>106.33664233576644</v>
      </c>
      <c r="AD68" s="37">
        <v>11.292903277731945</v>
      </c>
      <c r="AE68" s="41">
        <v>0.42666225055891366</v>
      </c>
      <c r="AF68" s="41">
        <v>0.62974729241877259</v>
      </c>
      <c r="AG68" s="37">
        <v>13.047112690905804</v>
      </c>
      <c r="AH68" s="40">
        <v>727.34091590977278</v>
      </c>
    </row>
    <row r="69" spans="1:34" ht="15" x14ac:dyDescent="0.25">
      <c r="A69" s="34">
        <v>85</v>
      </c>
      <c r="B69" s="11">
        <v>20.733599999999999</v>
      </c>
      <c r="C69" s="34">
        <f t="shared" si="4"/>
        <v>3.6453597883597887E-2</v>
      </c>
      <c r="D69" s="34">
        <f t="shared" si="5"/>
        <v>0.185106819401054</v>
      </c>
      <c r="E69" s="35">
        <v>15.514925373134329</v>
      </c>
      <c r="F69" s="35">
        <v>8.0186652133814036</v>
      </c>
      <c r="G69" s="35">
        <v>5.3470948217888354</v>
      </c>
      <c r="H69" s="35">
        <v>2.8719184890656067</v>
      </c>
      <c r="I69" s="35">
        <v>2.3658685529179531</v>
      </c>
      <c r="J69" s="35">
        <v>0.23420283812990561</v>
      </c>
      <c r="K69" s="35">
        <v>3.355007706255666</v>
      </c>
      <c r="L69" s="35">
        <v>9.3738526007715844E-2</v>
      </c>
      <c r="M69" s="35">
        <v>0.56557485074626868</v>
      </c>
      <c r="N69" s="36">
        <f t="shared" si="6"/>
        <v>0.51683556449884949</v>
      </c>
      <c r="O69" s="34">
        <f t="shared" si="7"/>
        <v>14.177902717564049</v>
      </c>
      <c r="P69" s="43">
        <v>85.362484885429069</v>
      </c>
      <c r="Q69" s="43">
        <v>4.4731695550525101</v>
      </c>
      <c r="R69" s="43">
        <v>13.939254788769352</v>
      </c>
      <c r="S69" s="44">
        <v>135.26543208338421</v>
      </c>
      <c r="T69" s="45">
        <v>83.774895599830543</v>
      </c>
      <c r="U69" s="44">
        <v>21.251932406044038</v>
      </c>
      <c r="V69" s="44">
        <v>77.072320017864172</v>
      </c>
      <c r="W69" s="44">
        <v>63.109493123268216</v>
      </c>
      <c r="X69" s="44">
        <v>136.42497215855815</v>
      </c>
      <c r="Y69" s="45">
        <v>21.513676286072776</v>
      </c>
      <c r="Z69" s="43">
        <v>136.911</v>
      </c>
      <c r="AA69" s="45">
        <v>307.28998943618154</v>
      </c>
      <c r="AB69" s="45">
        <v>24.929902869334107</v>
      </c>
      <c r="AC69" s="44">
        <v>116.62</v>
      </c>
      <c r="AD69" s="45">
        <v>11.819965759253515</v>
      </c>
      <c r="AE69" s="44">
        <v>0.44739066025765245</v>
      </c>
      <c r="AF69" s="46">
        <v>0.60630530973451324</v>
      </c>
      <c r="AG69" s="46">
        <v>13.105183900702748</v>
      </c>
      <c r="AH69" s="44">
        <v>722.21050615618572</v>
      </c>
    </row>
    <row r="70" spans="1:34" ht="15" x14ac:dyDescent="0.25">
      <c r="A70" s="34">
        <v>87</v>
      </c>
      <c r="B70" s="11">
        <v>21.104800000000001</v>
      </c>
      <c r="C70" s="34">
        <f t="shared" si="4"/>
        <v>3.7634289405384019E-2</v>
      </c>
      <c r="D70" s="34">
        <f t="shared" si="5"/>
        <v>0.17021108846029342</v>
      </c>
      <c r="E70" s="35">
        <v>15.023400936037442</v>
      </c>
      <c r="F70" s="35">
        <v>10.913593967056956</v>
      </c>
      <c r="G70" s="35">
        <v>4.8853201360965048</v>
      </c>
      <c r="H70" s="35">
        <v>2.557149425698324</v>
      </c>
      <c r="I70" s="35">
        <v>1.9725741934220065</v>
      </c>
      <c r="J70" s="35">
        <v>0.23451922012423887</v>
      </c>
      <c r="K70" s="35">
        <v>1.065266795635107</v>
      </c>
      <c r="L70" s="35">
        <v>9.4881742644593675E-2</v>
      </c>
      <c r="M70" s="35">
        <v>0.56539501867995023</v>
      </c>
      <c r="N70" s="36">
        <f t="shared" si="6"/>
        <v>0.7264396399671349</v>
      </c>
      <c r="O70" s="34">
        <f t="shared" si="7"/>
        <v>19.302600140583746</v>
      </c>
      <c r="P70" s="37">
        <v>75.697313841568999</v>
      </c>
      <c r="Q70" s="38">
        <v>2.8866220735785957</v>
      </c>
      <c r="R70" s="37">
        <v>12.924369001066477</v>
      </c>
      <c r="S70" s="40">
        <v>138.09885386819485</v>
      </c>
      <c r="T70" s="37">
        <v>78.519218461770123</v>
      </c>
      <c r="U70" s="37">
        <v>36.393776589942185</v>
      </c>
      <c r="V70" s="37">
        <v>70.905476160364231</v>
      </c>
      <c r="W70" s="37">
        <v>72.036735801278198</v>
      </c>
      <c r="X70" s="39">
        <v>126.97033082443552</v>
      </c>
      <c r="Y70" s="37">
        <v>20.28122109158187</v>
      </c>
      <c r="Z70" s="40">
        <v>135.48932288872197</v>
      </c>
      <c r="AA70" s="40">
        <v>404.32753570120832</v>
      </c>
      <c r="AB70" s="37">
        <v>25.68841878809609</v>
      </c>
      <c r="AC70" s="40">
        <v>115.16673935164995</v>
      </c>
      <c r="AD70" s="37">
        <v>11.970800722456353</v>
      </c>
      <c r="AE70" s="41">
        <v>0.35918838667106562</v>
      </c>
      <c r="AF70" s="38">
        <v>1.2682868142444659</v>
      </c>
      <c r="AG70" s="37">
        <v>12.69008922402139</v>
      </c>
      <c r="AH70" s="40">
        <v>864.86045372939452</v>
      </c>
    </row>
    <row r="71" spans="1:34" ht="15" x14ac:dyDescent="0.25">
      <c r="A71" s="34">
        <v>89</v>
      </c>
      <c r="B71" s="11">
        <v>21.475999999999999</v>
      </c>
      <c r="C71" s="34">
        <f t="shared" si="4"/>
        <v>3.6498640479097011E-2</v>
      </c>
      <c r="D71" s="34">
        <f t="shared" si="5"/>
        <v>0.18328685989471477</v>
      </c>
      <c r="E71" s="35">
        <v>15.654131664068133</v>
      </c>
      <c r="F71" s="35">
        <v>8.8206380923042467</v>
      </c>
      <c r="G71" s="35">
        <v>5.1767953350444822</v>
      </c>
      <c r="H71" s="35">
        <v>2.8691966370854742</v>
      </c>
      <c r="I71" s="35">
        <v>2.3370847624954116</v>
      </c>
      <c r="J71" s="35">
        <v>0.23663813963202762</v>
      </c>
      <c r="K71" s="35">
        <v>3.3778486176159537</v>
      </c>
      <c r="L71" s="35">
        <v>9.3640631242509015E-2</v>
      </c>
      <c r="M71" s="35">
        <v>0.57135452361927141</v>
      </c>
      <c r="N71" s="36">
        <f t="shared" si="6"/>
        <v>0.563470288968553</v>
      </c>
      <c r="O71" s="34">
        <f t="shared" si="7"/>
        <v>15.438117189358213</v>
      </c>
      <c r="P71" s="43">
        <v>88.079309910010892</v>
      </c>
      <c r="Q71" s="43">
        <v>4.0951916950867586</v>
      </c>
      <c r="R71" s="43">
        <v>14.919148097022283</v>
      </c>
      <c r="S71" s="44">
        <v>151.02058124783071</v>
      </c>
      <c r="T71" s="45">
        <v>86.645938466547292</v>
      </c>
      <c r="U71" s="44">
        <v>21.094490339469008</v>
      </c>
      <c r="V71" s="44">
        <v>78.180998590718247</v>
      </c>
      <c r="W71" s="44">
        <v>70.948428872800733</v>
      </c>
      <c r="X71" s="44">
        <v>140.13493617388934</v>
      </c>
      <c r="Y71" s="45">
        <v>21.937233241275425</v>
      </c>
      <c r="Z71" s="43">
        <v>137.54599999999999</v>
      </c>
      <c r="AA71" s="45">
        <v>330.52347502455206</v>
      </c>
      <c r="AB71" s="45">
        <v>25.810610223894813</v>
      </c>
      <c r="AC71" s="44">
        <v>118.261</v>
      </c>
      <c r="AD71" s="45">
        <v>12.129095883820922</v>
      </c>
      <c r="AE71" s="44">
        <v>0.46743116683245434</v>
      </c>
      <c r="AF71" s="46">
        <v>0.98120300751879708</v>
      </c>
      <c r="AG71" s="46">
        <v>13.584577834301772</v>
      </c>
      <c r="AH71" s="44">
        <v>735.64314652239477</v>
      </c>
    </row>
    <row r="72" spans="1:34" ht="15" x14ac:dyDescent="0.25">
      <c r="A72" s="34">
        <v>93</v>
      </c>
      <c r="B72" s="11">
        <v>21.994052631578946</v>
      </c>
      <c r="C72" s="34">
        <f t="shared" si="4"/>
        <v>3.6587540432442833E-2</v>
      </c>
      <c r="D72" s="34">
        <f t="shared" si="5"/>
        <v>0.18287619355674475</v>
      </c>
      <c r="E72" s="35">
        <v>14.994584459144694</v>
      </c>
      <c r="F72" s="35">
        <v>8.9443705626490804</v>
      </c>
      <c r="G72" s="35">
        <v>4.9638223341394703</v>
      </c>
      <c r="H72" s="35">
        <v>2.7421525298535019</v>
      </c>
      <c r="I72" s="35">
        <v>2.2252697809849344</v>
      </c>
      <c r="J72" s="35">
        <v>0.22259242983190075</v>
      </c>
      <c r="K72" s="35">
        <v>3.1384386706948635</v>
      </c>
      <c r="L72" s="35">
        <v>9.7007065724570074E-2</v>
      </c>
      <c r="M72" s="35">
        <v>0.54861496516663544</v>
      </c>
      <c r="N72" s="36">
        <f t="shared" si="6"/>
        <v>0.5965067312815201</v>
      </c>
      <c r="O72" s="34">
        <f t="shared" si="7"/>
        <v>16.303548263457106</v>
      </c>
      <c r="P72" s="43">
        <v>79.294190067549067</v>
      </c>
      <c r="Q72" s="43">
        <v>4.0986599134747275</v>
      </c>
      <c r="R72" s="43">
        <v>12.586888431957508</v>
      </c>
      <c r="S72" s="44">
        <v>160.41910323095527</v>
      </c>
      <c r="T72" s="45">
        <v>80.680891395929308</v>
      </c>
      <c r="U72" s="44">
        <v>22.809659817106859</v>
      </c>
      <c r="V72" s="44">
        <v>71.483997366252538</v>
      </c>
      <c r="W72" s="44">
        <v>85.377966680438306</v>
      </c>
      <c r="X72" s="44">
        <v>138.59081195946081</v>
      </c>
      <c r="Y72" s="45">
        <v>20.091269830550598</v>
      </c>
      <c r="Z72" s="43">
        <v>132.93899999999999</v>
      </c>
      <c r="AA72" s="45">
        <v>308.85321622168522</v>
      </c>
      <c r="AB72" s="45">
        <v>23.777932994094787</v>
      </c>
      <c r="AC72" s="44">
        <v>113.288</v>
      </c>
      <c r="AD72" s="45">
        <v>11.243475690714009</v>
      </c>
      <c r="AE72" s="44">
        <v>0.48624105668684647</v>
      </c>
      <c r="AF72" s="46">
        <v>0.68392282958199346</v>
      </c>
      <c r="AG72" s="46">
        <v>12.823651925820258</v>
      </c>
      <c r="AH72" s="44">
        <v>701.57816023862017</v>
      </c>
    </row>
    <row r="73" spans="1:34" ht="15" x14ac:dyDescent="0.25">
      <c r="A73" s="34">
        <v>97</v>
      </c>
      <c r="B73" s="11">
        <v>22.512105263157892</v>
      </c>
      <c r="C73" s="34">
        <f t="shared" si="4"/>
        <v>3.6426259439093084E-2</v>
      </c>
      <c r="D73" s="34">
        <f t="shared" si="5"/>
        <v>0.18553741653172001</v>
      </c>
      <c r="E73" s="35">
        <v>15.36206896551724</v>
      </c>
      <c r="F73" s="35">
        <v>8.2872175636915806</v>
      </c>
      <c r="G73" s="35">
        <v>5.3702851156177509</v>
      </c>
      <c r="H73" s="35">
        <v>2.8502385884441814</v>
      </c>
      <c r="I73" s="35">
        <v>2.3696014992845473</v>
      </c>
      <c r="J73" s="35">
        <v>0.23285610466777126</v>
      </c>
      <c r="K73" s="35">
        <v>3.3986533756230171</v>
      </c>
      <c r="L73" s="35">
        <v>9.5921526758307757E-2</v>
      </c>
      <c r="M73" s="35">
        <v>0.55958270965917134</v>
      </c>
      <c r="N73" s="36">
        <f t="shared" si="6"/>
        <v>0.53945972917408724</v>
      </c>
      <c r="O73" s="34">
        <f t="shared" si="7"/>
        <v>14.809638362020031</v>
      </c>
      <c r="P73" s="43">
        <v>85.38821454225598</v>
      </c>
      <c r="Q73" s="43">
        <v>4.6384647636350929</v>
      </c>
      <c r="R73" s="43">
        <v>13.593817828962488</v>
      </c>
      <c r="S73" s="44">
        <v>138.52596771229059</v>
      </c>
      <c r="T73" s="45">
        <v>85.161874641087991</v>
      </c>
      <c r="U73" s="44">
        <v>24.233691301250083</v>
      </c>
      <c r="V73" s="44">
        <v>75.245945265186776</v>
      </c>
      <c r="W73" s="44">
        <v>64.518860021427486</v>
      </c>
      <c r="X73" s="44">
        <v>136.83089282582483</v>
      </c>
      <c r="Y73" s="45">
        <v>21.182488890089552</v>
      </c>
      <c r="Z73" s="43">
        <v>138.98599999999999</v>
      </c>
      <c r="AA73" s="45">
        <v>315.15517757850381</v>
      </c>
      <c r="AB73" s="45">
        <v>25.076693813557782</v>
      </c>
      <c r="AC73" s="44">
        <v>119.03100000000001</v>
      </c>
      <c r="AD73" s="45">
        <v>11.749230314628244</v>
      </c>
      <c r="AE73" s="44">
        <v>0.45188642255631173</v>
      </c>
      <c r="AF73" s="46">
        <v>0.41032258064516125</v>
      </c>
      <c r="AG73" s="46">
        <v>13.237865323995491</v>
      </c>
      <c r="AH73" s="44">
        <v>709.87046529800318</v>
      </c>
    </row>
    <row r="74" spans="1:34" ht="15" x14ac:dyDescent="0.25">
      <c r="A74" s="34">
        <v>101</v>
      </c>
      <c r="B74" s="11">
        <v>23.030157894736842</v>
      </c>
      <c r="C74" s="34">
        <f t="shared" si="4"/>
        <v>3.6713935262168401E-2</v>
      </c>
      <c r="D74" s="34">
        <f t="shared" si="5"/>
        <v>0.18686338352167303</v>
      </c>
      <c r="E74" s="35">
        <v>14.97129521586931</v>
      </c>
      <c r="F74" s="35">
        <v>7.901093042914705</v>
      </c>
      <c r="G74" s="35">
        <v>5.0822338965284883</v>
      </c>
      <c r="H74" s="35">
        <v>2.7975868797391756</v>
      </c>
      <c r="I74" s="35">
        <v>2.4056230367818419</v>
      </c>
      <c r="J74" s="35">
        <v>0.24147597367919124</v>
      </c>
      <c r="K74" s="35">
        <v>3.8939800664451827</v>
      </c>
      <c r="L74" s="35">
        <v>9.3544088176352708E-2</v>
      </c>
      <c r="M74" s="35">
        <v>0.54965516334623732</v>
      </c>
      <c r="N74" s="36">
        <f t="shared" si="6"/>
        <v>0.52774946515914567</v>
      </c>
      <c r="O74" s="34">
        <f t="shared" si="7"/>
        <v>14.374636262513684</v>
      </c>
      <c r="P74" s="43">
        <v>81.078891098023036</v>
      </c>
      <c r="Q74" s="43">
        <v>3.8154177223976946</v>
      </c>
      <c r="R74" s="43">
        <v>12.50392374413568</v>
      </c>
      <c r="S74" s="44">
        <v>135.70721786828716</v>
      </c>
      <c r="T74" s="45">
        <v>80.350658395555641</v>
      </c>
      <c r="U74" s="44">
        <v>18.557325743390319</v>
      </c>
      <c r="V74" s="44">
        <v>69.748070441464506</v>
      </c>
      <c r="W74" s="44">
        <v>63.437536588538457</v>
      </c>
      <c r="X74" s="44">
        <v>130.96974641873516</v>
      </c>
      <c r="Y74" s="45">
        <v>20.372354652812113</v>
      </c>
      <c r="Z74" s="43">
        <v>133.51</v>
      </c>
      <c r="AA74" s="45">
        <v>291.14241474517632</v>
      </c>
      <c r="AB74" s="45">
        <v>23.731857814110878</v>
      </c>
      <c r="AC74" s="44">
        <v>113.65</v>
      </c>
      <c r="AD74" s="45">
        <v>11.156432788299673</v>
      </c>
      <c r="AE74" s="44">
        <v>0.51472040243331774</v>
      </c>
      <c r="AF74" s="46">
        <v>1.0407766990291263</v>
      </c>
      <c r="AG74" s="43">
        <v>12.841249750420721</v>
      </c>
      <c r="AH74" s="44">
        <v>686.3468413659956</v>
      </c>
    </row>
    <row r="75" spans="1:34" ht="15" x14ac:dyDescent="0.25">
      <c r="A75" s="34">
        <v>105</v>
      </c>
      <c r="B75" s="11">
        <v>23.548210526315788</v>
      </c>
      <c r="C75" s="34">
        <f t="shared" si="4"/>
        <v>3.6587491571089183E-2</v>
      </c>
      <c r="D75" s="34">
        <f t="shared" si="5"/>
        <v>0.18725534407697067</v>
      </c>
      <c r="E75" s="35">
        <v>15.308241257679461</v>
      </c>
      <c r="F75" s="35">
        <v>8.1395800768014439</v>
      </c>
      <c r="G75" s="35">
        <v>5.2185550201003768</v>
      </c>
      <c r="H75" s="35">
        <v>2.8665499839200455</v>
      </c>
      <c r="I75" s="35">
        <v>2.4548327062191984</v>
      </c>
      <c r="J75" s="35">
        <v>0.24383212164046533</v>
      </c>
      <c r="K75" s="35">
        <v>4.0679402083647886</v>
      </c>
      <c r="L75" s="35">
        <v>9.1459475725558403E-2</v>
      </c>
      <c r="M75" s="35">
        <v>0.56009014798354695</v>
      </c>
      <c r="N75" s="36">
        <f t="shared" si="6"/>
        <v>0.53171229403757803</v>
      </c>
      <c r="O75" s="34">
        <f t="shared" si="7"/>
        <v>14.532624982077975</v>
      </c>
      <c r="P75" s="43">
        <v>85.5551652725905</v>
      </c>
      <c r="Q75" s="43">
        <v>3.9074687079755868</v>
      </c>
      <c r="R75" s="43">
        <v>12.66203417572066</v>
      </c>
      <c r="S75" s="44">
        <v>145.99112587528904</v>
      </c>
      <c r="T75" s="45">
        <v>84.175008017249027</v>
      </c>
      <c r="U75" s="44">
        <v>18.500102415593574</v>
      </c>
      <c r="V75" s="44">
        <v>69.913711403658539</v>
      </c>
      <c r="W75" s="44">
        <v>69.252536023017853</v>
      </c>
      <c r="X75" s="44">
        <v>136.06161501285354</v>
      </c>
      <c r="Y75" s="45">
        <v>20.97932163730049</v>
      </c>
      <c r="Z75" s="43">
        <v>137.46700000000001</v>
      </c>
      <c r="AA75" s="45">
        <v>306.05234643477485</v>
      </c>
      <c r="AB75" s="45">
        <v>24.744786529273092</v>
      </c>
      <c r="AC75" s="44">
        <v>117.044</v>
      </c>
      <c r="AD75" s="45">
        <v>11.804339143234857</v>
      </c>
      <c r="AE75" s="44">
        <v>0.45662385042182874</v>
      </c>
      <c r="AF75" s="46">
        <v>0.44318181818181823</v>
      </c>
      <c r="AG75" s="46">
        <v>13.067370627575682</v>
      </c>
      <c r="AH75" s="44">
        <v>682.26782923978396</v>
      </c>
    </row>
    <row r="76" spans="1:34" ht="15" x14ac:dyDescent="0.25">
      <c r="A76" s="34">
        <v>109</v>
      </c>
      <c r="B76" s="11">
        <v>24.066263157894735</v>
      </c>
      <c r="C76" s="34">
        <f t="shared" si="4"/>
        <v>3.4980038401673637E-2</v>
      </c>
      <c r="D76" s="34">
        <f t="shared" si="5"/>
        <v>0.18443434729733668</v>
      </c>
      <c r="E76" s="35">
        <v>15.249564198553996</v>
      </c>
      <c r="F76" s="35">
        <v>9.39540522875817</v>
      </c>
      <c r="G76" s="35">
        <v>5.1115659574468086</v>
      </c>
      <c r="H76" s="35">
        <v>2.8125434195291392</v>
      </c>
      <c r="I76" s="35">
        <v>2.2850458677707275</v>
      </c>
      <c r="J76" s="35">
        <v>0.22644844242212112</v>
      </c>
      <c r="K76" s="35">
        <v>2.8217441041296252</v>
      </c>
      <c r="L76" s="35">
        <v>9.3572451610263133E-2</v>
      </c>
      <c r="M76" s="35">
        <v>0.53343034127420619</v>
      </c>
      <c r="N76" s="36">
        <f t="shared" si="6"/>
        <v>0.61610975280520264</v>
      </c>
      <c r="O76" s="34">
        <f t="shared" si="7"/>
        <v>17.613181144355877</v>
      </c>
      <c r="P76" s="43">
        <v>85.619327327507619</v>
      </c>
      <c r="Q76" s="43">
        <v>3.8453975540406291</v>
      </c>
      <c r="R76" s="43">
        <v>12.547652106034333</v>
      </c>
      <c r="S76" s="44">
        <v>131.2769901178801</v>
      </c>
      <c r="T76" s="45">
        <v>81.88344732541718</v>
      </c>
      <c r="U76" s="44">
        <v>18.412820612769938</v>
      </c>
      <c r="V76" s="44">
        <v>70.274282289787251</v>
      </c>
      <c r="W76" s="44">
        <v>70.053197808331475</v>
      </c>
      <c r="X76" s="44">
        <v>133.93267953975248</v>
      </c>
      <c r="Y76" s="45">
        <v>20.846547749977706</v>
      </c>
      <c r="Z76" s="43">
        <v>134.65600000000001</v>
      </c>
      <c r="AA76" s="45">
        <v>336.52483293922893</v>
      </c>
      <c r="AB76" s="45">
        <v>25.119525106947492</v>
      </c>
      <c r="AC76" s="44">
        <v>115.315</v>
      </c>
      <c r="AD76" s="45">
        <v>11.536639343109824</v>
      </c>
      <c r="AE76" s="44">
        <v>0.420266827175933</v>
      </c>
      <c r="AF76" s="46">
        <v>0.37133550488599348</v>
      </c>
      <c r="AG76" s="46">
        <v>12.723587030911371</v>
      </c>
      <c r="AH76" s="44">
        <v>646.50577076797845</v>
      </c>
    </row>
    <row r="77" spans="1:34" ht="15" x14ac:dyDescent="0.25">
      <c r="A77" s="34">
        <v>113</v>
      </c>
      <c r="B77" s="11">
        <v>24.584315789473685</v>
      </c>
      <c r="C77" s="34">
        <f t="shared" si="4"/>
        <v>3.6925565043318398E-2</v>
      </c>
      <c r="D77" s="34">
        <f t="shared" si="5"/>
        <v>0.18432756575681081</v>
      </c>
      <c r="E77" s="35">
        <v>15.74909984568783</v>
      </c>
      <c r="F77" s="35">
        <v>8.4333856209150326</v>
      </c>
      <c r="G77" s="35">
        <v>5.5351690540911997</v>
      </c>
      <c r="H77" s="35">
        <v>2.9029932374166023</v>
      </c>
      <c r="I77" s="35">
        <v>2.3933356390666942</v>
      </c>
      <c r="J77" s="35">
        <v>0.24068364763687414</v>
      </c>
      <c r="K77" s="35">
        <v>3.3132668232136862</v>
      </c>
      <c r="L77" s="35">
        <v>9.3002455996725339E-2</v>
      </c>
      <c r="M77" s="35">
        <v>0.58154441072566176</v>
      </c>
      <c r="N77" s="36">
        <f t="shared" si="6"/>
        <v>0.53548365960890965</v>
      </c>
      <c r="O77" s="34">
        <f t="shared" si="7"/>
        <v>14.501705227278686</v>
      </c>
      <c r="P77" s="43">
        <v>85.219362761193054</v>
      </c>
      <c r="Q77" s="43">
        <v>3.3394030155542698</v>
      </c>
      <c r="R77" s="43">
        <v>13.920860084693667</v>
      </c>
      <c r="S77" s="44">
        <v>138.71018556809429</v>
      </c>
      <c r="T77" s="45">
        <v>85.625054428657052</v>
      </c>
      <c r="U77" s="44">
        <v>20.430640769149687</v>
      </c>
      <c r="V77" s="44">
        <v>72.668890285814157</v>
      </c>
      <c r="W77" s="44">
        <v>89.489841866600756</v>
      </c>
      <c r="X77" s="44">
        <v>141.40762516733847</v>
      </c>
      <c r="Y77" s="45">
        <v>22.161419780611791</v>
      </c>
      <c r="Z77" s="44">
        <v>138.56899999999999</v>
      </c>
      <c r="AA77" s="45">
        <v>323.26380978662462</v>
      </c>
      <c r="AB77" s="45">
        <v>25.341717158569072</v>
      </c>
      <c r="AC77" s="44">
        <v>116.822</v>
      </c>
      <c r="AD77" s="45">
        <v>12.198145007121974</v>
      </c>
      <c r="AE77" s="44">
        <v>0.44896701576491072</v>
      </c>
      <c r="AF77" s="46">
        <v>2.4372549019607845</v>
      </c>
      <c r="AG77" s="43">
        <v>13.322553282486277</v>
      </c>
      <c r="AH77" s="44">
        <v>680.73787707933434</v>
      </c>
    </row>
    <row r="78" spans="1:34" ht="15" x14ac:dyDescent="0.25">
      <c r="A78" s="34">
        <v>117</v>
      </c>
      <c r="B78" s="11">
        <v>25.102368421052631</v>
      </c>
      <c r="C78" s="34">
        <f t="shared" si="4"/>
        <v>3.6837367034758851E-2</v>
      </c>
      <c r="D78" s="34">
        <f t="shared" si="5"/>
        <v>0.18246730608409342</v>
      </c>
      <c r="E78" s="35">
        <v>15.509087012430347</v>
      </c>
      <c r="F78" s="35">
        <v>8.3129999999999988</v>
      </c>
      <c r="G78" s="35">
        <v>5.1505122800586518</v>
      </c>
      <c r="H78" s="35">
        <v>2.8299013269819664</v>
      </c>
      <c r="I78" s="35">
        <v>2.3486185483995845</v>
      </c>
      <c r="J78" s="35">
        <v>0.22741600898750175</v>
      </c>
      <c r="K78" s="35">
        <v>3.4073758176512023</v>
      </c>
      <c r="L78" s="35">
        <v>9.1835155386316161E-2</v>
      </c>
      <c r="M78" s="35">
        <v>0.5713139306509083</v>
      </c>
      <c r="N78" s="36">
        <f t="shared" si="6"/>
        <v>0.5360083410027443</v>
      </c>
      <c r="O78" s="34">
        <f t="shared" si="7"/>
        <v>14.550669175052056</v>
      </c>
      <c r="P78" s="43">
        <v>85.889182753651482</v>
      </c>
      <c r="Q78" s="43">
        <v>3.9736735315004568</v>
      </c>
      <c r="R78" s="43">
        <v>13.160649098486191</v>
      </c>
      <c r="S78" s="44">
        <v>129.15696164945044</v>
      </c>
      <c r="T78" s="45">
        <v>84.189217794201681</v>
      </c>
      <c r="U78" s="44">
        <v>18.594138201032273</v>
      </c>
      <c r="V78" s="44">
        <v>68.263472901393214</v>
      </c>
      <c r="W78" s="44">
        <v>62.11497236383736</v>
      </c>
      <c r="X78" s="44">
        <v>134.09221093987315</v>
      </c>
      <c r="Y78" s="45">
        <v>20.975051014202894</v>
      </c>
      <c r="Z78" s="43">
        <v>136.93299999999999</v>
      </c>
      <c r="AA78" s="45">
        <v>304.2605894707782</v>
      </c>
      <c r="AB78" s="45">
        <v>24.530931392518124</v>
      </c>
      <c r="AC78" s="44">
        <v>117.752</v>
      </c>
      <c r="AD78" s="45">
        <v>11.709045854627389</v>
      </c>
      <c r="AE78" s="44">
        <v>0.43637525980243336</v>
      </c>
      <c r="AF78" s="46">
        <v>0.47803278688524586</v>
      </c>
      <c r="AG78" s="46">
        <v>12.798867491518658</v>
      </c>
      <c r="AH78" s="44">
        <v>632.09649604366939</v>
      </c>
    </row>
    <row r="79" spans="1:34" ht="15" x14ac:dyDescent="0.25">
      <c r="A79" s="34">
        <v>121</v>
      </c>
      <c r="B79" s="11">
        <v>25.620421052631578</v>
      </c>
      <c r="C79" s="34">
        <f t="shared" si="4"/>
        <v>3.707302135238346E-2</v>
      </c>
      <c r="D79" s="34">
        <f t="shared" si="5"/>
        <v>0.18280648065424684</v>
      </c>
      <c r="E79" s="35">
        <v>15.768580164014059</v>
      </c>
      <c r="F79" s="35">
        <v>8.5793398692810463</v>
      </c>
      <c r="G79" s="35">
        <v>5.3844728961681847</v>
      </c>
      <c r="H79" s="35">
        <v>2.8825986446977767</v>
      </c>
      <c r="I79" s="35">
        <v>2.3767185024231878</v>
      </c>
      <c r="J79" s="35">
        <v>0.23808109044920137</v>
      </c>
      <c r="K79" s="35">
        <v>3.2852145624392044</v>
      </c>
      <c r="L79" s="35">
        <v>9.1688721373263962E-2</v>
      </c>
      <c r="M79" s="35">
        <v>0.58458890911726347</v>
      </c>
      <c r="N79" s="36">
        <f t="shared" si="6"/>
        <v>0.54407814654487474</v>
      </c>
      <c r="O79" s="34">
        <f t="shared" si="7"/>
        <v>14.675851244314499</v>
      </c>
      <c r="P79" s="43">
        <v>85.397572226997525</v>
      </c>
      <c r="Q79" s="43">
        <v>3.9356782745150412</v>
      </c>
      <c r="R79" s="43">
        <v>13.658125947968434</v>
      </c>
      <c r="S79" s="44">
        <v>132.06223252530006</v>
      </c>
      <c r="T79" s="45">
        <v>81.973876318262555</v>
      </c>
      <c r="U79" s="44">
        <v>20.305355349855422</v>
      </c>
      <c r="V79" s="44">
        <v>66.377673548863328</v>
      </c>
      <c r="W79" s="44">
        <v>77.459388328389309</v>
      </c>
      <c r="X79" s="44">
        <v>132.13095617743156</v>
      </c>
      <c r="Y79" s="45">
        <v>21.197122675554908</v>
      </c>
      <c r="Z79" s="43">
        <v>140.447</v>
      </c>
      <c r="AA79" s="45">
        <v>313.84218021440893</v>
      </c>
      <c r="AB79" s="45">
        <v>24.378244582151737</v>
      </c>
      <c r="AC79" s="44">
        <v>118.624</v>
      </c>
      <c r="AD79" s="45">
        <v>11.933350500259847</v>
      </c>
      <c r="AE79" s="44">
        <v>0.41122744187674254</v>
      </c>
      <c r="AF79" s="46">
        <v>0.42178217821782177</v>
      </c>
      <c r="AG79" s="46">
        <v>12.901940945106311</v>
      </c>
      <c r="AH79" s="44">
        <v>655.44619377049071</v>
      </c>
    </row>
    <row r="80" spans="1:34" ht="15" x14ac:dyDescent="0.25">
      <c r="A80" s="34">
        <v>125</v>
      </c>
      <c r="B80" s="11">
        <v>26.138473684210524</v>
      </c>
      <c r="C80" s="34">
        <f t="shared" si="4"/>
        <v>3.7143066211936665E-2</v>
      </c>
      <c r="D80" s="34">
        <f t="shared" si="5"/>
        <v>0.18144331240760039</v>
      </c>
      <c r="E80" s="35">
        <v>15.622321275501456</v>
      </c>
      <c r="F80" s="35">
        <v>8.3609411764705879</v>
      </c>
      <c r="G80" s="35">
        <v>5.5405821949206935</v>
      </c>
      <c r="H80" s="35">
        <v>2.834565719722713</v>
      </c>
      <c r="I80" s="35">
        <v>2.3846878677153649</v>
      </c>
      <c r="J80" s="35">
        <v>0.23942150688782685</v>
      </c>
      <c r="K80" s="35">
        <v>3.2525900835178105</v>
      </c>
      <c r="L80" s="35">
        <v>9.1814605360216392E-2</v>
      </c>
      <c r="M80" s="35">
        <v>0.58026091352009745</v>
      </c>
      <c r="N80" s="36">
        <f t="shared" si="6"/>
        <v>0.53519198773501175</v>
      </c>
      <c r="O80" s="34">
        <f t="shared" si="7"/>
        <v>14.408933949642991</v>
      </c>
      <c r="P80" s="43">
        <v>87.60514130518429</v>
      </c>
      <c r="Q80" s="43">
        <v>4.089827809296307</v>
      </c>
      <c r="R80" s="43">
        <v>14.297675832598289</v>
      </c>
      <c r="S80" s="44">
        <v>136.99916986291433</v>
      </c>
      <c r="T80" s="45">
        <v>84.475590120034568</v>
      </c>
      <c r="U80" s="44">
        <v>18.654888508833753</v>
      </c>
      <c r="V80" s="44">
        <v>66.23796395024732</v>
      </c>
      <c r="W80" s="44">
        <v>71.079757776593055</v>
      </c>
      <c r="X80" s="44">
        <v>135.6780994368456</v>
      </c>
      <c r="Y80" s="45">
        <v>21.422335648417242</v>
      </c>
      <c r="Z80" s="43">
        <v>137.88399999999999</v>
      </c>
      <c r="AA80" s="45">
        <v>323.07523296716067</v>
      </c>
      <c r="AB80" s="45">
        <v>25.392416481427787</v>
      </c>
      <c r="AC80" s="44">
        <v>116.483</v>
      </c>
      <c r="AD80" s="45">
        <v>11.961315552975979</v>
      </c>
      <c r="AE80" s="44">
        <v>0.4718126009316318</v>
      </c>
      <c r="AF80" s="46">
        <v>0.31192052980132451</v>
      </c>
      <c r="AG80" s="46">
        <v>13.058309941437139</v>
      </c>
      <c r="AH80" s="44">
        <v>655.47386800770562</v>
      </c>
    </row>
    <row r="81" spans="1:34" ht="15" x14ac:dyDescent="0.25">
      <c r="A81" s="34">
        <v>129</v>
      </c>
      <c r="B81" s="11">
        <v>26.656526315789474</v>
      </c>
      <c r="C81" s="34">
        <f t="shared" si="4"/>
        <v>3.6489364148059783E-2</v>
      </c>
      <c r="D81" s="34">
        <f t="shared" si="5"/>
        <v>0.18266358259184923</v>
      </c>
      <c r="E81" s="35">
        <v>15.40316866196177</v>
      </c>
      <c r="F81" s="35">
        <v>9.5221830065359487</v>
      </c>
      <c r="G81" s="35">
        <v>5.4998098789583079</v>
      </c>
      <c r="H81" s="35">
        <v>2.8135979710604375</v>
      </c>
      <c r="I81" s="35">
        <v>2.3480852535156749</v>
      </c>
      <c r="J81" s="35">
        <v>0.2459189992969299</v>
      </c>
      <c r="K81" s="35">
        <v>3.1685222203588799</v>
      </c>
      <c r="L81" s="35">
        <v>8.715925394548063E-2</v>
      </c>
      <c r="M81" s="35">
        <v>0.56205183034030581</v>
      </c>
      <c r="N81" s="36">
        <f t="shared" si="6"/>
        <v>0.61819637345470646</v>
      </c>
      <c r="O81" s="34">
        <f t="shared" si="7"/>
        <v>16.941823676244496</v>
      </c>
      <c r="P81" s="43">
        <v>80.91389760705195</v>
      </c>
      <c r="Q81" s="43">
        <v>4.0718736606112556</v>
      </c>
      <c r="R81" s="43">
        <v>12.491338805365762</v>
      </c>
      <c r="S81" s="44">
        <v>133.85758956739235</v>
      </c>
      <c r="T81" s="45">
        <v>78.881691252440675</v>
      </c>
      <c r="U81" s="44">
        <v>19.462442207255162</v>
      </c>
      <c r="V81" s="44">
        <v>66.218909453093758</v>
      </c>
      <c r="W81" s="44">
        <v>85.514638596225794</v>
      </c>
      <c r="X81" s="44">
        <v>127.1012823833367</v>
      </c>
      <c r="Y81" s="45">
        <v>19.964905545086101</v>
      </c>
      <c r="Z81" s="43">
        <v>132.72800000000001</v>
      </c>
      <c r="AA81" s="45">
        <v>336.8364163912255</v>
      </c>
      <c r="AB81" s="45">
        <v>23.544219688404919</v>
      </c>
      <c r="AC81" s="44">
        <v>112.46599999999999</v>
      </c>
      <c r="AD81" s="45">
        <v>11.183509047772802</v>
      </c>
      <c r="AE81" s="44">
        <v>0.43349202834366701</v>
      </c>
      <c r="AF81" s="46">
        <v>0.4475083056478405</v>
      </c>
      <c r="AG81" s="46">
        <v>12.568713491950419</v>
      </c>
      <c r="AH81" s="44">
        <v>658.54043685902775</v>
      </c>
    </row>
    <row r="82" spans="1:34" ht="15" x14ac:dyDescent="0.25">
      <c r="A82" s="34">
        <v>133</v>
      </c>
      <c r="B82" s="11">
        <v>27.174578947368421</v>
      </c>
      <c r="C82" s="34">
        <f t="shared" si="4"/>
        <v>3.6558444705168607E-2</v>
      </c>
      <c r="D82" s="34">
        <f t="shared" si="5"/>
        <v>0.1802838980340786</v>
      </c>
      <c r="E82" s="35">
        <v>15.392314285714285</v>
      </c>
      <c r="F82" s="35">
        <v>11.814836601307189</v>
      </c>
      <c r="G82" s="35">
        <v>4.9889621228332972</v>
      </c>
      <c r="H82" s="35">
        <v>2.7749864191942053</v>
      </c>
      <c r="I82" s="35">
        <v>2.2243755482852219</v>
      </c>
      <c r="J82" s="35">
        <v>0.25294707192423105</v>
      </c>
      <c r="K82" s="35">
        <v>3.1744741078615508</v>
      </c>
      <c r="L82" s="35">
        <v>9.5852878464818769E-2</v>
      </c>
      <c r="M82" s="35">
        <v>0.56271907069886251</v>
      </c>
      <c r="N82" s="36">
        <f t="shared" si="6"/>
        <v>0.76758025999200274</v>
      </c>
      <c r="O82" s="34">
        <f t="shared" si="7"/>
        <v>20.995976885293558</v>
      </c>
      <c r="P82" s="43">
        <v>84.65725734539059</v>
      </c>
      <c r="Q82" s="43">
        <v>4.0465253432063166</v>
      </c>
      <c r="R82" s="43">
        <v>12.704242445034328</v>
      </c>
      <c r="S82" s="44">
        <v>143.76758960891107</v>
      </c>
      <c r="T82" s="45">
        <v>79.826667328984882</v>
      </c>
      <c r="U82" s="44">
        <v>20.643004035738063</v>
      </c>
      <c r="V82" s="44">
        <v>63.290351354830364</v>
      </c>
      <c r="W82" s="44">
        <v>69.629160174424626</v>
      </c>
      <c r="X82" s="44">
        <v>132.8282608849855</v>
      </c>
      <c r="Y82" s="45">
        <v>20.155846684242547</v>
      </c>
      <c r="Z82" s="43">
        <v>128.233</v>
      </c>
      <c r="AA82" s="45">
        <v>384.01430467062812</v>
      </c>
      <c r="AB82" s="45">
        <v>24.337822746640999</v>
      </c>
      <c r="AC82" s="44">
        <v>111.604</v>
      </c>
      <c r="AD82" s="45">
        <v>11.190638303844606</v>
      </c>
      <c r="AE82" s="44">
        <v>0.40549947870859526</v>
      </c>
      <c r="AF82" s="46">
        <v>0.71099999999999997</v>
      </c>
      <c r="AG82" s="46">
        <v>12.134884400062676</v>
      </c>
      <c r="AH82" s="44">
        <v>685.84360267851548</v>
      </c>
    </row>
    <row r="83" spans="1:34" ht="15" x14ac:dyDescent="0.25">
      <c r="A83" s="34">
        <v>137</v>
      </c>
      <c r="B83" s="11">
        <v>27.692631578947367</v>
      </c>
      <c r="C83" s="34">
        <f t="shared" si="4"/>
        <v>3.7041688876223576E-2</v>
      </c>
      <c r="D83" s="34">
        <f t="shared" si="5"/>
        <v>0.17965895598661</v>
      </c>
      <c r="E83" s="35">
        <v>15.329390588840317</v>
      </c>
      <c r="F83" s="35">
        <v>8.3460261437908478</v>
      </c>
      <c r="G83" s="35">
        <v>5.3522261970280693</v>
      </c>
      <c r="H83" s="35">
        <v>2.7540623091020162</v>
      </c>
      <c r="I83" s="35">
        <v>2.275905354572052</v>
      </c>
      <c r="J83" s="35">
        <v>0.27609029126213591</v>
      </c>
      <c r="K83" s="35">
        <v>3.1028837911258673</v>
      </c>
      <c r="L83" s="35">
        <v>8.7209302325581384E-2</v>
      </c>
      <c r="M83" s="35">
        <v>0.56782651685393271</v>
      </c>
      <c r="N83" s="36">
        <f t="shared" si="6"/>
        <v>0.54444604926869655</v>
      </c>
      <c r="O83" s="34">
        <f t="shared" si="7"/>
        <v>14.698197241707495</v>
      </c>
      <c r="P83" s="43">
        <v>85.597318964384272</v>
      </c>
      <c r="Q83" s="43">
        <v>3.8382827000097688</v>
      </c>
      <c r="R83" s="43">
        <v>13.194857808667738</v>
      </c>
      <c r="S83" s="44">
        <v>119.69791709973808</v>
      </c>
      <c r="T83" s="45">
        <v>81.204657376249884</v>
      </c>
      <c r="U83" s="44">
        <v>18.526684640872286</v>
      </c>
      <c r="V83" s="44">
        <v>62.225916941883348</v>
      </c>
      <c r="W83" s="44">
        <v>61.276579818764567</v>
      </c>
      <c r="X83" s="44">
        <v>126.32513868402009</v>
      </c>
      <c r="Y83" s="45">
        <v>21.143554061618591</v>
      </c>
      <c r="Z83" s="43">
        <v>133.44499999999999</v>
      </c>
      <c r="AA83" s="45">
        <v>313.92033110927412</v>
      </c>
      <c r="AB83" s="45">
        <v>23.903661566792376</v>
      </c>
      <c r="AC83" s="44">
        <v>113.408</v>
      </c>
      <c r="AD83" s="45">
        <v>11.577925625207545</v>
      </c>
      <c r="AE83" s="44">
        <v>0.44954241136403328</v>
      </c>
      <c r="AF83" s="46">
        <v>0.32207357859531771</v>
      </c>
      <c r="AG83" s="46">
        <v>12.298245926390155</v>
      </c>
      <c r="AH83" s="44">
        <v>646.94432467092906</v>
      </c>
    </row>
    <row r="84" spans="1:34" ht="15" x14ac:dyDescent="0.25">
      <c r="A84" s="34">
        <v>141</v>
      </c>
      <c r="B84" s="11">
        <v>28.210684210526317</v>
      </c>
      <c r="C84" s="34">
        <f t="shared" si="4"/>
        <v>3.6991164442604842E-2</v>
      </c>
      <c r="D84" s="34">
        <f t="shared" si="5"/>
        <v>0.17951853198569431</v>
      </c>
      <c r="E84" s="35">
        <v>15.433089537740699</v>
      </c>
      <c r="F84" s="35">
        <v>8.1649150326797386</v>
      </c>
      <c r="G84" s="35">
        <v>5.071732974526773</v>
      </c>
      <c r="H84" s="35">
        <v>2.7705255778189879</v>
      </c>
      <c r="I84" s="35">
        <v>2.2636225026830674</v>
      </c>
      <c r="J84" s="35">
        <v>0.29145413108754809</v>
      </c>
      <c r="K84" s="35">
        <v>3.372955396069488</v>
      </c>
      <c r="L84" s="35">
        <v>8.9926150816443742E-2</v>
      </c>
      <c r="M84" s="35">
        <v>0.57088795294801054</v>
      </c>
      <c r="N84" s="36">
        <f t="shared" si="6"/>
        <v>0.52905252786312984</v>
      </c>
      <c r="O84" s="34">
        <f t="shared" si="7"/>
        <v>14.302132301998846</v>
      </c>
      <c r="P84" s="43">
        <v>85.927402319655855</v>
      </c>
      <c r="Q84" s="43">
        <v>3.7484709232710918</v>
      </c>
      <c r="R84" s="43">
        <v>13.466538679585632</v>
      </c>
      <c r="S84" s="44">
        <v>121.84290527520388</v>
      </c>
      <c r="T84" s="45">
        <v>79.623937544688715</v>
      </c>
      <c r="U84" s="44">
        <v>18.455936082804541</v>
      </c>
      <c r="V84" s="44">
        <v>64.001864901468025</v>
      </c>
      <c r="W84" s="44">
        <v>58.076836237014163</v>
      </c>
      <c r="X84" s="44">
        <v>130.64251002871362</v>
      </c>
      <c r="Y84" s="45">
        <v>21.136443664352534</v>
      </c>
      <c r="Z84" s="43">
        <v>132.64699999999999</v>
      </c>
      <c r="AA84" s="45">
        <v>314.88669479110155</v>
      </c>
      <c r="AB84" s="45">
        <v>24.128955797116689</v>
      </c>
      <c r="AC84" s="44">
        <v>112.518</v>
      </c>
      <c r="AD84" s="45">
        <v>11.667963752665246</v>
      </c>
      <c r="AE84" s="44">
        <v>0.50074133988164171</v>
      </c>
      <c r="AF84" s="46">
        <v>0.30201342281879195</v>
      </c>
      <c r="AG84" s="46">
        <v>12.422824956919266</v>
      </c>
      <c r="AH84" s="44">
        <v>664.05691831536637</v>
      </c>
    </row>
    <row r="85" spans="1:34" ht="15" x14ac:dyDescent="0.25">
      <c r="A85" s="34">
        <v>145</v>
      </c>
      <c r="B85" s="11">
        <v>28.728736842105263</v>
      </c>
      <c r="C85" s="34">
        <f t="shared" si="4"/>
        <v>3.7089331165841767E-2</v>
      </c>
      <c r="D85" s="34">
        <f t="shared" si="5"/>
        <v>0.18075293445333254</v>
      </c>
      <c r="E85" s="35">
        <v>14.224695026140616</v>
      </c>
      <c r="F85" s="35">
        <v>7.2923856209150317</v>
      </c>
      <c r="G85" s="35">
        <v>4.9810937117690237</v>
      </c>
      <c r="H85" s="35">
        <v>2.5711553676786401</v>
      </c>
      <c r="I85" s="35">
        <v>2.178423116412735</v>
      </c>
      <c r="J85" s="35">
        <v>0.26267938470925045</v>
      </c>
      <c r="K85" s="35">
        <v>3.1559820919547934</v>
      </c>
      <c r="L85" s="35">
        <v>7.6389379078261585E-2</v>
      </c>
      <c r="M85" s="35">
        <v>0.52758442455763155</v>
      </c>
      <c r="N85" s="36">
        <f t="shared" si="6"/>
        <v>0.5126567288447218</v>
      </c>
      <c r="O85" s="34">
        <f t="shared" si="7"/>
        <v>13.822215519401551</v>
      </c>
      <c r="P85" s="43">
        <v>77.896866455848325</v>
      </c>
      <c r="Q85" s="43">
        <v>3.1587276060596317</v>
      </c>
      <c r="R85" s="43">
        <v>12.29961510110312</v>
      </c>
      <c r="S85" s="44">
        <v>112.41376199505289</v>
      </c>
      <c r="T85" s="45">
        <v>75.847842888329424</v>
      </c>
      <c r="U85" s="44">
        <v>16.588797334323598</v>
      </c>
      <c r="V85" s="44">
        <v>57.609544812628712</v>
      </c>
      <c r="W85" s="44">
        <v>54.996223442833916</v>
      </c>
      <c r="X85" s="44">
        <v>117.12942829679135</v>
      </c>
      <c r="Y85" s="45">
        <v>19.003318700757053</v>
      </c>
      <c r="Z85" s="43">
        <v>124.095</v>
      </c>
      <c r="AA85" s="45">
        <v>278.33640994950571</v>
      </c>
      <c r="AB85" s="45">
        <v>22.177197549920582</v>
      </c>
      <c r="AC85" s="44">
        <v>103.98399999999999</v>
      </c>
      <c r="AD85" s="44">
        <v>10.519065627644107</v>
      </c>
      <c r="AE85" s="44">
        <v>0.39875997487378739</v>
      </c>
      <c r="AF85" s="46">
        <v>0.30303030303030304</v>
      </c>
      <c r="AG85" s="46">
        <v>11.354512573690656</v>
      </c>
      <c r="AH85" s="44">
        <v>603.76601067780291</v>
      </c>
    </row>
    <row r="86" spans="1:34" ht="15" x14ac:dyDescent="0.25">
      <c r="A86" s="34">
        <v>149</v>
      </c>
      <c r="B86" s="11">
        <v>29.24678947368421</v>
      </c>
      <c r="C86" s="34">
        <f t="shared" si="4"/>
        <v>3.7332314445243764E-2</v>
      </c>
      <c r="D86" s="34">
        <f t="shared" si="5"/>
        <v>0.18441775802336766</v>
      </c>
      <c r="E86" s="35">
        <v>15.505099417209461</v>
      </c>
      <c r="F86" s="35">
        <v>7.5853594771241823</v>
      </c>
      <c r="G86" s="35">
        <v>5.8951280168853817</v>
      </c>
      <c r="H86" s="35">
        <v>2.8594156724511932</v>
      </c>
      <c r="I86" s="35">
        <v>2.5185638446060983</v>
      </c>
      <c r="J86" s="35">
        <v>0.30766671126760559</v>
      </c>
      <c r="K86" s="35">
        <v>3.521739839034205</v>
      </c>
      <c r="L86" s="35">
        <v>9.4466748768472927E-2</v>
      </c>
      <c r="M86" s="35">
        <v>0.57884124694802941</v>
      </c>
      <c r="N86" s="36">
        <f t="shared" si="6"/>
        <v>0.48921708097563182</v>
      </c>
      <c r="O86" s="34">
        <f t="shared" si="7"/>
        <v>13.104386594974676</v>
      </c>
      <c r="P86" s="43">
        <v>85.752323574539375</v>
      </c>
      <c r="Q86" s="43">
        <v>3.6063105399443751</v>
      </c>
      <c r="R86" s="43">
        <v>13.909136660630331</v>
      </c>
      <c r="S86" s="44">
        <v>128.84240664737845</v>
      </c>
      <c r="T86" s="45">
        <v>83.161469222134102</v>
      </c>
      <c r="U86" s="44">
        <v>19.618620136143395</v>
      </c>
      <c r="V86" s="44">
        <v>67.178378665078696</v>
      </c>
      <c r="W86" s="44">
        <v>63.769101368984238</v>
      </c>
      <c r="X86" s="44">
        <v>127.49093828770567</v>
      </c>
      <c r="Y86" s="45">
        <v>21.251019099837972</v>
      </c>
      <c r="Z86" s="43">
        <v>136.32</v>
      </c>
      <c r="AA86" s="45">
        <v>305.26410846605921</v>
      </c>
      <c r="AB86" s="45">
        <v>24.001916845100133</v>
      </c>
      <c r="AC86" s="44">
        <v>120.02500000000001</v>
      </c>
      <c r="AD86" s="45">
        <v>11.815912213633434</v>
      </c>
      <c r="AE86" s="44">
        <v>0.49307901147006322</v>
      </c>
      <c r="AF86" s="46">
        <v>0.31621621621621621</v>
      </c>
      <c r="AG86" s="46">
        <v>12.600384423720369</v>
      </c>
      <c r="AH86" s="44">
        <v>688.15171661550835</v>
      </c>
    </row>
    <row r="87" spans="1:34" ht="15" x14ac:dyDescent="0.25">
      <c r="A87" s="34">
        <v>153</v>
      </c>
      <c r="B87" s="11">
        <v>29.764842105263156</v>
      </c>
      <c r="C87" s="34">
        <f t="shared" si="4"/>
        <v>3.742321732894778E-2</v>
      </c>
      <c r="D87" s="34">
        <f t="shared" si="5"/>
        <v>0.18008817262263713</v>
      </c>
      <c r="E87" s="35">
        <v>15.796214826453362</v>
      </c>
      <c r="F87" s="35">
        <v>8.0008496732026142</v>
      </c>
      <c r="G87" s="35">
        <v>5.4499920455240769</v>
      </c>
      <c r="H87" s="35">
        <v>2.8447114624505931</v>
      </c>
      <c r="I87" s="35">
        <v>2.4333596607528847</v>
      </c>
      <c r="J87" s="35">
        <v>0.25526069835157095</v>
      </c>
      <c r="K87" s="35">
        <v>3.4433836725797251</v>
      </c>
      <c r="L87" s="35">
        <v>9.5192378762370147E-2</v>
      </c>
      <c r="M87" s="35">
        <v>0.59114518042511133</v>
      </c>
      <c r="N87" s="36">
        <f t="shared" si="6"/>
        <v>0.50650423288773427</v>
      </c>
      <c r="O87" s="34">
        <f t="shared" si="7"/>
        <v>13.534491928782957</v>
      </c>
      <c r="P87" s="43">
        <v>88.215118157265039</v>
      </c>
      <c r="Q87" s="43">
        <v>3.6983095548282545</v>
      </c>
      <c r="R87" s="43">
        <v>13.513421020346229</v>
      </c>
      <c r="S87" s="44">
        <v>126.37155377299619</v>
      </c>
      <c r="T87" s="45">
        <v>84.200152672935587</v>
      </c>
      <c r="U87" s="44">
        <v>18.007853967322621</v>
      </c>
      <c r="V87" s="44">
        <v>64.179293857869908</v>
      </c>
      <c r="W87" s="44">
        <v>56.666583464991454</v>
      </c>
      <c r="X87" s="44">
        <v>133.99477475935009</v>
      </c>
      <c r="Y87" s="45">
        <v>21.704822063816266</v>
      </c>
      <c r="Z87" s="43">
        <v>136.18899999999999</v>
      </c>
      <c r="AA87" s="45">
        <v>317.27665492052262</v>
      </c>
      <c r="AB87" s="45">
        <v>24.695341919359795</v>
      </c>
      <c r="AC87" s="44">
        <v>115.61499999999999</v>
      </c>
      <c r="AD87" s="45">
        <v>11.974778184264748</v>
      </c>
      <c r="AE87" s="44">
        <v>0.45999047032435769</v>
      </c>
      <c r="AF87" s="46">
        <v>0.29389830508474568</v>
      </c>
      <c r="AG87" s="46">
        <v>12.695087836683559</v>
      </c>
      <c r="AH87" s="44">
        <v>704.42235587324876</v>
      </c>
    </row>
    <row r="88" spans="1:34" ht="15" x14ac:dyDescent="0.25">
      <c r="A88" s="34">
        <v>157</v>
      </c>
      <c r="B88" s="11">
        <v>30.282894736842103</v>
      </c>
      <c r="C88" s="34">
        <f t="shared" si="4"/>
        <v>3.753691438736613E-2</v>
      </c>
      <c r="D88" s="34">
        <f t="shared" si="5"/>
        <v>0.18212733083586288</v>
      </c>
      <c r="E88" s="35">
        <v>15.316788550534193</v>
      </c>
      <c r="F88" s="35">
        <v>5.5835490196078421</v>
      </c>
      <c r="G88" s="35">
        <v>5.8644138796242462</v>
      </c>
      <c r="H88" s="35">
        <v>2.7896058156860977</v>
      </c>
      <c r="I88" s="35">
        <v>2.5061270969605678</v>
      </c>
      <c r="J88" s="35">
        <v>0.27654425913746122</v>
      </c>
      <c r="K88" s="35">
        <v>3.5071184276708469</v>
      </c>
      <c r="L88" s="35">
        <v>8.0846956378871265E-2</v>
      </c>
      <c r="M88" s="35">
        <v>0.57494498051079179</v>
      </c>
      <c r="N88" s="36">
        <f t="shared" si="6"/>
        <v>0.36453784036948844</v>
      </c>
      <c r="O88" s="34">
        <f t="shared" si="7"/>
        <v>9.7114492844990377</v>
      </c>
      <c r="P88" s="43">
        <v>84.348241371213916</v>
      </c>
      <c r="Q88" s="43">
        <v>3.2898518682290518</v>
      </c>
      <c r="R88" s="43">
        <v>13.965464876834133</v>
      </c>
      <c r="S88" s="44">
        <v>112.88875910177615</v>
      </c>
      <c r="T88" s="45">
        <v>78.801256729102192</v>
      </c>
      <c r="U88" s="44">
        <v>18.036767013604528</v>
      </c>
      <c r="V88" s="44">
        <v>63.345535027453508</v>
      </c>
      <c r="W88" s="44">
        <v>47.900503710812906</v>
      </c>
      <c r="X88" s="44">
        <v>123.84876425291939</v>
      </c>
      <c r="Y88" s="45">
        <v>20.766807080766515</v>
      </c>
      <c r="Z88" s="43">
        <v>133.255</v>
      </c>
      <c r="AA88" s="45">
        <v>237.08235248166017</v>
      </c>
      <c r="AB88" s="45">
        <v>22.151510688229695</v>
      </c>
      <c r="AC88" s="44">
        <v>114.294</v>
      </c>
      <c r="AD88" s="45">
        <v>11.482122905027934</v>
      </c>
      <c r="AE88" s="44">
        <v>0.48953622767533039</v>
      </c>
      <c r="AF88" s="46">
        <v>0.28673469387755096</v>
      </c>
      <c r="AG88" s="46">
        <v>11.965709649409987</v>
      </c>
      <c r="AH88" s="44">
        <v>684.98175431375103</v>
      </c>
    </row>
    <row r="89" spans="1:34" ht="15" x14ac:dyDescent="0.25">
      <c r="A89" s="34">
        <v>161</v>
      </c>
      <c r="B89" s="11">
        <v>30.800947368421053</v>
      </c>
      <c r="C89" s="34">
        <f t="shared" si="4"/>
        <v>3.7437251651792951E-2</v>
      </c>
      <c r="D89" s="34">
        <f t="shared" si="5"/>
        <v>0.18343941090178212</v>
      </c>
      <c r="E89" s="35">
        <v>14.95149680073126</v>
      </c>
      <c r="F89" s="35">
        <v>6.1631045751633984</v>
      </c>
      <c r="G89" s="35">
        <v>5.8448624162100948</v>
      </c>
      <c r="H89" s="35">
        <v>2.7426937652260222</v>
      </c>
      <c r="I89" s="35">
        <v>2.5179922527002074</v>
      </c>
      <c r="J89" s="35">
        <v>0.25160770966528767</v>
      </c>
      <c r="K89" s="35">
        <v>3.7970920483503217</v>
      </c>
      <c r="L89" s="35">
        <v>8.0893473614992606E-2</v>
      </c>
      <c r="M89" s="35">
        <v>0.55974294829995341</v>
      </c>
      <c r="N89" s="36">
        <f t="shared" si="6"/>
        <v>0.41220652736667596</v>
      </c>
      <c r="O89" s="34">
        <f t="shared" si="7"/>
        <v>11.01059797873636</v>
      </c>
      <c r="P89" s="43">
        <v>86.250969897026522</v>
      </c>
      <c r="Q89" s="43">
        <v>3.5512468399862676</v>
      </c>
      <c r="R89" s="43">
        <v>13.14822605071385</v>
      </c>
      <c r="S89" s="44">
        <v>129.39268104677666</v>
      </c>
      <c r="T89" s="45">
        <v>81.550027520726559</v>
      </c>
      <c r="U89" s="44">
        <v>17.626614803782424</v>
      </c>
      <c r="V89" s="44">
        <v>64.467710085965777</v>
      </c>
      <c r="W89" s="44">
        <v>48.752426013620003</v>
      </c>
      <c r="X89" s="44">
        <v>130.75533902563825</v>
      </c>
      <c r="Y89" s="45">
        <v>20.686072092500943</v>
      </c>
      <c r="Z89" s="43">
        <v>132.37</v>
      </c>
      <c r="AA89" s="45">
        <v>254.90771266334258</v>
      </c>
      <c r="AB89" s="45">
        <v>22.237758253662879</v>
      </c>
      <c r="AC89" s="44">
        <v>113.76900000000001</v>
      </c>
      <c r="AD89" s="45">
        <v>11.695924255581387</v>
      </c>
      <c r="AE89" s="44">
        <v>0.44703807075671503</v>
      </c>
      <c r="AF89" s="46">
        <v>0.38527397260273966</v>
      </c>
      <c r="AG89" s="46">
        <v>11.94775583099714</v>
      </c>
      <c r="AH89" s="44">
        <v>676.19913356405414</v>
      </c>
    </row>
    <row r="90" spans="1:34" ht="15" x14ac:dyDescent="0.25">
      <c r="A90" s="34">
        <v>165</v>
      </c>
      <c r="B90" s="11">
        <v>31.318999999999999</v>
      </c>
      <c r="C90" s="34">
        <f t="shared" si="4"/>
        <v>3.7357603299794075E-2</v>
      </c>
      <c r="D90" s="34">
        <f t="shared" si="5"/>
        <v>0.18122618183631534</v>
      </c>
      <c r="E90" s="49">
        <v>14.014024965008996</v>
      </c>
      <c r="F90" s="49">
        <v>10.322267973856208</v>
      </c>
      <c r="G90" s="49">
        <v>4.9938015061531864</v>
      </c>
      <c r="H90" s="49">
        <v>2.5397082365673831</v>
      </c>
      <c r="I90" s="49">
        <v>2.2374134151687852</v>
      </c>
      <c r="J90" s="49">
        <v>0.22191841523630379</v>
      </c>
      <c r="K90" s="49">
        <v>3.5889803185247278</v>
      </c>
      <c r="L90" s="49">
        <v>8.3613977389516966E-2</v>
      </c>
      <c r="M90" s="49">
        <v>0.52353038527621665</v>
      </c>
      <c r="N90" s="36">
        <f t="shared" si="6"/>
        <v>0.73656697484337486</v>
      </c>
      <c r="O90" s="34">
        <f t="shared" si="7"/>
        <v>19.716654972013018</v>
      </c>
      <c r="P90" s="43">
        <v>75.253728707193616</v>
      </c>
      <c r="Q90" s="43">
        <v>3.2879370792094567</v>
      </c>
      <c r="R90" s="43">
        <v>12.211612156645156</v>
      </c>
      <c r="S90" s="44">
        <v>125.28112672489947</v>
      </c>
      <c r="T90" s="45">
        <v>75.280710887464906</v>
      </c>
      <c r="U90" s="44">
        <v>16.76697247282301</v>
      </c>
      <c r="V90" s="44">
        <v>59.389776932635257</v>
      </c>
      <c r="W90" s="44">
        <v>57.16602397177769</v>
      </c>
      <c r="X90" s="44">
        <v>122.9624084905561</v>
      </c>
      <c r="Y90" s="45">
        <v>18.849715440883958</v>
      </c>
      <c r="Z90" s="43">
        <v>122.595</v>
      </c>
      <c r="AA90" s="45">
        <v>368.45744731133834</v>
      </c>
      <c r="AB90" s="45">
        <v>22.260891716526949</v>
      </c>
      <c r="AC90" s="44">
        <v>103.49299999999999</v>
      </c>
      <c r="AD90" s="50">
        <v>10.805369920046301</v>
      </c>
      <c r="AE90" s="44">
        <v>0.42735619250890278</v>
      </c>
      <c r="AF90" s="46">
        <v>0.67113402061855665</v>
      </c>
      <c r="AG90" s="46">
        <v>11.151266363118953</v>
      </c>
      <c r="AH90" s="44">
        <v>712.10969918936064</v>
      </c>
    </row>
    <row r="91" spans="1:34" ht="15" x14ac:dyDescent="0.25">
      <c r="A91" s="34">
        <v>169</v>
      </c>
      <c r="B91" s="11">
        <v>32.209800000000001</v>
      </c>
      <c r="C91" s="34">
        <f t="shared" si="4"/>
        <v>3.4408009094784704E-2</v>
      </c>
      <c r="D91" s="34">
        <f t="shared" si="5"/>
        <v>0.17443714759535653</v>
      </c>
      <c r="E91" s="49">
        <v>15.038560411311055</v>
      </c>
      <c r="F91" s="49">
        <v>9.6793908629441621</v>
      </c>
      <c r="G91" s="49">
        <v>5.410452830188679</v>
      </c>
      <c r="H91" s="49">
        <v>2.6232835820895519</v>
      </c>
      <c r="I91" s="49">
        <v>2.3151485943775101</v>
      </c>
      <c r="J91" s="49">
        <v>0.24156786837648195</v>
      </c>
      <c r="K91" s="49">
        <v>3.3501818181818179</v>
      </c>
      <c r="L91" s="49">
        <v>8.6878687580946912E-2</v>
      </c>
      <c r="M91" s="49">
        <v>0.51744692340485998</v>
      </c>
      <c r="N91" s="36">
        <f t="shared" si="6"/>
        <v>0.64363812746756899</v>
      </c>
      <c r="O91" s="34">
        <f t="shared" si="7"/>
        <v>18.706055491165476</v>
      </c>
      <c r="P91" s="43">
        <v>82.568065527809665</v>
      </c>
      <c r="Q91" s="43">
        <v>3.0707411862681595</v>
      </c>
      <c r="R91" s="43">
        <v>12.361634459155805</v>
      </c>
      <c r="S91" s="44">
        <v>115.16891968825645</v>
      </c>
      <c r="T91" s="45">
        <v>76.961985147381171</v>
      </c>
      <c r="U91" s="44">
        <v>17.106155469574393</v>
      </c>
      <c r="V91" s="44">
        <v>63.314749091118657</v>
      </c>
      <c r="W91" s="44">
        <v>52.715519387896293</v>
      </c>
      <c r="X91" s="44">
        <v>129.22728683008344</v>
      </c>
      <c r="Y91" s="45">
        <v>19.571316832889021</v>
      </c>
      <c r="Z91" s="43">
        <v>124.05500000000001</v>
      </c>
      <c r="AA91" s="45">
        <v>366.38596875089183</v>
      </c>
      <c r="AB91" s="45">
        <v>22.830525058292238</v>
      </c>
      <c r="AC91" s="44">
        <v>105.715</v>
      </c>
      <c r="AD91" s="50">
        <v>10.880449734955951</v>
      </c>
      <c r="AE91" s="44">
        <v>0.42408245844903447</v>
      </c>
      <c r="AF91" s="46">
        <v>0.50068965517241371</v>
      </c>
      <c r="AG91" s="46">
        <v>11.488223619627536</v>
      </c>
      <c r="AH91" s="44">
        <v>751.20275395612691</v>
      </c>
    </row>
    <row r="92" spans="1:34" ht="15" x14ac:dyDescent="0.25">
      <c r="A92" s="34">
        <v>171</v>
      </c>
      <c r="B92" s="11">
        <v>32.655200000000001</v>
      </c>
      <c r="C92" s="34">
        <f t="shared" si="4"/>
        <v>3.4413658744169504E-2</v>
      </c>
      <c r="D92" s="34">
        <f t="shared" si="5"/>
        <v>0.17071800160901612</v>
      </c>
      <c r="E92" s="49">
        <v>15.24342857142857</v>
      </c>
      <c r="F92" s="49">
        <v>8.6391469194312798</v>
      </c>
      <c r="G92" s="49">
        <v>5.6956198867212082</v>
      </c>
      <c r="H92" s="49">
        <v>2.6023276633840648</v>
      </c>
      <c r="I92" s="49">
        <v>2.3560428494911618</v>
      </c>
      <c r="J92" s="49">
        <v>0.27498305084745761</v>
      </c>
      <c r="K92" s="49">
        <v>3.1080000000000001</v>
      </c>
      <c r="L92" s="49">
        <v>8.694124423963133E-2</v>
      </c>
      <c r="M92" s="49">
        <v>0.52458214894826605</v>
      </c>
      <c r="N92" s="36">
        <f t="shared" si="6"/>
        <v>0.56674565560821488</v>
      </c>
      <c r="O92" s="34">
        <f t="shared" si="7"/>
        <v>16.468625432168999</v>
      </c>
      <c r="P92" s="43">
        <v>76.272368074870329</v>
      </c>
      <c r="Q92" s="43">
        <v>2.7020790530802494</v>
      </c>
      <c r="R92" s="43">
        <v>11.994077543315667</v>
      </c>
      <c r="S92" s="44">
        <v>113.80465639266902</v>
      </c>
      <c r="T92" s="45">
        <v>77.181826090776511</v>
      </c>
      <c r="U92" s="44">
        <v>17.332249599595674</v>
      </c>
      <c r="V92" s="44">
        <v>60.291020741301999</v>
      </c>
      <c r="W92" s="44">
        <v>55.418237212867176</v>
      </c>
      <c r="X92" s="44">
        <v>120.62675270026672</v>
      </c>
      <c r="Y92" s="45">
        <v>19.290179211857595</v>
      </c>
      <c r="Z92" s="44">
        <v>121.78100000000001</v>
      </c>
      <c r="AA92" s="45">
        <v>351.88204945293722</v>
      </c>
      <c r="AB92" s="45">
        <v>22.501394920439694</v>
      </c>
      <c r="AC92" s="44">
        <v>104.539</v>
      </c>
      <c r="AD92" s="50">
        <v>10.802818636026482</v>
      </c>
      <c r="AE92" s="44">
        <v>0.46995770077645155</v>
      </c>
      <c r="AF92" s="46">
        <v>0.64982698961937702</v>
      </c>
      <c r="AG92" s="46">
        <v>11.352805200716949</v>
      </c>
      <c r="AH92" s="44">
        <v>719.57566417379621</v>
      </c>
    </row>
    <row r="93" spans="1:34" ht="15" x14ac:dyDescent="0.25">
      <c r="A93" s="34">
        <v>173</v>
      </c>
      <c r="B93" s="11">
        <v>33.1006</v>
      </c>
      <c r="C93" s="34">
        <f t="shared" si="4"/>
        <v>3.428840645258556E-2</v>
      </c>
      <c r="D93" s="34">
        <f t="shared" si="5"/>
        <v>0.17297154692739419</v>
      </c>
      <c r="E93" s="49">
        <v>15.448413832523578</v>
      </c>
      <c r="F93" s="49">
        <v>9.7662444971215727</v>
      </c>
      <c r="G93" s="49">
        <v>5.5280289672544081</v>
      </c>
      <c r="H93" s="49">
        <v>2.6721360381861574</v>
      </c>
      <c r="I93" s="49">
        <v>2.3365314760246449</v>
      </c>
      <c r="J93" s="49">
        <v>0.2923188756966319</v>
      </c>
      <c r="K93" s="49">
        <v>3.3501818181818179</v>
      </c>
      <c r="L93" s="49">
        <v>9.0038910505836567E-2</v>
      </c>
      <c r="M93" s="49">
        <v>0.52970149253731347</v>
      </c>
      <c r="N93" s="36">
        <f t="shared" si="6"/>
        <v>0.63218428784971292</v>
      </c>
      <c r="O93" s="34">
        <f t="shared" si="7"/>
        <v>18.437260673630469</v>
      </c>
      <c r="P93" s="43">
        <v>80.22656835861514</v>
      </c>
      <c r="Q93" s="43">
        <v>3.1173897137282398</v>
      </c>
      <c r="R93" s="43">
        <v>12.464143667689486</v>
      </c>
      <c r="S93" s="44">
        <v>120.11637929182886</v>
      </c>
      <c r="T93" s="45">
        <v>76.747075836915656</v>
      </c>
      <c r="U93" s="44">
        <v>18.993297348073519</v>
      </c>
      <c r="V93" s="44">
        <v>62.004274582898425</v>
      </c>
      <c r="W93" s="44">
        <v>62.622288937300262</v>
      </c>
      <c r="X93" s="44">
        <v>127.24920231031726</v>
      </c>
      <c r="Y93" s="45">
        <v>19.383590901339137</v>
      </c>
      <c r="Z93" s="43">
        <v>123.886</v>
      </c>
      <c r="AA93" s="45">
        <v>368.39155379974721</v>
      </c>
      <c r="AB93" s="45">
        <v>22.108061424388602</v>
      </c>
      <c r="AC93" s="44">
        <v>106.111</v>
      </c>
      <c r="AD93" s="50">
        <v>10.83895407949108</v>
      </c>
      <c r="AE93" s="44">
        <v>0.4247079537359334</v>
      </c>
      <c r="AF93" s="46">
        <v>1.1749999999999998</v>
      </c>
      <c r="AG93" s="43">
        <v>11.085475130499098</v>
      </c>
      <c r="AH93" s="44">
        <v>729.97518695734664</v>
      </c>
    </row>
    <row r="94" spans="1:34" ht="15" x14ac:dyDescent="0.25">
      <c r="A94" s="34">
        <v>175</v>
      </c>
      <c r="B94" s="11">
        <v>33.545999999999999</v>
      </c>
      <c r="C94" s="34">
        <f t="shared" si="4"/>
        <v>3.4489027726625356E-2</v>
      </c>
      <c r="D94" s="34">
        <f t="shared" si="5"/>
        <v>0.17260347395556375</v>
      </c>
      <c r="E94" s="49">
        <v>14.951114922813037</v>
      </c>
      <c r="F94" s="49">
        <v>9.227357723577235</v>
      </c>
      <c r="G94" s="49">
        <v>5.4005293005671087</v>
      </c>
      <c r="H94" s="49">
        <v>2.5806143751864004</v>
      </c>
      <c r="I94" s="49">
        <v>2.2968617363344053</v>
      </c>
      <c r="J94" s="49">
        <v>0.29051406401551888</v>
      </c>
      <c r="K94" s="49">
        <v>3.3804545454545458</v>
      </c>
      <c r="L94" s="49">
        <v>8.9091433516008067E-2</v>
      </c>
      <c r="M94" s="49">
        <v>0.51564941711686096</v>
      </c>
      <c r="N94" s="36">
        <f t="shared" si="6"/>
        <v>0.61716853700975483</v>
      </c>
      <c r="O94" s="34">
        <f t="shared" si="7"/>
        <v>17.894634255905792</v>
      </c>
      <c r="P94" s="43">
        <v>78.09492348003262</v>
      </c>
      <c r="Q94" s="43">
        <v>2.9697644812221515</v>
      </c>
      <c r="R94" s="43">
        <v>11.387171452269218</v>
      </c>
      <c r="S94" s="44">
        <v>109.15138097685983</v>
      </c>
      <c r="T94" s="45">
        <v>73.462669167259477</v>
      </c>
      <c r="U94" s="44">
        <v>19.138571519943905</v>
      </c>
      <c r="V94" s="44">
        <v>66.119282382520225</v>
      </c>
      <c r="W94" s="44">
        <v>51.452187404927663</v>
      </c>
      <c r="X94" s="44">
        <v>124.56926966793928</v>
      </c>
      <c r="Y94" s="45">
        <v>19.23431235330267</v>
      </c>
      <c r="Z94" s="44">
        <v>125.08499999999999</v>
      </c>
      <c r="AA94" s="45">
        <v>334.68122087072709</v>
      </c>
      <c r="AB94" s="45">
        <v>21.912870472201504</v>
      </c>
      <c r="AC94" s="44">
        <v>107.782</v>
      </c>
      <c r="AD94" s="50">
        <v>10.864100172985374</v>
      </c>
      <c r="AE94" s="44">
        <v>0.55134999015873387</v>
      </c>
      <c r="AF94" s="46">
        <v>0.5738675958188153</v>
      </c>
      <c r="AG94" s="46">
        <v>10.891617839467546</v>
      </c>
      <c r="AH94" s="44">
        <v>693.4378115318716</v>
      </c>
    </row>
    <row r="95" spans="1:34" ht="15" x14ac:dyDescent="0.25">
      <c r="A95" s="34">
        <v>177</v>
      </c>
      <c r="B95" s="11">
        <v>33.991399999999999</v>
      </c>
      <c r="C95" s="34">
        <f t="shared" si="4"/>
        <v>3.6225699631720953E-2</v>
      </c>
      <c r="D95" s="34">
        <f t="shared" si="5"/>
        <v>0.16504430521633451</v>
      </c>
      <c r="E95" s="49">
        <v>14.654275092936803</v>
      </c>
      <c r="F95" s="49">
        <v>8.8488105726872242</v>
      </c>
      <c r="G95" s="49">
        <v>5.4341803278688525</v>
      </c>
      <c r="H95" s="49">
        <v>2.4186046511627906</v>
      </c>
      <c r="I95" s="49">
        <v>2.2874006968641116</v>
      </c>
      <c r="J95" s="49">
        <v>0.33817034700315457</v>
      </c>
      <c r="K95" s="49">
        <v>3.0676363636363639</v>
      </c>
      <c r="L95" s="49">
        <v>8.7129455909943712E-2</v>
      </c>
      <c r="M95" s="49">
        <v>0.53086136783733828</v>
      </c>
      <c r="N95" s="36">
        <f t="shared" si="6"/>
        <v>0.60383816439697191</v>
      </c>
      <c r="O95" s="34">
        <f t="shared" si="7"/>
        <v>16.668778533906419</v>
      </c>
      <c r="P95" s="43">
        <v>75.491722230890261</v>
      </c>
      <c r="Q95" s="43">
        <v>2.9387450649468074</v>
      </c>
      <c r="R95" s="43">
        <v>11.907882759876207</v>
      </c>
      <c r="S95" s="44">
        <v>114.14187615992181</v>
      </c>
      <c r="T95" s="45">
        <v>74.128190572487</v>
      </c>
      <c r="U95" s="44">
        <v>19.00759336918065</v>
      </c>
      <c r="V95" s="44">
        <v>62.905269624131996</v>
      </c>
      <c r="W95" s="44">
        <v>58.494231603801524</v>
      </c>
      <c r="X95" s="44">
        <v>127.49371596908613</v>
      </c>
      <c r="Y95" s="45">
        <v>18.805010978776167</v>
      </c>
      <c r="Z95" s="43">
        <v>123.41800000000001</v>
      </c>
      <c r="AA95" s="45">
        <v>420.41995609061792</v>
      </c>
      <c r="AB95" s="45">
        <v>22.127278806345892</v>
      </c>
      <c r="AC95" s="44">
        <v>104.997</v>
      </c>
      <c r="AD95" s="50">
        <v>10.566175812496503</v>
      </c>
      <c r="AE95" s="44">
        <v>0.41919767623522325</v>
      </c>
      <c r="AF95" s="46">
        <v>0.42377622377622376</v>
      </c>
      <c r="AG95" s="46">
        <v>10.775172413793104</v>
      </c>
      <c r="AH95" s="44">
        <v>755.93148848808346</v>
      </c>
    </row>
    <row r="96" spans="1:34" ht="15" x14ac:dyDescent="0.25">
      <c r="A96" s="34">
        <v>179</v>
      </c>
      <c r="B96" s="11">
        <v>34.436799999999998</v>
      </c>
      <c r="C96" s="34">
        <f t="shared" si="4"/>
        <v>3.6358211126175967E-2</v>
      </c>
      <c r="D96" s="34">
        <f t="shared" si="5"/>
        <v>0.16563521282137947</v>
      </c>
      <c r="E96" s="49">
        <v>14.658466819221967</v>
      </c>
      <c r="F96" s="49">
        <v>10.650305084745762</v>
      </c>
      <c r="G96" s="49">
        <v>5.3569022082018929</v>
      </c>
      <c r="H96" s="49">
        <v>2.4279582712369598</v>
      </c>
      <c r="I96" s="49">
        <v>2.2275378016085789</v>
      </c>
      <c r="J96" s="49">
        <v>0.43741622146673143</v>
      </c>
      <c r="K96" s="49">
        <v>2.906181818181818</v>
      </c>
      <c r="L96" s="49">
        <v>8.7192374350086657E-2</v>
      </c>
      <c r="M96" s="49">
        <v>0.53295563139931734</v>
      </c>
      <c r="N96" s="36">
        <f t="shared" si="6"/>
        <v>0.7265633722880066</v>
      </c>
      <c r="O96" s="34">
        <f t="shared" si="7"/>
        <v>19.98347415296568</v>
      </c>
      <c r="P96" s="43">
        <v>76.668999999999997</v>
      </c>
      <c r="Q96" s="43">
        <v>2.883</v>
      </c>
      <c r="R96" s="44">
        <v>12.164</v>
      </c>
      <c r="S96" s="44">
        <v>111.565</v>
      </c>
      <c r="T96" s="51">
        <v>73.397000000000006</v>
      </c>
      <c r="U96" s="44">
        <v>18.007999999999999</v>
      </c>
      <c r="V96" s="44">
        <v>62.381999999999998</v>
      </c>
      <c r="W96" s="44">
        <v>54.411000000000001</v>
      </c>
      <c r="X96" s="44">
        <v>127.688</v>
      </c>
      <c r="Y96" s="51">
        <v>18.629000000000001</v>
      </c>
      <c r="Z96" s="44">
        <v>120.324</v>
      </c>
      <c r="AA96" s="51">
        <v>381.37</v>
      </c>
      <c r="AB96" s="51">
        <v>23.202000000000002</v>
      </c>
      <c r="AC96" s="44">
        <v>103.325</v>
      </c>
      <c r="AD96" s="50">
        <v>10.25</v>
      </c>
      <c r="AE96" s="44">
        <v>0.44700000000000001</v>
      </c>
      <c r="AF96" s="44">
        <v>0.25</v>
      </c>
      <c r="AG96" s="44">
        <v>10.545999999999999</v>
      </c>
      <c r="AH96" s="44">
        <v>800.56899999999996</v>
      </c>
    </row>
    <row r="97" spans="1:34" ht="15" x14ac:dyDescent="0.25">
      <c r="A97" s="34">
        <v>181</v>
      </c>
      <c r="B97" s="11">
        <v>34.882199999999997</v>
      </c>
      <c r="C97" s="34">
        <f t="shared" si="4"/>
        <v>3.6272093714847235E-2</v>
      </c>
      <c r="D97" s="34">
        <f t="shared" si="5"/>
        <v>0.16480357809320861</v>
      </c>
      <c r="E97" s="49">
        <v>14.36137339055794</v>
      </c>
      <c r="F97" s="49">
        <v>9.9905595116988817</v>
      </c>
      <c r="G97" s="49">
        <v>5.4612310606060612</v>
      </c>
      <c r="H97" s="49">
        <v>2.3668057210965436</v>
      </c>
      <c r="I97" s="49">
        <v>2.2180530973451331</v>
      </c>
      <c r="J97" s="49">
        <v>0.45188821385176181</v>
      </c>
      <c r="K97" s="49">
        <v>2.8456363636363635</v>
      </c>
      <c r="L97" s="49">
        <v>9.1313773666714837E-2</v>
      </c>
      <c r="M97" s="49">
        <v>0.52091708149623095</v>
      </c>
      <c r="N97" s="36">
        <f t="shared" si="6"/>
        <v>0.69565488202314252</v>
      </c>
      <c r="O97" s="34">
        <f t="shared" si="7"/>
        <v>19.178790380616782</v>
      </c>
      <c r="P97" s="43">
        <v>76.648595038214594</v>
      </c>
      <c r="Q97" s="43">
        <v>2.8888441941539287</v>
      </c>
      <c r="R97" s="43">
        <v>12.65597935324787</v>
      </c>
      <c r="S97" s="44">
        <v>113.97696187237069</v>
      </c>
      <c r="T97" s="45">
        <v>74.595557144633744</v>
      </c>
      <c r="U97" s="44">
        <v>17.11853907258471</v>
      </c>
      <c r="V97" s="44">
        <v>61.973159996627658</v>
      </c>
      <c r="W97" s="44">
        <v>58.093150896476295</v>
      </c>
      <c r="X97" s="44">
        <v>127.27646404354547</v>
      </c>
      <c r="Y97" s="45">
        <v>19.126800458187667</v>
      </c>
      <c r="Z97" s="43">
        <v>126.714</v>
      </c>
      <c r="AA97" s="45">
        <v>416.39281739059879</v>
      </c>
      <c r="AB97" s="45">
        <v>23.143514243915192</v>
      </c>
      <c r="AC97" s="44">
        <v>107.16</v>
      </c>
      <c r="AD97" s="50">
        <v>10.678357110243486</v>
      </c>
      <c r="AE97" s="44">
        <v>0.48009364973841662</v>
      </c>
      <c r="AF97" s="46">
        <v>0.65387323943661968</v>
      </c>
      <c r="AG97" s="46">
        <v>10.679207597060119</v>
      </c>
      <c r="AH97" s="44">
        <v>785.74203974792181</v>
      </c>
    </row>
    <row r="98" spans="1:34" ht="15" x14ac:dyDescent="0.25">
      <c r="A98" s="34">
        <v>183</v>
      </c>
      <c r="B98" s="11">
        <v>35.327599999999997</v>
      </c>
      <c r="C98" s="34">
        <f t="shared" si="4"/>
        <v>3.5548389476401994E-2</v>
      </c>
      <c r="D98" s="34">
        <f t="shared" si="5"/>
        <v>0.1683089056327095</v>
      </c>
      <c r="E98" s="49">
        <v>14.771543086172345</v>
      </c>
      <c r="F98" s="49">
        <v>10.962877502544959</v>
      </c>
      <c r="G98" s="49">
        <v>5.7309292035398229</v>
      </c>
      <c r="H98" s="49">
        <v>2.4861822513400837</v>
      </c>
      <c r="I98" s="49">
        <v>2.3302055272336997</v>
      </c>
      <c r="J98" s="49">
        <v>0.54467753711365297</v>
      </c>
      <c r="K98" s="49">
        <v>2.9869090909090907</v>
      </c>
      <c r="L98" s="49">
        <v>9.1445940078158913E-2</v>
      </c>
      <c r="M98" s="49">
        <v>0.52510456679470763</v>
      </c>
      <c r="N98" s="36">
        <f t="shared" si="6"/>
        <v>0.7421619690367568</v>
      </c>
      <c r="O98" s="34">
        <f t="shared" si="7"/>
        <v>20.8775131579287</v>
      </c>
      <c r="P98" s="43">
        <v>74.261766990181712</v>
      </c>
      <c r="Q98" s="43">
        <v>2.9893933590642581</v>
      </c>
      <c r="R98" s="43">
        <v>12.280257047948659</v>
      </c>
      <c r="S98" s="44">
        <v>120.18830053936885</v>
      </c>
      <c r="T98" s="45">
        <v>73.324437835547982</v>
      </c>
      <c r="U98" s="44">
        <v>18.338338006113425</v>
      </c>
      <c r="V98" s="44">
        <v>62.462970040199593</v>
      </c>
      <c r="W98" s="44">
        <v>61.895619581287711</v>
      </c>
      <c r="X98" s="44">
        <v>124.52779164485418</v>
      </c>
      <c r="Y98" s="45">
        <v>18.681964069520845</v>
      </c>
      <c r="Z98" s="44">
        <v>122.15300000000001</v>
      </c>
      <c r="AA98" s="45">
        <v>404.49826348030797</v>
      </c>
      <c r="AB98" s="45">
        <v>22.233918597278521</v>
      </c>
      <c r="AC98" s="44">
        <v>102.675</v>
      </c>
      <c r="AD98" s="50">
        <v>10.618103416160638</v>
      </c>
      <c r="AE98" s="44">
        <v>0.48882914517721937</v>
      </c>
      <c r="AF98" s="46">
        <v>0.97340425531914887</v>
      </c>
      <c r="AG98" s="46">
        <v>10.780563806654254</v>
      </c>
      <c r="AH98" s="44">
        <v>700.77928947772898</v>
      </c>
    </row>
    <row r="99" spans="1:34" ht="15" x14ac:dyDescent="0.25">
      <c r="A99" s="52">
        <v>185</v>
      </c>
      <c r="B99" s="11">
        <v>35.772999999999996</v>
      </c>
      <c r="C99" s="34">
        <f t="shared" si="4"/>
        <v>3.6562859672421427E-2</v>
      </c>
      <c r="D99" s="34">
        <f t="shared" si="5"/>
        <v>0.16823900411277606</v>
      </c>
      <c r="E99" s="52">
        <v>14.474226804123711</v>
      </c>
      <c r="F99" s="52">
        <v>11.570264765784113</v>
      </c>
      <c r="G99" s="52">
        <v>5.6131878557874764</v>
      </c>
      <c r="H99" s="52">
        <v>2.4351295028282225</v>
      </c>
      <c r="I99" s="52">
        <v>2.2702898550724639</v>
      </c>
      <c r="J99" s="52">
        <v>0.56229907452508532</v>
      </c>
      <c r="K99" s="52">
        <v>2.8254545454545452</v>
      </c>
      <c r="L99" s="52">
        <v>9.354577056778679E-2</v>
      </c>
      <c r="M99" s="52">
        <v>0.52921912350597611</v>
      </c>
      <c r="N99" s="53">
        <f t="shared" si="6"/>
        <v>0.79937014407482831</v>
      </c>
      <c r="O99" s="52">
        <f t="shared" si="7"/>
        <v>21.862899982021261</v>
      </c>
      <c r="P99" s="54">
        <v>84.798569277108427</v>
      </c>
      <c r="Q99" s="55">
        <v>3.2085561497326207</v>
      </c>
      <c r="R99" s="54">
        <v>14.355468749999998</v>
      </c>
      <c r="S99" s="56">
        <v>124.86176736704535</v>
      </c>
      <c r="T99" s="54">
        <v>82.355871886120994</v>
      </c>
      <c r="U99" s="54">
        <v>18.697735191637626</v>
      </c>
      <c r="V99" s="54">
        <v>72.850306748466252</v>
      </c>
      <c r="W99" s="54">
        <v>61.807570977917983</v>
      </c>
      <c r="X99" s="56">
        <v>115.55336866010599</v>
      </c>
      <c r="Y99" s="54">
        <v>21.760445682451252</v>
      </c>
      <c r="Z99" s="56">
        <v>143.08262421081525</v>
      </c>
      <c r="AA99" s="56">
        <v>444.44521912350598</v>
      </c>
      <c r="AB99" s="54">
        <v>25.260882098587491</v>
      </c>
      <c r="AC99" s="56">
        <v>111.62288593019071</v>
      </c>
      <c r="AD99" s="54">
        <v>12.126948775055679</v>
      </c>
      <c r="AE99" s="57">
        <v>0.52953172205438082</v>
      </c>
      <c r="AF99" s="57">
        <v>0.40413111809609337</v>
      </c>
      <c r="AG99" s="54">
        <v>11.8</v>
      </c>
      <c r="AH99" s="56">
        <v>867.55992458928085</v>
      </c>
    </row>
    <row r="100" spans="1:34" ht="15" x14ac:dyDescent="0.25">
      <c r="A100" s="34">
        <v>187</v>
      </c>
      <c r="B100" s="11">
        <v>36.218400000000003</v>
      </c>
      <c r="C100" s="34">
        <f t="shared" si="4"/>
        <v>3.6382178264788193E-2</v>
      </c>
      <c r="D100" s="34">
        <f t="shared" si="5"/>
        <v>0.16937155139833715</v>
      </c>
      <c r="E100" s="49">
        <v>14.076195932397592</v>
      </c>
      <c r="F100" s="49">
        <v>11.976774193548387</v>
      </c>
      <c r="G100" s="49">
        <v>5.7685443037974684</v>
      </c>
      <c r="H100" s="49">
        <v>2.3841071428571432</v>
      </c>
      <c r="I100" s="49">
        <v>2.3011779865771813</v>
      </c>
      <c r="J100" s="49">
        <v>0.50897392152083842</v>
      </c>
      <c r="K100" s="49">
        <v>2.8557272727272727</v>
      </c>
      <c r="L100" s="49">
        <v>9.2596028409914488E-2</v>
      </c>
      <c r="M100" s="49">
        <v>0.51212266970257569</v>
      </c>
      <c r="N100" s="36">
        <f t="shared" si="6"/>
        <v>0.85085304659498218</v>
      </c>
      <c r="O100" s="34">
        <f t="shared" si="7"/>
        <v>23.386533934348407</v>
      </c>
      <c r="P100" s="54">
        <v>85.303830911492724</v>
      </c>
      <c r="Q100" s="55">
        <v>3.1568364611260051</v>
      </c>
      <c r="R100" s="54">
        <v>14.295039164490861</v>
      </c>
      <c r="S100" s="56">
        <v>129.58400646203557</v>
      </c>
      <c r="T100" s="54">
        <v>83.139804096170991</v>
      </c>
      <c r="U100" s="54">
        <v>19.237869527254581</v>
      </c>
      <c r="V100" s="54">
        <v>75.865846153846149</v>
      </c>
      <c r="W100" s="54">
        <v>62.148893360160962</v>
      </c>
      <c r="X100" s="56">
        <v>117.66969696969697</v>
      </c>
      <c r="Y100" s="54">
        <v>21.620111731843576</v>
      </c>
      <c r="Z100" s="56">
        <v>141.39259666987752</v>
      </c>
      <c r="AA100" s="56">
        <v>453.54667998002998</v>
      </c>
      <c r="AB100" s="54">
        <v>25.441006362058996</v>
      </c>
      <c r="AC100" s="56">
        <v>107.87441356910861</v>
      </c>
      <c r="AD100" s="54">
        <v>11.852678571428573</v>
      </c>
      <c r="AE100" s="57">
        <v>0.50879818330033777</v>
      </c>
      <c r="AF100" s="57">
        <v>0.38835060838215413</v>
      </c>
      <c r="AG100" s="54">
        <v>11.3</v>
      </c>
      <c r="AH100" s="56">
        <v>866.16297895304922</v>
      </c>
    </row>
    <row r="101" spans="1:34" ht="15" x14ac:dyDescent="0.25">
      <c r="A101" s="34">
        <v>189</v>
      </c>
      <c r="B101" s="11">
        <v>36.663800000000002</v>
      </c>
      <c r="C101" s="34">
        <f t="shared" si="4"/>
        <v>3.633894833196586E-2</v>
      </c>
      <c r="D101" s="34">
        <f t="shared" si="5"/>
        <v>0.17131031393680815</v>
      </c>
      <c r="E101" s="49">
        <v>13.677936962750715</v>
      </c>
      <c r="F101" s="49">
        <v>10.672010869565216</v>
      </c>
      <c r="G101" s="49">
        <v>5.731690943635213</v>
      </c>
      <c r="H101" s="49">
        <v>2.3431716750966971</v>
      </c>
      <c r="I101" s="49">
        <v>2.2715091299677765</v>
      </c>
      <c r="J101" s="49">
        <v>0.39773658536585366</v>
      </c>
      <c r="K101" s="49">
        <v>3.0171818181818186</v>
      </c>
      <c r="L101" s="49">
        <v>9.3681462140992156E-2</v>
      </c>
      <c r="M101" s="49">
        <v>0.49704184457728434</v>
      </c>
      <c r="N101" s="36">
        <f t="shared" si="6"/>
        <v>0.78023541844273936</v>
      </c>
      <c r="O101" s="34">
        <f t="shared" si="7"/>
        <v>21.471051151923369</v>
      </c>
      <c r="P101" s="54">
        <v>79.057888762769579</v>
      </c>
      <c r="Q101" s="55">
        <v>3.024193548387097</v>
      </c>
      <c r="R101" s="54">
        <v>13.645287958115182</v>
      </c>
      <c r="S101" s="56">
        <v>113.35564344386979</v>
      </c>
      <c r="T101" s="54">
        <v>76.609625668449212</v>
      </c>
      <c r="U101" s="54">
        <v>17.891972993248313</v>
      </c>
      <c r="V101" s="54">
        <v>71.099999999999994</v>
      </c>
      <c r="W101" s="54">
        <v>51.510803802938632</v>
      </c>
      <c r="X101" s="56">
        <v>109.63760424564063</v>
      </c>
      <c r="Y101" s="54">
        <v>20.168067226890756</v>
      </c>
      <c r="Z101" s="56">
        <v>130.38079470198676</v>
      </c>
      <c r="AA101" s="56">
        <v>401.60210210210209</v>
      </c>
      <c r="AB101" s="54">
        <v>23.820713664055702</v>
      </c>
      <c r="AC101" s="56">
        <v>102.0629750271444</v>
      </c>
      <c r="AD101" s="54">
        <v>11.073825503355705</v>
      </c>
      <c r="AE101" s="57">
        <v>0.50194327731092447</v>
      </c>
      <c r="AF101" s="57">
        <v>0.37245590230664855</v>
      </c>
      <c r="AG101" s="54">
        <v>11</v>
      </c>
      <c r="AH101" s="56">
        <v>856.65044606650451</v>
      </c>
    </row>
    <row r="102" spans="1:34" ht="15" x14ac:dyDescent="0.25">
      <c r="A102" s="34">
        <v>191</v>
      </c>
      <c r="B102" s="11">
        <v>37.109200000000001</v>
      </c>
      <c r="C102" s="34">
        <f t="shared" si="4"/>
        <v>3.6058824963753788E-2</v>
      </c>
      <c r="D102" s="34">
        <f t="shared" si="5"/>
        <v>0.1672504883924178</v>
      </c>
      <c r="E102" s="49">
        <v>14.486672398968187</v>
      </c>
      <c r="F102" s="49">
        <v>12.689908256880731</v>
      </c>
      <c r="G102" s="49">
        <v>5.4313307984790891</v>
      </c>
      <c r="H102" s="49">
        <v>2.4229030339083879</v>
      </c>
      <c r="I102" s="49">
        <v>2.221627719580983</v>
      </c>
      <c r="J102" s="49">
        <v>0.3736587747132048</v>
      </c>
      <c r="K102" s="49">
        <v>2.7043636363636367</v>
      </c>
      <c r="L102" s="49">
        <v>9.2730439831615621E-2</v>
      </c>
      <c r="M102" s="49">
        <v>0.52237238434163702</v>
      </c>
      <c r="N102" s="36">
        <f t="shared" si="6"/>
        <v>0.87597123117000764</v>
      </c>
      <c r="O102" s="34">
        <f t="shared" si="7"/>
        <v>24.292839049817378</v>
      </c>
      <c r="P102" s="54">
        <v>78.456286743789107</v>
      </c>
      <c r="Q102" s="55">
        <v>2.9211590296495955</v>
      </c>
      <c r="R102" s="54">
        <v>13.385826771653543</v>
      </c>
      <c r="S102" s="56">
        <v>124.39397025870849</v>
      </c>
      <c r="T102" s="54">
        <v>73.830508474576263</v>
      </c>
      <c r="U102" s="54">
        <v>17.13748590048878</v>
      </c>
      <c r="V102" s="54">
        <v>67.909597523219816</v>
      </c>
      <c r="W102" s="54">
        <v>74.843199537972851</v>
      </c>
      <c r="X102" s="56">
        <v>120.89605462822458</v>
      </c>
      <c r="Y102" s="54">
        <v>19.921348314606739</v>
      </c>
      <c r="Z102" s="56">
        <v>132.79845068474199</v>
      </c>
      <c r="AA102" s="56">
        <v>437.75012543903659</v>
      </c>
      <c r="AB102" s="54">
        <v>23.997380675203726</v>
      </c>
      <c r="AC102" s="56">
        <v>101.94990925589835</v>
      </c>
      <c r="AD102" s="54">
        <v>11.199551569506728</v>
      </c>
      <c r="AE102" s="57">
        <v>0.43405076617148208</v>
      </c>
      <c r="AF102" s="57">
        <v>0.54743531547889246</v>
      </c>
      <c r="AG102" s="54">
        <v>11.6</v>
      </c>
      <c r="AH102" s="56">
        <v>879.60455037919826</v>
      </c>
    </row>
    <row r="103" spans="1:34" ht="15" x14ac:dyDescent="0.25">
      <c r="A103" s="34">
        <v>193</v>
      </c>
      <c r="B103" s="11">
        <v>37.554600000000001</v>
      </c>
      <c r="C103" s="34">
        <f t="shared" si="4"/>
        <v>3.5943487026418447E-2</v>
      </c>
      <c r="D103" s="34">
        <f t="shared" si="5"/>
        <v>0.16806644617691813</v>
      </c>
      <c r="E103" s="49">
        <v>14.591456422018348</v>
      </c>
      <c r="F103" s="49">
        <v>11.686743711760707</v>
      </c>
      <c r="G103" s="49">
        <v>5.6477045022194048</v>
      </c>
      <c r="H103" s="49">
        <v>2.4523342253939933</v>
      </c>
      <c r="I103" s="49">
        <v>2.2424266523374534</v>
      </c>
      <c r="J103" s="49">
        <v>0.33836834391792869</v>
      </c>
      <c r="K103" s="49">
        <v>2.7245454545454546</v>
      </c>
      <c r="L103" s="49">
        <v>9.2797791981406169E-2</v>
      </c>
      <c r="M103" s="49">
        <v>0.52446782460136665</v>
      </c>
      <c r="N103" s="36">
        <f t="shared" si="6"/>
        <v>0.80093058388095784</v>
      </c>
      <c r="O103" s="34">
        <f t="shared" si="7"/>
        <v>22.283051816655245</v>
      </c>
      <c r="P103" s="54">
        <v>80.247148288973378</v>
      </c>
      <c r="Q103" s="55">
        <v>3.0405405405405408</v>
      </c>
      <c r="R103" s="54">
        <v>14.013157894736841</v>
      </c>
      <c r="S103" s="56">
        <v>117.5294117647059</v>
      </c>
      <c r="T103" s="54">
        <v>87.128571428571419</v>
      </c>
      <c r="U103" s="54">
        <v>16.878768844221103</v>
      </c>
      <c r="V103" s="54">
        <v>70.434782608695656</v>
      </c>
      <c r="W103" s="54">
        <v>56.563241678726477</v>
      </c>
      <c r="X103" s="56">
        <v>112.85421412300684</v>
      </c>
      <c r="Y103" s="54">
        <v>21.092957746478874</v>
      </c>
      <c r="Z103" s="56">
        <v>137.30929264909847</v>
      </c>
      <c r="AA103" s="56">
        <v>424.75955734406443</v>
      </c>
      <c r="AB103" s="54">
        <v>25.081751824817516</v>
      </c>
      <c r="AC103" s="56">
        <v>104.71059337459045</v>
      </c>
      <c r="AD103" s="54">
        <v>11.528089887640451</v>
      </c>
      <c r="AE103" s="57">
        <v>0.5863716295427901</v>
      </c>
      <c r="AF103" s="57">
        <v>0.59145785876993162</v>
      </c>
      <c r="AG103" s="54">
        <v>11.7</v>
      </c>
      <c r="AH103" s="56">
        <v>848.71099050203532</v>
      </c>
    </row>
    <row r="104" spans="1:34" ht="15" x14ac:dyDescent="0.25">
      <c r="A104" s="34">
        <v>195</v>
      </c>
      <c r="B104" s="11">
        <v>38</v>
      </c>
      <c r="C104" s="34">
        <f t="shared" si="4"/>
        <v>3.5644006201844734E-2</v>
      </c>
      <c r="D104" s="34">
        <f t="shared" si="5"/>
        <v>0.16826334232992976</v>
      </c>
      <c r="E104" s="49">
        <v>14.092342988242041</v>
      </c>
      <c r="F104" s="49">
        <v>11.690717443046584</v>
      </c>
      <c r="G104" s="49">
        <v>5.5802664974619294</v>
      </c>
      <c r="H104" s="49">
        <v>2.3712247324613558</v>
      </c>
      <c r="I104" s="49">
        <v>2.2127180865358773</v>
      </c>
      <c r="J104" s="49">
        <v>0.32641407968711805</v>
      </c>
      <c r="K104" s="49">
        <v>2.8658181818181818</v>
      </c>
      <c r="L104" s="49">
        <v>8.8783253379851712E-2</v>
      </c>
      <c r="M104" s="49">
        <v>0.50230756087142248</v>
      </c>
      <c r="N104" s="36">
        <f t="shared" si="6"/>
        <v>0.82957940016083509</v>
      </c>
      <c r="O104" s="34">
        <f t="shared" si="7"/>
        <v>23.274022439091056</v>
      </c>
      <c r="P104" s="54">
        <v>76.343624928530573</v>
      </c>
      <c r="Q104" s="55">
        <v>2.8861788617886179</v>
      </c>
      <c r="R104" s="54">
        <v>13.357519788918205</v>
      </c>
      <c r="S104" s="56">
        <v>107.41368680641185</v>
      </c>
      <c r="T104" s="54">
        <v>74.573726541554961</v>
      </c>
      <c r="U104" s="54">
        <v>16.718927087268604</v>
      </c>
      <c r="V104" s="54">
        <v>64.194392523364485</v>
      </c>
      <c r="W104" s="54">
        <v>60.815926892950387</v>
      </c>
      <c r="X104" s="56">
        <v>109.88753799392097</v>
      </c>
      <c r="Y104" s="54">
        <v>19.423728813559322</v>
      </c>
      <c r="Z104" s="56">
        <v>130.37129745515227</v>
      </c>
      <c r="AA104" s="56">
        <v>408.67624810892585</v>
      </c>
      <c r="AB104" s="54">
        <v>23.343585237258349</v>
      </c>
      <c r="AC104" s="54">
        <v>99.353778751369106</v>
      </c>
      <c r="AD104" s="54">
        <v>10.743243243243244</v>
      </c>
      <c r="AE104" s="57">
        <v>0.47315826577370462</v>
      </c>
      <c r="AF104" s="57">
        <v>0.78189300411522633</v>
      </c>
      <c r="AG104" s="54">
        <v>11.2</v>
      </c>
      <c r="AH104" s="56">
        <v>774.87765089722677</v>
      </c>
    </row>
    <row r="105" spans="1:34" ht="15" x14ac:dyDescent="0.25">
      <c r="A105" s="34">
        <v>197</v>
      </c>
      <c r="B105" s="11">
        <v>38.296875</v>
      </c>
      <c r="C105" s="34">
        <f t="shared" si="4"/>
        <v>3.588449674881982E-2</v>
      </c>
      <c r="D105" s="34">
        <f t="shared" si="5"/>
        <v>0.16909496895333578</v>
      </c>
      <c r="E105" s="49">
        <v>14.197074010327022</v>
      </c>
      <c r="F105" s="49">
        <v>11.694693877551021</v>
      </c>
      <c r="G105" s="49">
        <v>5.7157904761904774</v>
      </c>
      <c r="H105" s="49">
        <v>2.4006537890044579</v>
      </c>
      <c r="I105" s="49">
        <v>2.2234193548387098</v>
      </c>
      <c r="J105" s="49">
        <v>0.30324853228962817</v>
      </c>
      <c r="K105" s="49">
        <v>2.906181818181818</v>
      </c>
      <c r="L105" s="49">
        <v>8.5784114052953164E-2</v>
      </c>
      <c r="M105" s="49">
        <v>0.50945485616633435</v>
      </c>
      <c r="N105" s="36">
        <f t="shared" si="6"/>
        <v>0.82373972756951486</v>
      </c>
      <c r="O105" s="34">
        <f t="shared" si="7"/>
        <v>22.955309456767186</v>
      </c>
      <c r="P105" s="54">
        <v>77.03477264042796</v>
      </c>
      <c r="Q105" s="55">
        <v>2.9245923913043477</v>
      </c>
      <c r="R105" s="54">
        <v>13.293650793650793</v>
      </c>
      <c r="S105" s="56">
        <v>123.91371658581897</v>
      </c>
      <c r="T105" s="54">
        <v>76.679785330948121</v>
      </c>
      <c r="U105" s="54">
        <v>16.357611714213583</v>
      </c>
      <c r="V105" s="54">
        <v>65.508750000000006</v>
      </c>
      <c r="W105" s="54">
        <v>64.080837452747886</v>
      </c>
      <c r="X105" s="56">
        <v>113.02585551330797</v>
      </c>
      <c r="Y105" s="54">
        <v>19.784702549575069</v>
      </c>
      <c r="Z105" s="56">
        <v>130.71667596207473</v>
      </c>
      <c r="AA105" s="56">
        <v>409.70930232558135</v>
      </c>
      <c r="AB105" s="54">
        <v>23.216279753158975</v>
      </c>
      <c r="AC105" s="56">
        <v>100.26437202489929</v>
      </c>
      <c r="AD105" s="54">
        <v>10.970654627539504</v>
      </c>
      <c r="AE105" s="57">
        <v>0.51046278850682991</v>
      </c>
      <c r="AF105" s="57">
        <v>0.85910968334098214</v>
      </c>
      <c r="AG105" s="54">
        <v>11.4</v>
      </c>
      <c r="AH105" s="56">
        <v>762.05393625715055</v>
      </c>
    </row>
    <row r="106" spans="1:34" ht="15" x14ac:dyDescent="0.25">
      <c r="A106" s="34">
        <v>199</v>
      </c>
      <c r="B106" s="11">
        <v>38.59375</v>
      </c>
      <c r="C106" s="34">
        <f t="shared" si="4"/>
        <v>3.6009244992295832E-2</v>
      </c>
      <c r="D106" s="34">
        <f t="shared" si="5"/>
        <v>0.16872427983539093</v>
      </c>
      <c r="E106" s="49">
        <v>14.402582496413201</v>
      </c>
      <c r="F106" s="49">
        <v>11.900374276964953</v>
      </c>
      <c r="G106" s="49">
        <v>5.3740216010165192</v>
      </c>
      <c r="H106" s="49">
        <v>2.430065359477124</v>
      </c>
      <c r="I106" s="49">
        <v>2.1936897015326697</v>
      </c>
      <c r="J106" s="49">
        <v>0.28819583843329249</v>
      </c>
      <c r="K106" s="49">
        <v>2.9970000000000003</v>
      </c>
      <c r="L106" s="49">
        <v>8.9934488280681305E-2</v>
      </c>
      <c r="M106" s="49">
        <v>0.51862612163509469</v>
      </c>
      <c r="N106" s="36">
        <f t="shared" si="6"/>
        <v>0.82626669765152227</v>
      </c>
      <c r="O106" s="34">
        <f t="shared" si="7"/>
        <v>22.945960067429954</v>
      </c>
      <c r="P106" s="54">
        <v>78.734916682627855</v>
      </c>
      <c r="Q106" s="55">
        <v>2.9529972752043596</v>
      </c>
      <c r="R106" s="54">
        <v>13.726790450928382</v>
      </c>
      <c r="S106" s="56">
        <v>115.88223097657061</v>
      </c>
      <c r="T106" s="54">
        <v>75.217547000895252</v>
      </c>
      <c r="U106" s="54">
        <v>15.491585473870682</v>
      </c>
      <c r="V106" s="54">
        <v>61.956112852664582</v>
      </c>
      <c r="W106" s="54">
        <v>52.010346837656662</v>
      </c>
      <c r="X106" s="56">
        <v>109.03576864535768</v>
      </c>
      <c r="Y106" s="54">
        <v>20.045454545454547</v>
      </c>
      <c r="Z106" s="56">
        <v>134.20942261987977</v>
      </c>
      <c r="AA106" s="56">
        <v>412.77597567156619</v>
      </c>
      <c r="AB106" s="54">
        <v>23.901827830188683</v>
      </c>
      <c r="AC106" s="56">
        <v>102.42306279838414</v>
      </c>
      <c r="AD106" s="54">
        <v>11.097285067873303</v>
      </c>
      <c r="AE106" s="57">
        <v>0.45812581140092062</v>
      </c>
      <c r="AF106" s="57">
        <v>0.74516351911561485</v>
      </c>
      <c r="AG106" s="54">
        <v>11.6</v>
      </c>
      <c r="AH106" s="56">
        <v>735.87609170305677</v>
      </c>
    </row>
    <row r="107" spans="1:34" ht="15" x14ac:dyDescent="0.25">
      <c r="A107" s="34">
        <v>201</v>
      </c>
      <c r="B107" s="11">
        <v>38.890625</v>
      </c>
      <c r="C107" s="34">
        <f t="shared" si="4"/>
        <v>3.5895947853774292E-2</v>
      </c>
      <c r="D107" s="34">
        <f t="shared" si="5"/>
        <v>0.16880850822622151</v>
      </c>
      <c r="E107" s="49">
        <v>13.802238805970148</v>
      </c>
      <c r="F107" s="49">
        <v>10.496073903002308</v>
      </c>
      <c r="G107" s="49">
        <v>5.2046280991735543</v>
      </c>
      <c r="H107" s="49">
        <v>2.3299353430178855</v>
      </c>
      <c r="I107" s="49">
        <v>2.1843006567745076</v>
      </c>
      <c r="J107" s="49">
        <v>0.25878183831672208</v>
      </c>
      <c r="K107" s="49">
        <v>3.2606524317912218</v>
      </c>
      <c r="L107" s="49">
        <v>7.9680868563908547E-2</v>
      </c>
      <c r="M107" s="49">
        <v>0.49544444444444435</v>
      </c>
      <c r="N107" s="36">
        <f t="shared" si="6"/>
        <v>0.76046169397259233</v>
      </c>
      <c r="O107" s="34">
        <f t="shared" si="7"/>
        <v>21.185168227634176</v>
      </c>
      <c r="P107" s="54">
        <v>84.375</v>
      </c>
      <c r="Q107" s="55">
        <v>3.1864754098360657</v>
      </c>
      <c r="R107" s="54">
        <v>14.162234042553191</v>
      </c>
      <c r="S107" s="56">
        <v>121.79006560449861</v>
      </c>
      <c r="T107" s="54">
        <v>90.811827956989248</v>
      </c>
      <c r="U107" s="54">
        <v>16.839802130898018</v>
      </c>
      <c r="V107" s="54">
        <v>71.015094339622649</v>
      </c>
      <c r="W107" s="54">
        <v>54.460122699386503</v>
      </c>
      <c r="X107" s="56">
        <v>105.03960396039604</v>
      </c>
      <c r="Y107" s="54">
        <v>21.948717948717945</v>
      </c>
      <c r="Z107" s="56">
        <v>141.92598822539949</v>
      </c>
      <c r="AA107" s="56">
        <v>422.97560975609758</v>
      </c>
      <c r="AB107" s="54">
        <v>25.000000000000004</v>
      </c>
      <c r="AC107" s="56">
        <v>109.06077348066299</v>
      </c>
      <c r="AD107" s="54">
        <v>11.836734693877551</v>
      </c>
      <c r="AE107" s="57">
        <v>0.5643364088005679</v>
      </c>
      <c r="AF107" s="57">
        <v>0.4556171983356449</v>
      </c>
      <c r="AG107" s="54">
        <v>11.8</v>
      </c>
      <c r="AH107" s="56">
        <v>756.76784249384741</v>
      </c>
    </row>
    <row r="108" spans="1:34" ht="15" x14ac:dyDescent="0.25">
      <c r="A108" s="34">
        <v>203</v>
      </c>
      <c r="B108" s="11">
        <v>39.1875</v>
      </c>
      <c r="C108" s="34">
        <f t="shared" si="4"/>
        <v>3.5229159318048202E-2</v>
      </c>
      <c r="D108" s="34">
        <f t="shared" si="5"/>
        <v>0.17028079850020453</v>
      </c>
      <c r="E108" s="49">
        <v>14.809701492537313</v>
      </c>
      <c r="F108" s="49">
        <v>9.2784674624566783</v>
      </c>
      <c r="G108" s="49">
        <v>5.7535537190082655</v>
      </c>
      <c r="H108" s="49">
        <v>2.5218077956989244</v>
      </c>
      <c r="I108" s="49">
        <v>2.3159040321109292</v>
      </c>
      <c r="J108" s="49">
        <v>0.25769166897315254</v>
      </c>
      <c r="K108" s="49">
        <v>3.4033267405063294</v>
      </c>
      <c r="L108" s="49">
        <v>8.8772592836017086E-2</v>
      </c>
      <c r="M108" s="49">
        <v>0.52173333333333327</v>
      </c>
      <c r="N108" s="36">
        <f t="shared" si="6"/>
        <v>0.62651279413917604</v>
      </c>
      <c r="O108" s="34">
        <f t="shared" si="7"/>
        <v>17.783926902229773</v>
      </c>
      <c r="P108" s="54">
        <v>81.554379210779601</v>
      </c>
      <c r="Q108" s="55">
        <v>3.1130136986301369</v>
      </c>
      <c r="R108" s="54">
        <v>13.1</v>
      </c>
      <c r="S108" s="56">
        <v>115.84205020920503</v>
      </c>
      <c r="T108" s="54">
        <v>85.269955156950687</v>
      </c>
      <c r="U108" s="54">
        <v>16.476160203432933</v>
      </c>
      <c r="V108" s="54">
        <v>67.35520504731862</v>
      </c>
      <c r="W108" s="54">
        <v>48.195461200585655</v>
      </c>
      <c r="X108" s="56">
        <v>113.19801980198019</v>
      </c>
      <c r="Y108" s="54">
        <v>20.777142857142856</v>
      </c>
      <c r="Z108" s="56">
        <v>141.25087842586086</v>
      </c>
      <c r="AA108" s="56">
        <v>345.56240448293426</v>
      </c>
      <c r="AB108" s="54">
        <v>23.443620178041545</v>
      </c>
      <c r="AC108" s="56">
        <v>104.1743627632065</v>
      </c>
      <c r="AD108" s="54">
        <v>11.352272727272727</v>
      </c>
      <c r="AE108" s="57">
        <v>0.48654416123295791</v>
      </c>
      <c r="AF108" s="57">
        <v>0.47923433874709975</v>
      </c>
      <c r="AG108" s="54">
        <v>12.5</v>
      </c>
      <c r="AH108" s="56">
        <v>782.8767123287671</v>
      </c>
    </row>
    <row r="109" spans="1:34" ht="15" x14ac:dyDescent="0.25">
      <c r="A109" s="34">
        <v>205</v>
      </c>
      <c r="B109" s="11">
        <v>39.484375</v>
      </c>
      <c r="C109" s="34">
        <f t="shared" si="4"/>
        <v>3.5793490460157125E-2</v>
      </c>
      <c r="D109" s="34">
        <f t="shared" si="5"/>
        <v>0.16890931624410688</v>
      </c>
      <c r="E109" s="49">
        <v>14.406716417910449</v>
      </c>
      <c r="F109" s="49">
        <v>10.205086705202312</v>
      </c>
      <c r="G109" s="49">
        <v>5.397768595041323</v>
      </c>
      <c r="H109" s="49">
        <v>2.4334286194720027</v>
      </c>
      <c r="I109" s="49">
        <v>2.2757283620217752</v>
      </c>
      <c r="J109" s="49">
        <v>0.2636569847856155</v>
      </c>
      <c r="K109" s="49">
        <v>3.365593824228029</v>
      </c>
      <c r="L109" s="49">
        <v>8.2460655737704919E-2</v>
      </c>
      <c r="M109" s="49">
        <v>0.51566666666666672</v>
      </c>
      <c r="N109" s="36">
        <f t="shared" si="6"/>
        <v>0.70835618673768963</v>
      </c>
      <c r="O109" s="34">
        <f t="shared" si="7"/>
        <v>19.790084108343201</v>
      </c>
      <c r="P109" s="54">
        <v>79.730121880441089</v>
      </c>
      <c r="Q109" s="55">
        <v>2.9752066115702482</v>
      </c>
      <c r="R109" s="54">
        <v>13.170241286863272</v>
      </c>
      <c r="S109" s="56">
        <v>116.89360354654845</v>
      </c>
      <c r="T109" s="54">
        <v>79.687331536388143</v>
      </c>
      <c r="U109" s="54">
        <v>15.438865465695667</v>
      </c>
      <c r="V109" s="54">
        <v>64.69714285714285</v>
      </c>
      <c r="W109" s="54">
        <v>47.199029126213588</v>
      </c>
      <c r="X109" s="56">
        <v>111.15841584158416</v>
      </c>
      <c r="Y109" s="54">
        <v>20.379310344827584</v>
      </c>
      <c r="Z109" s="56">
        <v>137.77024162780839</v>
      </c>
      <c r="AA109" s="56">
        <v>372.94623655913978</v>
      </c>
      <c r="AB109" s="54">
        <v>23.597670250896059</v>
      </c>
      <c r="AC109" s="56">
        <v>104.16499442586399</v>
      </c>
      <c r="AD109" s="54">
        <v>10.993150684931507</v>
      </c>
      <c r="AE109" s="57">
        <v>0.47754555198285098</v>
      </c>
      <c r="AF109" s="57">
        <v>0.42180925666199165</v>
      </c>
      <c r="AG109" s="54">
        <v>12.2</v>
      </c>
      <c r="AH109" s="56">
        <v>785.89108910891093</v>
      </c>
    </row>
    <row r="110" spans="1:34" ht="15" x14ac:dyDescent="0.25">
      <c r="A110" s="34">
        <v>207</v>
      </c>
      <c r="B110" s="11">
        <v>39.78125</v>
      </c>
      <c r="C110" s="34">
        <f t="shared" si="4"/>
        <v>3.4362401547979184E-2</v>
      </c>
      <c r="D110" s="34">
        <f t="shared" si="5"/>
        <v>0.1692855545304161</v>
      </c>
      <c r="E110" s="49">
        <v>15.212686567164178</v>
      </c>
      <c r="F110" s="49">
        <v>7.2777178103315343</v>
      </c>
      <c r="G110" s="49">
        <v>6.0280165289256207</v>
      </c>
      <c r="H110" s="49">
        <v>2.5752880814198003</v>
      </c>
      <c r="I110" s="49">
        <v>2.4983959854014604</v>
      </c>
      <c r="J110" s="49">
        <v>0.27579646017699117</v>
      </c>
      <c r="K110" s="49">
        <v>4.145465346534654</v>
      </c>
      <c r="L110" s="49">
        <v>8.2366137219584079E-2</v>
      </c>
      <c r="M110" s="49">
        <v>0.52274444444444446</v>
      </c>
      <c r="N110" s="36">
        <f t="shared" si="6"/>
        <v>0.47839793308041484</v>
      </c>
      <c r="O110" s="34">
        <f t="shared" si="7"/>
        <v>13.922133248237678</v>
      </c>
      <c r="P110" s="54">
        <v>91.131691233514346</v>
      </c>
      <c r="Q110" s="55">
        <v>3.4806629834254146</v>
      </c>
      <c r="R110" s="54">
        <v>15.02016129032258</v>
      </c>
      <c r="S110" s="56">
        <v>130.59590711483406</v>
      </c>
      <c r="T110" s="54">
        <v>91.343525179856101</v>
      </c>
      <c r="U110" s="54">
        <v>18.6328125</v>
      </c>
      <c r="V110" s="54">
        <v>77.182165605095534</v>
      </c>
      <c r="W110" s="54">
        <v>55.382777941610151</v>
      </c>
      <c r="X110" s="56">
        <v>116.25742574257426</v>
      </c>
      <c r="Y110" s="54">
        <v>23.654178674351588</v>
      </c>
      <c r="Z110" s="56">
        <v>154.0804760555398</v>
      </c>
      <c r="AA110" s="56">
        <v>337.95123203285419</v>
      </c>
      <c r="AB110" s="54">
        <v>25.53640994905604</v>
      </c>
      <c r="AC110" s="56">
        <v>119.82109578829667</v>
      </c>
      <c r="AD110" s="54">
        <v>12.768878718535468</v>
      </c>
      <c r="AE110" s="57">
        <v>0.55720935784196723</v>
      </c>
      <c r="AF110" s="57">
        <v>0.42022524636320985</v>
      </c>
      <c r="AG110" s="54">
        <v>12.9</v>
      </c>
      <c r="AH110" s="56">
        <v>851.47423532653613</v>
      </c>
    </row>
    <row r="111" spans="1:34" ht="15" x14ac:dyDescent="0.25">
      <c r="A111" s="34">
        <v>209</v>
      </c>
      <c r="B111" s="11">
        <v>40.078125</v>
      </c>
      <c r="C111" s="34">
        <f t="shared" si="4"/>
        <v>3.6230020722061697E-2</v>
      </c>
      <c r="D111" s="34">
        <f t="shared" si="5"/>
        <v>0.17074087247560851</v>
      </c>
      <c r="E111" s="49">
        <v>14.205223880597014</v>
      </c>
      <c r="F111" s="49">
        <v>10.819668337832624</v>
      </c>
      <c r="G111" s="49">
        <v>5.5502479338842976</v>
      </c>
      <c r="H111" s="49">
        <v>2.4254123190844834</v>
      </c>
      <c r="I111" s="49">
        <v>2.2861208102682644</v>
      </c>
      <c r="J111" s="49">
        <v>0.24011058888581699</v>
      </c>
      <c r="K111" s="49">
        <v>3.6514778129952452</v>
      </c>
      <c r="L111" s="49">
        <v>8.8366045142296359E-2</v>
      </c>
      <c r="M111" s="49">
        <v>0.51465555555555553</v>
      </c>
      <c r="N111" s="36">
        <f t="shared" si="6"/>
        <v>0.76166827279725335</v>
      </c>
      <c r="O111" s="34">
        <f t="shared" si="7"/>
        <v>21.023125507997499</v>
      </c>
      <c r="P111" s="54">
        <v>76.152051331907444</v>
      </c>
      <c r="Q111" s="55">
        <v>2.9397506925207759</v>
      </c>
      <c r="R111" s="54">
        <v>12.938005390835579</v>
      </c>
      <c r="S111" s="56">
        <v>127.88666382616105</v>
      </c>
      <c r="T111" s="54">
        <v>76.855085508550872</v>
      </c>
      <c r="U111" s="54">
        <v>16.534856849403003</v>
      </c>
      <c r="V111" s="54">
        <v>68.733546325878606</v>
      </c>
      <c r="W111" s="54">
        <v>70.570056163168786</v>
      </c>
      <c r="X111" s="56">
        <v>117.27722772277228</v>
      </c>
      <c r="Y111" s="54">
        <v>19.97687861271676</v>
      </c>
      <c r="Z111" s="56">
        <v>127.85907089075154</v>
      </c>
      <c r="AA111" s="56">
        <v>397.52238805970154</v>
      </c>
      <c r="AB111" s="54">
        <v>23.546301864101022</v>
      </c>
      <c r="AC111" s="56">
        <v>101.51999999999998</v>
      </c>
      <c r="AD111" s="54">
        <v>10.63073394495413</v>
      </c>
      <c r="AE111" s="57">
        <v>0.51858475894245726</v>
      </c>
      <c r="AF111" s="57">
        <v>0.45572303344324078</v>
      </c>
      <c r="AG111" s="54">
        <v>11.6</v>
      </c>
      <c r="AH111" s="56">
        <v>792.03478741027061</v>
      </c>
    </row>
    <row r="112" spans="1:34" ht="15" x14ac:dyDescent="0.25">
      <c r="A112" s="34">
        <v>211</v>
      </c>
      <c r="B112" s="11">
        <v>40.375</v>
      </c>
      <c r="C112" s="34">
        <f t="shared" si="4"/>
        <v>3.6008308308308305E-2</v>
      </c>
      <c r="D112" s="34">
        <f t="shared" si="5"/>
        <v>0.16881095254695724</v>
      </c>
      <c r="E112" s="49">
        <v>14.91044776119403</v>
      </c>
      <c r="F112" s="49">
        <v>10.216898148148148</v>
      </c>
      <c r="G112" s="49">
        <v>5.5400826446281002</v>
      </c>
      <c r="H112" s="49">
        <v>2.5170468894688103</v>
      </c>
      <c r="I112" s="49">
        <v>2.3064922739992699</v>
      </c>
      <c r="J112" s="49">
        <v>0.2441127694859038</v>
      </c>
      <c r="K112" s="49">
        <v>3.2785255648038047</v>
      </c>
      <c r="L112" s="49">
        <v>8.7250449272994607E-2</v>
      </c>
      <c r="M112" s="49">
        <v>0.53689999999999993</v>
      </c>
      <c r="N112" s="36">
        <f t="shared" si="6"/>
        <v>0.68521739331924514</v>
      </c>
      <c r="O112" s="34">
        <f t="shared" si="7"/>
        <v>19.029424749763734</v>
      </c>
      <c r="P112" s="54">
        <v>83.460618486246375</v>
      </c>
      <c r="Q112" s="55">
        <v>3.2198538367844094</v>
      </c>
      <c r="R112" s="54">
        <v>13.998815165876778</v>
      </c>
      <c r="S112" s="56">
        <v>135.24465691788527</v>
      </c>
      <c r="T112" s="54">
        <v>84.189707046714176</v>
      </c>
      <c r="U112" s="54">
        <v>17.489222435391039</v>
      </c>
      <c r="V112" s="54">
        <v>72.614831460674168</v>
      </c>
      <c r="W112" s="54">
        <v>73.172011434511447</v>
      </c>
      <c r="X112" s="56">
        <v>123.39603960396039</v>
      </c>
      <c r="Y112" s="54">
        <v>21.964448958862366</v>
      </c>
      <c r="Z112" s="56">
        <v>143.70695053224796</v>
      </c>
      <c r="AA112" s="56">
        <v>397.33728721477729</v>
      </c>
      <c r="AB112" s="54">
        <v>25.643864598025392</v>
      </c>
      <c r="AC112" s="56">
        <v>111.43947368421051</v>
      </c>
      <c r="AD112" s="54">
        <v>11.730000000000002</v>
      </c>
      <c r="AE112" s="57">
        <v>0.58319444444444446</v>
      </c>
      <c r="AF112" s="57">
        <v>0.55012422360248447</v>
      </c>
      <c r="AG112" s="54">
        <v>12.396759017250394</v>
      </c>
      <c r="AH112" s="56">
        <v>804.4457978075518</v>
      </c>
    </row>
    <row r="113" spans="1:34" ht="15" x14ac:dyDescent="0.25">
      <c r="A113" s="34">
        <v>213</v>
      </c>
      <c r="B113" s="11">
        <v>40.671875</v>
      </c>
      <c r="C113" s="34">
        <f t="shared" si="4"/>
        <v>3.449533153462514E-2</v>
      </c>
      <c r="D113" s="34">
        <f t="shared" si="5"/>
        <v>0.16685097869052573</v>
      </c>
      <c r="E113" s="49">
        <v>15.212686567164178</v>
      </c>
      <c r="F113" s="49">
        <v>7.8933230412967959</v>
      </c>
      <c r="G113" s="49">
        <v>5.7637190082644629</v>
      </c>
      <c r="H113" s="49">
        <v>2.5382516422435573</v>
      </c>
      <c r="I113" s="49">
        <v>2.367333455010038</v>
      </c>
      <c r="J113" s="49">
        <v>0.26438242608455376</v>
      </c>
      <c r="K113" s="49">
        <v>3.2899484536082473</v>
      </c>
      <c r="L113" s="49">
        <v>8.5124020887728455E-2</v>
      </c>
      <c r="M113" s="49">
        <v>0.52476666666666671</v>
      </c>
      <c r="N113" s="36">
        <f t="shared" si="6"/>
        <v>0.51886450210143276</v>
      </c>
      <c r="O113" s="34">
        <f t="shared" si="7"/>
        <v>15.041586180455051</v>
      </c>
      <c r="P113" s="54">
        <v>90.986931432450774</v>
      </c>
      <c r="Q113" s="55">
        <v>3.447336561743342</v>
      </c>
      <c r="R113" s="54">
        <v>14.911695447409732</v>
      </c>
      <c r="S113" s="56">
        <v>135.36714751047001</v>
      </c>
      <c r="T113" s="54">
        <v>94.556466876971598</v>
      </c>
      <c r="U113" s="54">
        <v>17.987662628981607</v>
      </c>
      <c r="V113" s="54">
        <v>79.505357142857136</v>
      </c>
      <c r="W113" s="54">
        <v>56.404339963833635</v>
      </c>
      <c r="X113" s="56">
        <v>114.21782178217822</v>
      </c>
      <c r="Y113" s="54">
        <v>23.866868381240543</v>
      </c>
      <c r="Z113" s="56">
        <v>159.09658098327927</v>
      </c>
      <c r="AA113" s="56">
        <v>348.15406086799931</v>
      </c>
      <c r="AB113" s="54">
        <v>26.096347551896294</v>
      </c>
      <c r="AC113" s="56">
        <v>120.21325309086151</v>
      </c>
      <c r="AD113" s="54">
        <v>12.691039176337142</v>
      </c>
      <c r="AE113" s="57">
        <v>0.6854792800334869</v>
      </c>
      <c r="AF113" s="57">
        <v>0.68125770653514184</v>
      </c>
      <c r="AG113" s="54">
        <v>12.893258426966295</v>
      </c>
      <c r="AH113" s="56">
        <v>774.98176513493797</v>
      </c>
    </row>
    <row r="114" spans="1:34" ht="15" x14ac:dyDescent="0.25">
      <c r="A114" s="34">
        <v>215</v>
      </c>
      <c r="B114" s="11">
        <v>40.96875</v>
      </c>
      <c r="C114" s="34">
        <f t="shared" si="4"/>
        <v>3.5126748971193417E-2</v>
      </c>
      <c r="D114" s="34">
        <f t="shared" si="5"/>
        <v>0.16760155555336276</v>
      </c>
      <c r="E114" s="49">
        <v>14.91044776119403</v>
      </c>
      <c r="F114" s="49">
        <v>9.252926640926642</v>
      </c>
      <c r="G114" s="49">
        <v>5.8958677685950418</v>
      </c>
      <c r="H114" s="49">
        <v>2.4990142387732748</v>
      </c>
      <c r="I114" s="49">
        <v>2.3472426381114624</v>
      </c>
      <c r="J114" s="49">
        <v>0.27752486187845304</v>
      </c>
      <c r="K114" s="49">
        <v>3.0785878619595399</v>
      </c>
      <c r="L114" s="49">
        <v>8.4014669926650368E-2</v>
      </c>
      <c r="M114" s="49">
        <v>0.52375555555555553</v>
      </c>
      <c r="N114" s="36">
        <f t="shared" si="6"/>
        <v>0.62056665159367863</v>
      </c>
      <c r="O114" s="34">
        <f t="shared" si="7"/>
        <v>17.666498317353255</v>
      </c>
      <c r="P114" s="54">
        <v>76.745068285280723</v>
      </c>
      <c r="Q114" s="55">
        <v>2.976534296028881</v>
      </c>
      <c r="R114" s="54">
        <v>12.829563182527302</v>
      </c>
      <c r="S114" s="56">
        <v>120.31325078543708</v>
      </c>
      <c r="T114" s="54">
        <v>72.059701492537314</v>
      </c>
      <c r="U114" s="54">
        <v>16.672165867796235</v>
      </c>
      <c r="V114" s="54">
        <v>67.272505543237244</v>
      </c>
      <c r="W114" s="54">
        <v>59.903389830508473</v>
      </c>
      <c r="X114" s="56">
        <v>117.27722772277228</v>
      </c>
      <c r="Y114" s="54">
        <v>20.022033049574361</v>
      </c>
      <c r="Z114" s="56">
        <v>134.21608852418251</v>
      </c>
      <c r="AA114" s="56">
        <v>338.09876432664754</v>
      </c>
      <c r="AB114" s="54">
        <v>22.867885117493476</v>
      </c>
      <c r="AC114" s="56">
        <v>101.44711851177311</v>
      </c>
      <c r="AD114" s="54">
        <v>10.791355667418852</v>
      </c>
      <c r="AE114" s="57">
        <v>0.54360012489592013</v>
      </c>
      <c r="AF114" s="57">
        <v>0.58053855569155455</v>
      </c>
      <c r="AG114" s="54">
        <v>12.590125391849528</v>
      </c>
      <c r="AH114" s="56">
        <v>769.35209900509585</v>
      </c>
    </row>
    <row r="115" spans="1:34" ht="15" x14ac:dyDescent="0.25">
      <c r="A115" s="34">
        <v>217</v>
      </c>
      <c r="B115" s="11">
        <v>41.265625</v>
      </c>
      <c r="C115" s="34">
        <f t="shared" si="4"/>
        <v>3.5539196121540113E-2</v>
      </c>
      <c r="D115" s="34">
        <f t="shared" si="5"/>
        <v>0.16859835107371113</v>
      </c>
      <c r="E115" s="49">
        <v>14.708955223880595</v>
      </c>
      <c r="F115" s="49">
        <v>10.127462340672075</v>
      </c>
      <c r="G115" s="49">
        <v>5.6010743801652891</v>
      </c>
      <c r="H115" s="49">
        <v>2.4799055967633179</v>
      </c>
      <c r="I115" s="49">
        <v>2.3170313355643448</v>
      </c>
      <c r="J115" s="49">
        <v>0.2642363987848661</v>
      </c>
      <c r="K115" s="49">
        <v>2.9784999999999999</v>
      </c>
      <c r="L115" s="49">
        <v>8.594106154347117E-2</v>
      </c>
      <c r="M115" s="49">
        <v>0.52274444444444446</v>
      </c>
      <c r="N115" s="36">
        <f t="shared" si="6"/>
        <v>0.68852356856928376</v>
      </c>
      <c r="O115" s="34">
        <f t="shared" si="7"/>
        <v>19.373639353422892</v>
      </c>
      <c r="P115" s="54">
        <v>89.798157453936355</v>
      </c>
      <c r="Q115" s="55">
        <v>3.3959330143540667</v>
      </c>
      <c r="R115" s="54">
        <v>14.726744186046512</v>
      </c>
      <c r="S115" s="56">
        <v>148.52188274153593</v>
      </c>
      <c r="T115" s="54">
        <v>92.704538341158056</v>
      </c>
      <c r="U115" s="54">
        <v>18.666851318413471</v>
      </c>
      <c r="V115" s="54">
        <v>79.971145374449335</v>
      </c>
      <c r="W115" s="54">
        <v>73.086111820270617</v>
      </c>
      <c r="X115" s="56">
        <v>116.25742574257426</v>
      </c>
      <c r="Y115" s="54">
        <v>23.128791645947292</v>
      </c>
      <c r="Z115" s="56">
        <v>153.74132804757184</v>
      </c>
      <c r="AA115" s="56">
        <v>426.09599287622439</v>
      </c>
      <c r="AB115" s="54">
        <v>26.882729395485601</v>
      </c>
      <c r="AC115" s="56">
        <v>119.89392665416207</v>
      </c>
      <c r="AD115" s="54">
        <v>12.456099456099457</v>
      </c>
      <c r="AE115" s="57">
        <v>0.57879192546583857</v>
      </c>
      <c r="AF115" s="57">
        <v>0.71573511543134871</v>
      </c>
      <c r="AG115" s="54">
        <v>12.586837294332723</v>
      </c>
      <c r="AH115" s="56">
        <v>796.68200532816661</v>
      </c>
    </row>
    <row r="116" spans="1:34" ht="15" x14ac:dyDescent="0.25">
      <c r="A116" s="34">
        <v>219</v>
      </c>
      <c r="B116" s="11">
        <v>41.5625</v>
      </c>
      <c r="C116" s="34">
        <f t="shared" si="4"/>
        <v>3.4055467702409026E-2</v>
      </c>
      <c r="D116" s="34">
        <f t="shared" si="5"/>
        <v>0.17546428546238108</v>
      </c>
      <c r="E116" s="49">
        <v>17.932835820895523</v>
      </c>
      <c r="F116" s="49">
        <v>11.651081916537867</v>
      </c>
      <c r="G116" s="49">
        <v>6.6379338842975208</v>
      </c>
      <c r="H116" s="49">
        <v>3.1465722236276248</v>
      </c>
      <c r="I116" s="49">
        <v>2.802867834976269</v>
      </c>
      <c r="J116" s="49">
        <v>0.331220320265047</v>
      </c>
      <c r="K116" s="49">
        <v>4.1756093687971418</v>
      </c>
      <c r="L116" s="49">
        <v>0.10604163278581881</v>
      </c>
      <c r="M116" s="49">
        <v>0.61071111111111109</v>
      </c>
      <c r="N116" s="36">
        <f t="shared" si="6"/>
        <v>0.64970660708117944</v>
      </c>
      <c r="O116" s="34">
        <f t="shared" si="7"/>
        <v>19.077894121395971</v>
      </c>
      <c r="P116" s="56">
        <v>100.99850224663004</v>
      </c>
      <c r="Q116" s="55">
        <v>3.8507728894173603</v>
      </c>
      <c r="R116" s="54">
        <v>16.993451463790446</v>
      </c>
      <c r="S116" s="56">
        <v>157.09821428571428</v>
      </c>
      <c r="T116" s="56">
        <v>102.71551052221356</v>
      </c>
      <c r="U116" s="54">
        <v>20.538156590683844</v>
      </c>
      <c r="V116" s="54">
        <v>85.070678336980308</v>
      </c>
      <c r="W116" s="54">
        <v>76.347258883248728</v>
      </c>
      <c r="X116" s="56">
        <v>139.71287128712871</v>
      </c>
      <c r="Y116" s="54">
        <v>26.293333333333337</v>
      </c>
      <c r="Z116" s="56">
        <v>176.27453400814716</v>
      </c>
      <c r="AA116" s="56">
        <v>460.91046758767266</v>
      </c>
      <c r="AB116" s="54">
        <v>29.939927810244068</v>
      </c>
      <c r="AC116" s="56">
        <v>134.63982505788525</v>
      </c>
      <c r="AD116" s="54">
        <v>14.103400893163862</v>
      </c>
      <c r="AE116" s="57">
        <v>0.61260914332784189</v>
      </c>
      <c r="AF116" s="57">
        <v>0.86025331724969833</v>
      </c>
      <c r="AG116" s="54">
        <v>15.08028720626632</v>
      </c>
      <c r="AH116" s="56">
        <v>1027.3144790911288</v>
      </c>
    </row>
    <row r="117" spans="1:34" ht="15" x14ac:dyDescent="0.25">
      <c r="A117" s="34">
        <v>221</v>
      </c>
      <c r="B117" s="11">
        <v>41.859375</v>
      </c>
      <c r="C117" s="34">
        <f t="shared" si="4"/>
        <v>3.4070305393112413E-2</v>
      </c>
      <c r="D117" s="34">
        <f t="shared" si="5"/>
        <v>0.17130381960374949</v>
      </c>
      <c r="E117" s="49">
        <v>15.313432835820894</v>
      </c>
      <c r="F117" s="49">
        <v>11.452879783533051</v>
      </c>
      <c r="G117" s="49">
        <v>5.4587603305785128</v>
      </c>
      <c r="H117" s="49">
        <v>2.6232495360215964</v>
      </c>
      <c r="I117" s="49">
        <v>2.3375518773200268</v>
      </c>
      <c r="J117" s="49">
        <v>0.33417609715705215</v>
      </c>
      <c r="K117" s="49">
        <v>3.2039237490071488</v>
      </c>
      <c r="L117" s="49">
        <v>8.9780701754385961E-2</v>
      </c>
      <c r="M117" s="49">
        <v>0.52173333333333327</v>
      </c>
      <c r="N117" s="36">
        <f t="shared" si="6"/>
        <v>0.74789760769660285</v>
      </c>
      <c r="O117" s="34">
        <f t="shared" si="7"/>
        <v>21.951596825069739</v>
      </c>
      <c r="P117" s="54">
        <v>82.540509259259252</v>
      </c>
      <c r="Q117" s="55">
        <v>3.1749408983451537</v>
      </c>
      <c r="R117" s="54">
        <v>13.667687595712097</v>
      </c>
      <c r="S117" s="56">
        <v>139.02379444494707</v>
      </c>
      <c r="T117" s="54">
        <v>89.978571428571428</v>
      </c>
      <c r="U117" s="54">
        <v>16.96278458844133</v>
      </c>
      <c r="V117" s="54">
        <v>71.84347826086956</v>
      </c>
      <c r="W117" s="54">
        <v>67.580469341408019</v>
      </c>
      <c r="X117" s="56">
        <v>127.47524752475248</v>
      </c>
      <c r="Y117" s="54">
        <v>21.110348209906817</v>
      </c>
      <c r="Z117" s="56">
        <v>143.23493234932351</v>
      </c>
      <c r="AA117" s="56">
        <v>406.46230403382066</v>
      </c>
      <c r="AB117" s="54">
        <v>24.844478606200362</v>
      </c>
      <c r="AC117" s="56">
        <v>109.36104892868565</v>
      </c>
      <c r="AD117" s="54">
        <v>11.5245621529261</v>
      </c>
      <c r="AE117" s="57">
        <v>0.5081196231052848</v>
      </c>
      <c r="AF117" s="57">
        <v>0.86628742514970059</v>
      </c>
      <c r="AG117" s="54">
        <v>12.879796397807363</v>
      </c>
      <c r="AH117" s="56">
        <v>841.79734620024135</v>
      </c>
    </row>
    <row r="118" spans="1:34" ht="15" x14ac:dyDescent="0.25">
      <c r="A118" s="34">
        <v>223</v>
      </c>
      <c r="B118" s="11">
        <v>42.15625</v>
      </c>
      <c r="C118" s="34">
        <f t="shared" si="4"/>
        <v>3.4390759945130314E-2</v>
      </c>
      <c r="D118" s="34">
        <f t="shared" si="5"/>
        <v>0.16831770144691066</v>
      </c>
      <c r="E118" s="49">
        <v>15.111940298507463</v>
      </c>
      <c r="F118" s="49">
        <v>9.3280742459396748</v>
      </c>
      <c r="G118" s="49">
        <v>5.397768595041323</v>
      </c>
      <c r="H118" s="49">
        <v>2.5436070554477173</v>
      </c>
      <c r="I118" s="49">
        <v>2.3073344693281403</v>
      </c>
      <c r="J118" s="49">
        <v>0.30666666666666664</v>
      </c>
      <c r="K118" s="49">
        <v>3.1240524433849823</v>
      </c>
      <c r="L118" s="49">
        <v>8.6655849423981829E-2</v>
      </c>
      <c r="M118" s="49">
        <v>0.51971111111111112</v>
      </c>
      <c r="N118" s="36">
        <f t="shared" si="6"/>
        <v>0.61726515997823028</v>
      </c>
      <c r="O118" s="34">
        <f t="shared" si="7"/>
        <v>17.948575750087031</v>
      </c>
      <c r="P118" s="54">
        <v>82.304912107770662</v>
      </c>
      <c r="Q118" s="55">
        <v>3.1862514688601649</v>
      </c>
      <c r="R118" s="54">
        <v>13.487442922374429</v>
      </c>
      <c r="S118" s="56">
        <v>125.41509433962264</v>
      </c>
      <c r="T118" s="54">
        <v>84.334725444702244</v>
      </c>
      <c r="U118" s="54">
        <v>16.077031879012075</v>
      </c>
      <c r="V118" s="54">
        <v>68.70129589632829</v>
      </c>
      <c r="W118" s="54">
        <v>57.929653788258904</v>
      </c>
      <c r="X118" s="56">
        <v>121.35643564356435</v>
      </c>
      <c r="Y118" s="54">
        <v>21.463224549439847</v>
      </c>
      <c r="Z118" s="56">
        <v>145.85120725579117</v>
      </c>
      <c r="AA118" s="56">
        <v>361.54484933426772</v>
      </c>
      <c r="AB118" s="54">
        <v>24.192751655067056</v>
      </c>
      <c r="AC118" s="56">
        <v>108.75588347538481</v>
      </c>
      <c r="AD118" s="54">
        <v>11.564507904130547</v>
      </c>
      <c r="AE118" s="57">
        <v>0.49555623471882648</v>
      </c>
      <c r="AF118" s="57">
        <v>0.62360285374554092</v>
      </c>
      <c r="AG118" s="54">
        <v>12.676800626304802</v>
      </c>
      <c r="AH118" s="56">
        <v>773.65759691789071</v>
      </c>
    </row>
    <row r="119" spans="1:34" ht="15" x14ac:dyDescent="0.25">
      <c r="A119" s="34">
        <v>225</v>
      </c>
      <c r="B119" s="11">
        <v>42.453125</v>
      </c>
      <c r="C119" s="34">
        <f t="shared" si="4"/>
        <v>3.4859116598079561E-2</v>
      </c>
      <c r="D119" s="34">
        <f t="shared" si="5"/>
        <v>0.17113383992433465</v>
      </c>
      <c r="E119" s="49">
        <v>15.111940298507463</v>
      </c>
      <c r="F119" s="49">
        <v>7.0420588235294135</v>
      </c>
      <c r="G119" s="49">
        <v>6.3024793388429758</v>
      </c>
      <c r="H119" s="49">
        <v>2.5861643719908782</v>
      </c>
      <c r="I119" s="49">
        <v>2.4897954960438224</v>
      </c>
      <c r="J119" s="49">
        <v>0.31867622724765582</v>
      </c>
      <c r="K119" s="49">
        <v>3.3194075546719684</v>
      </c>
      <c r="L119" s="49">
        <v>8.0427391937833909E-2</v>
      </c>
      <c r="M119" s="49">
        <v>0.52678888888888886</v>
      </c>
      <c r="N119" s="36">
        <f t="shared" si="6"/>
        <v>0.46599302832244022</v>
      </c>
      <c r="O119" s="34">
        <f t="shared" si="7"/>
        <v>13.367895511962356</v>
      </c>
      <c r="P119" s="54">
        <v>84.834549878345499</v>
      </c>
      <c r="Q119" s="55">
        <v>3.2973286875725898</v>
      </c>
      <c r="R119" s="54">
        <v>14.092105263157896</v>
      </c>
      <c r="S119" s="56">
        <v>120.58489897199574</v>
      </c>
      <c r="T119" s="54">
        <v>93.206446661550274</v>
      </c>
      <c r="U119" s="54">
        <v>17.533706053112571</v>
      </c>
      <c r="V119" s="54">
        <v>76.826226012793171</v>
      </c>
      <c r="W119" s="54">
        <v>49.574479166666663</v>
      </c>
      <c r="X119" s="56">
        <v>112.17821782178218</v>
      </c>
      <c r="Y119" s="54">
        <v>22.546852474771743</v>
      </c>
      <c r="Z119" s="56">
        <v>152.06279664110988</v>
      </c>
      <c r="AA119" s="56">
        <v>306.56568457538992</v>
      </c>
      <c r="AB119" s="54">
        <v>23.798289738430586</v>
      </c>
      <c r="AC119" s="56">
        <v>115.60770005032714</v>
      </c>
      <c r="AD119" s="54">
        <v>12.333866083445491</v>
      </c>
      <c r="AE119" s="57">
        <v>0.61441633064516132</v>
      </c>
      <c r="AF119" s="57">
        <v>0.44044548651817111</v>
      </c>
      <c r="AG119" s="54">
        <v>12.769953051643192</v>
      </c>
      <c r="AH119" s="56">
        <v>778.84384744543047</v>
      </c>
    </row>
    <row r="120" spans="1:34" ht="15" x14ac:dyDescent="0.25">
      <c r="A120" s="34">
        <v>227</v>
      </c>
      <c r="B120" s="11">
        <v>42.75</v>
      </c>
      <c r="C120" s="34">
        <f t="shared" si="4"/>
        <v>3.5029624319660162E-2</v>
      </c>
      <c r="D120" s="34">
        <f t="shared" si="5"/>
        <v>0.17344977485240373</v>
      </c>
      <c r="E120" s="49">
        <v>15.615671641791044</v>
      </c>
      <c r="F120" s="49">
        <v>9.1764924506387917</v>
      </c>
      <c r="G120" s="49">
        <v>6.4447933884297521</v>
      </c>
      <c r="H120" s="49">
        <v>2.7085347304377225</v>
      </c>
      <c r="I120" s="49">
        <v>2.581042668452127</v>
      </c>
      <c r="J120" s="49">
        <v>0.33989523021781087</v>
      </c>
      <c r="K120" s="49">
        <v>3.5238305489260147</v>
      </c>
      <c r="L120" s="49">
        <v>9.0378395860284608E-2</v>
      </c>
      <c r="M120" s="49">
        <v>0.54701111111111111</v>
      </c>
      <c r="N120" s="36">
        <f t="shared" si="6"/>
        <v>0.5876463504829621</v>
      </c>
      <c r="O120" s="34">
        <f t="shared" si="7"/>
        <v>16.775696625246109</v>
      </c>
      <c r="P120" s="54">
        <v>79.410058027079288</v>
      </c>
      <c r="Q120" s="55">
        <v>3.0329099307159351</v>
      </c>
      <c r="R120" s="54">
        <v>13.054932735426009</v>
      </c>
      <c r="S120" s="56">
        <v>111.50778980723528</v>
      </c>
      <c r="T120" s="54">
        <v>85.837003058103988</v>
      </c>
      <c r="U120" s="54">
        <v>16.563916203505769</v>
      </c>
      <c r="V120" s="54">
        <v>70.98940677966101</v>
      </c>
      <c r="W120" s="54">
        <v>53.748088779284835</v>
      </c>
      <c r="X120" s="56">
        <v>123.39603960396039</v>
      </c>
      <c r="Y120" s="54">
        <v>20.253937947494034</v>
      </c>
      <c r="Z120" s="56">
        <v>140.18918263400437</v>
      </c>
      <c r="AA120" s="56">
        <v>331.31537665919666</v>
      </c>
      <c r="AB120" s="54">
        <v>22.676110324139653</v>
      </c>
      <c r="AC120" s="56">
        <v>105.98010386035162</v>
      </c>
      <c r="AD120" s="54">
        <v>11.387396434848105</v>
      </c>
      <c r="AE120" s="57">
        <v>0.56359807460890499</v>
      </c>
      <c r="AF120" s="57">
        <v>0.41559953434225849</v>
      </c>
      <c r="AG120" s="54">
        <v>13.065840938722294</v>
      </c>
      <c r="AH120" s="56">
        <v>806.85898970553035</v>
      </c>
    </row>
    <row r="121" spans="1:34" ht="15" x14ac:dyDescent="0.25">
      <c r="A121" s="34">
        <v>229</v>
      </c>
      <c r="B121" s="11">
        <v>43.046875</v>
      </c>
      <c r="C121" s="34">
        <f t="shared" si="4"/>
        <v>3.6606910027533524E-2</v>
      </c>
      <c r="D121" s="34">
        <f t="shared" si="5"/>
        <v>0.17400287339097645</v>
      </c>
      <c r="E121" s="49">
        <v>14.003731343283581</v>
      </c>
      <c r="F121" s="49">
        <v>9.5963981409759871</v>
      </c>
      <c r="G121" s="49">
        <v>5.5299173553719019</v>
      </c>
      <c r="H121" s="49">
        <v>2.4366894919266215</v>
      </c>
      <c r="I121" s="49">
        <v>2.3382633308984659</v>
      </c>
      <c r="J121" s="49">
        <v>0.28604189636163174</v>
      </c>
      <c r="K121" s="49">
        <v>3.4541185833664945</v>
      </c>
      <c r="L121" s="49">
        <v>8.0245517686964959E-2</v>
      </c>
      <c r="M121" s="49">
        <v>0.51263333333333327</v>
      </c>
      <c r="N121" s="36">
        <f t="shared" si="6"/>
        <v>0.6852743676476325</v>
      </c>
      <c r="O121" s="34">
        <f t="shared" si="7"/>
        <v>18.719809105226584</v>
      </c>
      <c r="P121" s="54">
        <v>70.717603716162103</v>
      </c>
      <c r="Q121" s="55">
        <v>2.7812858783008036</v>
      </c>
      <c r="R121" s="54">
        <v>11.935364041604755</v>
      </c>
      <c r="S121" s="56">
        <v>106.65500961706593</v>
      </c>
      <c r="T121" s="54">
        <v>80.983701447067787</v>
      </c>
      <c r="U121" s="54">
        <v>15.126766549782172</v>
      </c>
      <c r="V121" s="54">
        <v>65.516210526315788</v>
      </c>
      <c r="W121" s="54">
        <v>53.348651299656694</v>
      </c>
      <c r="X121" s="56">
        <v>112.17821782178218</v>
      </c>
      <c r="Y121" s="54">
        <v>18.475106685633001</v>
      </c>
      <c r="Z121" s="56">
        <v>129.42598187311177</v>
      </c>
      <c r="AA121" s="56">
        <v>335.38708847736626</v>
      </c>
      <c r="AB121" s="54">
        <v>21.178896803047873</v>
      </c>
      <c r="AC121" s="54">
        <v>95.760672059738624</v>
      </c>
      <c r="AD121" s="54">
        <v>10.352872606161533</v>
      </c>
      <c r="AE121" s="57">
        <v>0.50750698324022347</v>
      </c>
      <c r="AF121" s="57">
        <v>0.45202312138728329</v>
      </c>
      <c r="AG121" s="54">
        <v>11.766162669447342</v>
      </c>
      <c r="AH121" s="56">
        <v>796.1768219832735</v>
      </c>
    </row>
    <row r="122" spans="1:34" ht="15" x14ac:dyDescent="0.25">
      <c r="A122" s="34">
        <v>231</v>
      </c>
      <c r="B122" s="11">
        <v>43.34375</v>
      </c>
      <c r="C122" s="34">
        <f t="shared" si="4"/>
        <v>3.6849382716049379E-2</v>
      </c>
      <c r="D122" s="34">
        <f t="shared" si="5"/>
        <v>0.17307923620508192</v>
      </c>
      <c r="E122" s="49">
        <v>13.5</v>
      </c>
      <c r="F122" s="49">
        <v>10.128376598217747</v>
      </c>
      <c r="G122" s="49">
        <v>5.397768595041323</v>
      </c>
      <c r="H122" s="49">
        <v>2.336569688768606</v>
      </c>
      <c r="I122" s="49">
        <v>2.2877908321665554</v>
      </c>
      <c r="J122" s="49">
        <v>0.26872416643703501</v>
      </c>
      <c r="K122" s="49">
        <v>3.1810867834394903</v>
      </c>
      <c r="L122" s="49">
        <v>8.0154888673765731E-2</v>
      </c>
      <c r="M122" s="49">
        <v>0.49746666666666661</v>
      </c>
      <c r="N122" s="36">
        <f t="shared" si="6"/>
        <v>0.7502501183864998</v>
      </c>
      <c r="O122" s="34">
        <f t="shared" si="7"/>
        <v>20.359910074144494</v>
      </c>
      <c r="P122" s="54">
        <v>73.97246099968163</v>
      </c>
      <c r="Q122" s="55">
        <v>2.9400684931506849</v>
      </c>
      <c r="R122" s="54">
        <v>12.524002954209751</v>
      </c>
      <c r="S122" s="56">
        <v>116.12852800694746</v>
      </c>
      <c r="T122" s="54">
        <v>79.696206373292867</v>
      </c>
      <c r="U122" s="54">
        <v>15.990703570673993</v>
      </c>
      <c r="V122" s="54">
        <v>67.025523012552298</v>
      </c>
      <c r="W122" s="54">
        <v>61.284564740307239</v>
      </c>
      <c r="X122" s="56">
        <v>114.21782178217822</v>
      </c>
      <c r="Y122" s="54">
        <v>19.410268487988695</v>
      </c>
      <c r="Z122" s="56">
        <v>133.06840077071288</v>
      </c>
      <c r="AA122" s="56">
        <v>379.06259594064471</v>
      </c>
      <c r="AB122" s="54">
        <v>22.210422326500371</v>
      </c>
      <c r="AC122" s="56">
        <v>100.88258958965156</v>
      </c>
      <c r="AD122" s="54">
        <v>10.689255239831001</v>
      </c>
      <c r="AE122" s="57">
        <v>0.4837306470821755</v>
      </c>
      <c r="AF122" s="57">
        <v>0.67433983926521235</v>
      </c>
      <c r="AG122" s="54">
        <v>11.364347146207978</v>
      </c>
      <c r="AH122" s="56">
        <v>813.91605056045785</v>
      </c>
    </row>
    <row r="123" spans="1:34" ht="15" x14ac:dyDescent="0.25">
      <c r="A123" s="34">
        <v>233</v>
      </c>
      <c r="B123" s="11">
        <v>43.640625</v>
      </c>
      <c r="C123" s="34">
        <f t="shared" si="4"/>
        <v>3.6944903679847318E-2</v>
      </c>
      <c r="D123" s="34">
        <f t="shared" si="5"/>
        <v>0.17613990446435379</v>
      </c>
      <c r="E123" s="49">
        <v>13.902985074626866</v>
      </c>
      <c r="F123" s="49">
        <v>9.339604651162789</v>
      </c>
      <c r="G123" s="49">
        <v>5.8857024793388426</v>
      </c>
      <c r="H123" s="49">
        <v>2.4488704628141127</v>
      </c>
      <c r="I123" s="49">
        <v>2.4397838792158777</v>
      </c>
      <c r="J123" s="49">
        <v>0.28892561983471071</v>
      </c>
      <c r="K123" s="49">
        <v>3.6297132616487451</v>
      </c>
      <c r="L123" s="49">
        <v>8.5068493150684932E-2</v>
      </c>
      <c r="M123" s="49">
        <v>0.51364444444444446</v>
      </c>
      <c r="N123" s="36">
        <f t="shared" si="6"/>
        <v>0.67176973873097889</v>
      </c>
      <c r="O123" s="34">
        <f t="shared" si="7"/>
        <v>18.183015025626265</v>
      </c>
      <c r="P123" s="54">
        <v>68.809523809523796</v>
      </c>
      <c r="Q123" s="55">
        <v>2.7304199772985247</v>
      </c>
      <c r="R123" s="54">
        <v>11.795154185022026</v>
      </c>
      <c r="S123" s="56">
        <v>110.29761904761905</v>
      </c>
      <c r="T123" s="54">
        <v>75.098110355253212</v>
      </c>
      <c r="U123" s="54">
        <v>15.425165423800024</v>
      </c>
      <c r="V123" s="54">
        <v>66.607484407484407</v>
      </c>
      <c r="W123" s="54">
        <v>52.182250242483022</v>
      </c>
      <c r="X123" s="56">
        <v>117.27722772277228</v>
      </c>
      <c r="Y123" s="54">
        <v>17.946654188114181</v>
      </c>
      <c r="Z123" s="56">
        <v>126.48505940237609</v>
      </c>
      <c r="AA123" s="56">
        <v>326.08763148965051</v>
      </c>
      <c r="AB123" s="54">
        <v>21.309819967266776</v>
      </c>
      <c r="AC123" s="54">
        <v>94.734917508002951</v>
      </c>
      <c r="AD123" s="54">
        <v>10.152077151335313</v>
      </c>
      <c r="AE123" s="57">
        <v>0.491771327014218</v>
      </c>
      <c r="AF123" s="57">
        <v>0.5631128848346636</v>
      </c>
      <c r="AG123" s="54">
        <v>11.461047420531528</v>
      </c>
      <c r="AH123" s="56">
        <v>882.17091168769343</v>
      </c>
    </row>
    <row r="124" spans="1:34" ht="15" x14ac:dyDescent="0.25">
      <c r="A124" s="34">
        <v>235</v>
      </c>
      <c r="B124" s="11">
        <v>43.9375</v>
      </c>
      <c r="C124" s="34">
        <f t="shared" si="4"/>
        <v>3.682460472168074E-2</v>
      </c>
      <c r="D124" s="34">
        <f t="shared" si="5"/>
        <v>0.17603925544727267</v>
      </c>
      <c r="E124" s="49">
        <v>13.399253731343284</v>
      </c>
      <c r="F124" s="49">
        <v>11.488406359053899</v>
      </c>
      <c r="G124" s="49">
        <v>5.3469421487603315</v>
      </c>
      <c r="H124" s="49">
        <v>2.3587946504147621</v>
      </c>
      <c r="I124" s="49">
        <v>2.3083178082191784</v>
      </c>
      <c r="J124" s="49">
        <v>0.28580556320572836</v>
      </c>
      <c r="K124" s="49">
        <v>3.3260199203187248</v>
      </c>
      <c r="L124" s="49">
        <v>8.2973277527366399E-2</v>
      </c>
      <c r="M124" s="49">
        <v>0.49342222222222215</v>
      </c>
      <c r="N124" s="36">
        <f t="shared" si="6"/>
        <v>0.85739150772109296</v>
      </c>
      <c r="O124" s="34">
        <f t="shared" si="7"/>
        <v>23.283115031409906</v>
      </c>
      <c r="P124" s="54">
        <v>68.855345911949684</v>
      </c>
      <c r="Q124" s="55">
        <v>2.7341986455981946</v>
      </c>
      <c r="R124" s="54">
        <v>11.540145985401461</v>
      </c>
      <c r="S124" s="56">
        <v>117.61162053303624</v>
      </c>
      <c r="T124" s="54">
        <v>80.263554216867462</v>
      </c>
      <c r="U124" s="54">
        <v>14.866123642439433</v>
      </c>
      <c r="V124" s="54">
        <v>65.625619834710747</v>
      </c>
      <c r="W124" s="54">
        <v>66.570557029177721</v>
      </c>
      <c r="X124" s="56">
        <v>117.27722772277228</v>
      </c>
      <c r="Y124" s="54">
        <v>17.829846582984661</v>
      </c>
      <c r="Z124" s="56">
        <v>122.99689069600574</v>
      </c>
      <c r="AA124" s="56">
        <v>391.36295358649789</v>
      </c>
      <c r="AB124" s="54">
        <v>21.183275034572521</v>
      </c>
      <c r="AC124" s="54">
        <v>94.523789112730384</v>
      </c>
      <c r="AD124" s="54">
        <v>10.101287624046584</v>
      </c>
      <c r="AE124" s="57">
        <v>0.50924852652259334</v>
      </c>
      <c r="AF124" s="57">
        <v>0.6257078142695357</v>
      </c>
      <c r="AG124" s="54">
        <v>11.159156030216204</v>
      </c>
      <c r="AH124" s="56">
        <v>900.6889997624138</v>
      </c>
    </row>
    <row r="125" spans="1:34" ht="15" x14ac:dyDescent="0.25">
      <c r="A125" s="34">
        <v>237</v>
      </c>
      <c r="B125" s="11">
        <v>44.234375</v>
      </c>
      <c r="C125" s="34">
        <f t="shared" si="4"/>
        <v>3.6116715657456396E-2</v>
      </c>
      <c r="D125" s="34">
        <f t="shared" si="5"/>
        <v>0.17370225992060026</v>
      </c>
      <c r="E125" s="49">
        <v>14.809701492537313</v>
      </c>
      <c r="F125" s="49">
        <v>8.6857564003103178</v>
      </c>
      <c r="G125" s="49">
        <v>6.0991735537190097</v>
      </c>
      <c r="H125" s="49">
        <v>2.5724786180032178</v>
      </c>
      <c r="I125" s="49">
        <v>2.5008298830979059</v>
      </c>
      <c r="J125" s="49">
        <v>0.31105726872246692</v>
      </c>
      <c r="K125" s="49">
        <v>3.0017337584695101</v>
      </c>
      <c r="L125" s="49">
        <v>8.787264833574529E-2</v>
      </c>
      <c r="M125" s="49">
        <v>0.53487777777777767</v>
      </c>
      <c r="N125" s="36">
        <f t="shared" si="6"/>
        <v>0.58649098394637578</v>
      </c>
      <c r="O125" s="34">
        <f t="shared" si="7"/>
        <v>16.238768483515003</v>
      </c>
      <c r="P125" s="54">
        <v>79.221753398968588</v>
      </c>
      <c r="Q125" s="55">
        <v>3.1195286195286194</v>
      </c>
      <c r="R125" s="54">
        <v>13.508708272859216</v>
      </c>
      <c r="S125" s="56">
        <v>120.83517793291334</v>
      </c>
      <c r="T125" s="54">
        <v>86.747186796699182</v>
      </c>
      <c r="U125" s="54">
        <v>17.400685287093761</v>
      </c>
      <c r="V125" s="54">
        <v>75.306160164271049</v>
      </c>
      <c r="W125" s="54">
        <v>62.624820143884889</v>
      </c>
      <c r="X125" s="56">
        <v>129.51485148514851</v>
      </c>
      <c r="Y125" s="54">
        <v>20.918244803695146</v>
      </c>
      <c r="Z125" s="56">
        <v>147.89655583363128</v>
      </c>
      <c r="AA125" s="56">
        <v>341.73111148421759</v>
      </c>
      <c r="AB125" s="54">
        <v>23.429645803008249</v>
      </c>
      <c r="AC125" s="56">
        <v>109.01205993421854</v>
      </c>
      <c r="AD125" s="54">
        <v>11.869756814101518</v>
      </c>
      <c r="AE125" s="57">
        <v>0.5208659108678656</v>
      </c>
      <c r="AF125" s="57">
        <v>0.54595050618672658</v>
      </c>
      <c r="AG125" s="54">
        <v>12.351562500000002</v>
      </c>
      <c r="AH125" s="56">
        <v>1027.9819777092721</v>
      </c>
    </row>
    <row r="126" spans="1:34" ht="15" x14ac:dyDescent="0.25">
      <c r="A126" s="34">
        <v>239</v>
      </c>
      <c r="B126" s="11">
        <v>44.53125</v>
      </c>
      <c r="C126" s="34">
        <f t="shared" si="4"/>
        <v>3.6004040404040399E-2</v>
      </c>
      <c r="D126" s="34">
        <f t="shared" si="5"/>
        <v>0.17582352384114497</v>
      </c>
      <c r="E126" s="49">
        <v>14.406716417910449</v>
      </c>
      <c r="F126" s="49">
        <v>8.0786495925494766</v>
      </c>
      <c r="G126" s="49">
        <v>6.5159504132231412</v>
      </c>
      <c r="H126" s="49">
        <v>2.5330396475770924</v>
      </c>
      <c r="I126" s="49">
        <v>2.5819856299092736</v>
      </c>
      <c r="J126" s="49">
        <v>0.37073492981007433</v>
      </c>
      <c r="K126" s="49">
        <v>3.3490311004784687</v>
      </c>
      <c r="L126" s="49">
        <v>8.2786700931577265E-2</v>
      </c>
      <c r="M126" s="49">
        <v>0.51869999999999994</v>
      </c>
      <c r="N126" s="36">
        <f t="shared" si="6"/>
        <v>0.56075578627383049</v>
      </c>
      <c r="O126" s="34">
        <f t="shared" si="7"/>
        <v>15.574801605069361</v>
      </c>
      <c r="P126" s="54">
        <v>72.272444858651752</v>
      </c>
      <c r="Q126" s="55">
        <v>2.9123883928571423</v>
      </c>
      <c r="R126" s="54">
        <v>12.326839826839828</v>
      </c>
      <c r="S126" s="56">
        <v>101.19766556711494</v>
      </c>
      <c r="T126" s="54">
        <v>79.953363228699558</v>
      </c>
      <c r="U126" s="54">
        <v>16.27864959735701</v>
      </c>
      <c r="V126" s="54">
        <v>68.756326530612256</v>
      </c>
      <c r="W126" s="54">
        <v>44.580300500834724</v>
      </c>
      <c r="X126" s="56">
        <v>117.27722772277228</v>
      </c>
      <c r="Y126" s="54">
        <v>19.005048187241854</v>
      </c>
      <c r="Z126" s="56">
        <v>131.23515439429929</v>
      </c>
      <c r="AA126" s="56">
        <v>296.40111909136459</v>
      </c>
      <c r="AB126" s="54">
        <v>21.311841787925079</v>
      </c>
      <c r="AC126" s="54">
        <v>99.723720084822787</v>
      </c>
      <c r="AD126" s="54">
        <v>10.763215590742998</v>
      </c>
      <c r="AE126" s="57">
        <v>0.50032963827304555</v>
      </c>
      <c r="AF126" s="57">
        <v>0.37608938547486032</v>
      </c>
      <c r="AG126" s="54">
        <v>11.850429575631347</v>
      </c>
      <c r="AH126" s="56">
        <v>888.2248520710059</v>
      </c>
    </row>
    <row r="127" spans="1:34" ht="15" x14ac:dyDescent="0.25">
      <c r="A127" s="34">
        <v>241</v>
      </c>
      <c r="B127" s="11">
        <v>44.828125</v>
      </c>
      <c r="C127" s="34">
        <f t="shared" si="4"/>
        <v>3.593465465465466E-2</v>
      </c>
      <c r="D127" s="34">
        <f t="shared" si="5"/>
        <v>0.17233535495961266</v>
      </c>
      <c r="E127" s="49">
        <v>14.727272727272727</v>
      </c>
      <c r="F127" s="49">
        <v>8.5092857142857152</v>
      </c>
      <c r="G127" s="49">
        <v>6.0483471074380173</v>
      </c>
      <c r="H127" s="49">
        <v>2.5380297730415684</v>
      </c>
      <c r="I127" s="49">
        <v>2.4529376715929669</v>
      </c>
      <c r="J127" s="49">
        <v>0.33223951463993673</v>
      </c>
      <c r="K127" s="49">
        <v>3.1107197549770289</v>
      </c>
      <c r="L127" s="49">
        <v>8.5709012611504154E-2</v>
      </c>
      <c r="M127" s="49">
        <v>0.52921945945945947</v>
      </c>
      <c r="N127" s="36">
        <f t="shared" si="6"/>
        <v>0.57779100529100536</v>
      </c>
      <c r="O127" s="34">
        <f t="shared" si="7"/>
        <v>16.078935802884178</v>
      </c>
      <c r="P127" s="54">
        <v>76.485501628159398</v>
      </c>
      <c r="Q127" s="55">
        <v>3.0156191892896991</v>
      </c>
      <c r="R127" s="54">
        <v>13.145277577505409</v>
      </c>
      <c r="S127" s="56">
        <v>112.90273556231003</v>
      </c>
      <c r="T127" s="54">
        <v>85.998207082025999</v>
      </c>
      <c r="U127" s="54">
        <v>17.196430413700611</v>
      </c>
      <c r="V127" s="54">
        <v>73.926605504587158</v>
      </c>
      <c r="W127" s="54">
        <v>64.670090562440421</v>
      </c>
      <c r="X127" s="56">
        <v>121.4065208419315</v>
      </c>
      <c r="Y127" s="54">
        <v>19.829436038514441</v>
      </c>
      <c r="Z127" s="56">
        <v>137.16184148077835</v>
      </c>
      <c r="AA127" s="56">
        <v>335.94934067768315</v>
      </c>
      <c r="AB127" s="54">
        <v>24.111771318451908</v>
      </c>
      <c r="AC127" s="56">
        <v>103.50242130750605</v>
      </c>
      <c r="AD127" s="54">
        <v>11.231256085686466</v>
      </c>
      <c r="AE127" s="57">
        <v>0.75964931027783178</v>
      </c>
      <c r="AF127" s="57">
        <v>0.44974883720930231</v>
      </c>
      <c r="AG127" s="54">
        <v>12.052734375</v>
      </c>
      <c r="AH127" s="56">
        <v>902.88620771232547</v>
      </c>
    </row>
    <row r="128" spans="1:34" ht="15" x14ac:dyDescent="0.25">
      <c r="A128" s="34">
        <v>243</v>
      </c>
      <c r="B128" s="11">
        <v>45.125</v>
      </c>
      <c r="C128" s="34">
        <f t="shared" si="4"/>
        <v>3.592908580914763E-2</v>
      </c>
      <c r="D128" s="34">
        <f t="shared" si="5"/>
        <v>0.17198494458827959</v>
      </c>
      <c r="E128" s="49">
        <v>14.54364089775561</v>
      </c>
      <c r="F128" s="49">
        <v>8.2650000000000006</v>
      </c>
      <c r="G128" s="49">
        <v>6.0483471074380173</v>
      </c>
      <c r="H128" s="49">
        <v>2.5012872739123355</v>
      </c>
      <c r="I128" s="49">
        <v>2.4452297976844819</v>
      </c>
      <c r="J128" s="49">
        <v>0.31307651715039575</v>
      </c>
      <c r="K128" s="49">
        <v>2.9724846625766879</v>
      </c>
      <c r="L128" s="49">
        <v>8.2744615384615389E-2</v>
      </c>
      <c r="M128" s="49">
        <v>0.52253972179289021</v>
      </c>
      <c r="N128" s="36">
        <f t="shared" si="6"/>
        <v>0.56828960905349801</v>
      </c>
      <c r="O128" s="34">
        <f t="shared" si="7"/>
        <v>15.816979370758443</v>
      </c>
      <c r="P128" s="54">
        <v>74.502413954212727</v>
      </c>
      <c r="Q128" s="55">
        <v>2.9074766355140182</v>
      </c>
      <c r="R128" s="54">
        <v>12.380434782608697</v>
      </c>
      <c r="S128" s="56">
        <v>113.43909060061078</v>
      </c>
      <c r="T128" s="54">
        <v>83.860890421226188</v>
      </c>
      <c r="U128" s="54">
        <v>16.161016070502853</v>
      </c>
      <c r="V128" s="54">
        <v>67.721311475409834</v>
      </c>
      <c r="W128" s="54">
        <v>58.115086206896549</v>
      </c>
      <c r="X128" s="56">
        <v>118.39471511147811</v>
      </c>
      <c r="Y128" s="54">
        <v>19.374827109266942</v>
      </c>
      <c r="Z128" s="56">
        <v>136.49339835851077</v>
      </c>
      <c r="AA128" s="56">
        <v>302.29728370221329</v>
      </c>
      <c r="AB128" s="54">
        <v>22.237415295256536</v>
      </c>
      <c r="AC128" s="56">
        <v>101.04085603112841</v>
      </c>
      <c r="AD128" s="54">
        <v>10.896512385919166</v>
      </c>
      <c r="AE128" s="57">
        <v>0.56427331252438551</v>
      </c>
      <c r="AF128" s="57">
        <v>0.43995134730538921</v>
      </c>
      <c r="AG128" s="54">
        <v>11.760031266284525</v>
      </c>
      <c r="AH128" s="56">
        <v>798.44823501539918</v>
      </c>
    </row>
    <row r="129" spans="1:34" ht="15" x14ac:dyDescent="0.25">
      <c r="A129" s="34">
        <v>245</v>
      </c>
      <c r="B129" s="11">
        <v>45.421875</v>
      </c>
      <c r="C129" s="34">
        <f t="shared" si="4"/>
        <v>3.5669353564090407E-2</v>
      </c>
      <c r="D129" s="34">
        <f t="shared" si="5"/>
        <v>0.17152163605252851</v>
      </c>
      <c r="E129" s="49">
        <v>14.984999999999999</v>
      </c>
      <c r="F129" s="49">
        <v>8.7332142857142863</v>
      </c>
      <c r="G129" s="49">
        <v>5.8450413223140503</v>
      </c>
      <c r="H129" s="49">
        <v>2.5702517162471397</v>
      </c>
      <c r="I129" s="49">
        <v>2.3992688071244435</v>
      </c>
      <c r="J129" s="49">
        <v>0.27776135163674764</v>
      </c>
      <c r="K129" s="49">
        <v>3.2377846153846153</v>
      </c>
      <c r="L129" s="49">
        <v>8.4790640394088679E-2</v>
      </c>
      <c r="M129" s="49">
        <v>0.53450526315789471</v>
      </c>
      <c r="N129" s="36">
        <f t="shared" si="6"/>
        <v>0.58279708279708287</v>
      </c>
      <c r="O129" s="34">
        <f t="shared" si="7"/>
        <v>16.338874259381175</v>
      </c>
      <c r="P129" s="54">
        <v>78.336213668499596</v>
      </c>
      <c r="Q129" s="55">
        <v>2.9863996977710618</v>
      </c>
      <c r="R129" s="54">
        <v>12.880673499267935</v>
      </c>
      <c r="S129" s="56">
        <v>128.59198355601234</v>
      </c>
      <c r="T129" s="54">
        <v>91.728685679794765</v>
      </c>
      <c r="U129" s="54">
        <v>16.040423080950884</v>
      </c>
      <c r="V129" s="54">
        <v>71.653416149068335</v>
      </c>
      <c r="W129" s="54">
        <v>60.101329787234043</v>
      </c>
      <c r="X129" s="56">
        <v>119.51404958677686</v>
      </c>
      <c r="Y129" s="54">
        <v>20.257342657342658</v>
      </c>
      <c r="Z129" s="56">
        <v>139.21099820681408</v>
      </c>
      <c r="AA129" s="56">
        <v>319.44898477157363</v>
      </c>
      <c r="AB129" s="54">
        <v>22.734039087947885</v>
      </c>
      <c r="AC129" s="56">
        <v>105.85377821393523</v>
      </c>
      <c r="AD129" s="54">
        <v>11.375246548323473</v>
      </c>
      <c r="AE129" s="57">
        <v>0.6556569630212431</v>
      </c>
      <c r="AF129" s="57">
        <v>0.57353275274517235</v>
      </c>
      <c r="AG129" s="54">
        <v>12.370892018779344</v>
      </c>
      <c r="AH129" s="56">
        <v>722.97457828462814</v>
      </c>
    </row>
    <row r="130" spans="1:34" ht="15" x14ac:dyDescent="0.25">
      <c r="A130" s="34">
        <v>247</v>
      </c>
      <c r="B130" s="11">
        <v>45.71875</v>
      </c>
      <c r="C130" s="34">
        <f t="shared" si="4"/>
        <v>3.5644243394440139E-2</v>
      </c>
      <c r="D130" s="34">
        <f t="shared" si="5"/>
        <v>0.17062954373434303</v>
      </c>
      <c r="E130" s="49">
        <v>15.206508135168962</v>
      </c>
      <c r="F130" s="49">
        <v>8.4685714285714297</v>
      </c>
      <c r="G130" s="49">
        <v>5.834876033057852</v>
      </c>
      <c r="H130" s="49">
        <v>2.5946795448964552</v>
      </c>
      <c r="I130" s="49">
        <v>2.4423670165972671</v>
      </c>
      <c r="J130" s="49">
        <v>0.27884869289675207</v>
      </c>
      <c r="K130" s="49">
        <v>3.1812018489984593</v>
      </c>
      <c r="L130" s="49">
        <v>9.6790883892824142E-2</v>
      </c>
      <c r="M130" s="49">
        <v>0.54202447714949653</v>
      </c>
      <c r="N130" s="36">
        <f t="shared" si="6"/>
        <v>0.55690440917107586</v>
      </c>
      <c r="O130" s="34">
        <f t="shared" si="7"/>
        <v>15.623964941781958</v>
      </c>
      <c r="P130" s="54">
        <v>82.438062174530543</v>
      </c>
      <c r="Q130" s="55">
        <v>3.2250284846183064</v>
      </c>
      <c r="R130" s="54">
        <v>13.6037527593819</v>
      </c>
      <c r="S130" s="56">
        <v>132.24010327022373</v>
      </c>
      <c r="T130" s="54">
        <v>89.980317940953825</v>
      </c>
      <c r="U130" s="54">
        <v>17.069782128197033</v>
      </c>
      <c r="V130" s="54">
        <v>74.032258064516128</v>
      </c>
      <c r="W130" s="54">
        <v>62.683163265306121</v>
      </c>
      <c r="X130" s="56">
        <v>121.60727573377429</v>
      </c>
      <c r="Y130" s="54">
        <v>21.614627285513365</v>
      </c>
      <c r="Z130" s="56">
        <v>144.6548418024928</v>
      </c>
      <c r="AA130" s="56">
        <v>334.40702022777492</v>
      </c>
      <c r="AB130" s="54">
        <v>25.433235149729995</v>
      </c>
      <c r="AC130" s="56">
        <v>113.21463775258748</v>
      </c>
      <c r="AD130" s="54">
        <v>12.101766259491582</v>
      </c>
      <c r="AE130" s="57">
        <v>0.60287379024293897</v>
      </c>
      <c r="AF130" s="57">
        <v>0.70997905160921737</v>
      </c>
      <c r="AG130" s="54">
        <v>12.676800626304802</v>
      </c>
      <c r="AH130" s="56">
        <v>782.65524625267665</v>
      </c>
    </row>
    <row r="131" spans="1:34" ht="15" x14ac:dyDescent="0.25">
      <c r="A131" s="34">
        <v>249</v>
      </c>
      <c r="B131" s="11">
        <v>46.015625</v>
      </c>
      <c r="C131" s="34">
        <f t="shared" ref="C131:C194" si="8">M131/E131</f>
        <v>3.5751461819477859E-2</v>
      </c>
      <c r="D131" s="34">
        <f t="shared" ref="D131:D194" si="9">H131/E131</f>
        <v>0.1717009823229611</v>
      </c>
      <c r="E131" s="49">
        <v>14.718045112781954</v>
      </c>
      <c r="F131" s="49">
        <v>8.4482142857142861</v>
      </c>
      <c r="G131" s="49">
        <v>5.9161983471074393</v>
      </c>
      <c r="H131" s="49">
        <v>2.5271028037383183</v>
      </c>
      <c r="I131" s="49">
        <v>2.4142444522719271</v>
      </c>
      <c r="J131" s="49">
        <v>0.256608557844691</v>
      </c>
      <c r="K131" s="49">
        <v>3.2888888888888892</v>
      </c>
      <c r="L131" s="49">
        <v>8.2846580406654352E-2</v>
      </c>
      <c r="M131" s="49">
        <v>0.52619162790697671</v>
      </c>
      <c r="N131" s="36">
        <f t="shared" ref="N131:N194" si="10">F131/E131</f>
        <v>0.57400383141762457</v>
      </c>
      <c r="O131" s="34">
        <f t="shared" ref="O131:O194" si="11">F131/M131</f>
        <v>16.055394722486561</v>
      </c>
      <c r="P131" s="54">
        <v>75.447773022666041</v>
      </c>
      <c r="Q131" s="55">
        <v>2.9501718213058421</v>
      </c>
      <c r="R131" s="54">
        <v>12.542529585798817</v>
      </c>
      <c r="S131" s="56">
        <v>139.98097544102384</v>
      </c>
      <c r="T131" s="54">
        <v>77.131399058180165</v>
      </c>
      <c r="U131" s="54">
        <v>15.631439754575267</v>
      </c>
      <c r="V131" s="54">
        <v>65.87322175732217</v>
      </c>
      <c r="W131" s="54">
        <v>58.387280273437497</v>
      </c>
      <c r="X131" s="56">
        <v>122.67990074441687</v>
      </c>
      <c r="Y131" s="54">
        <v>19.524752475247528</v>
      </c>
      <c r="Z131" s="56">
        <v>132.76462813889222</v>
      </c>
      <c r="AA131" s="56">
        <v>306.90428620218574</v>
      </c>
      <c r="AB131" s="54">
        <v>21.697221308780009</v>
      </c>
      <c r="AC131" s="56">
        <v>101.85272277227722</v>
      </c>
      <c r="AD131" s="54">
        <v>10.889920424403183</v>
      </c>
      <c r="AE131" s="57">
        <v>0.54388536295120982</v>
      </c>
      <c r="AF131" s="57">
        <v>0.83632183908045965</v>
      </c>
      <c r="AG131" s="54">
        <v>11.984334203655353</v>
      </c>
      <c r="AH131" s="56">
        <v>767.57207529187508</v>
      </c>
    </row>
    <row r="132" spans="1:34" ht="15" x14ac:dyDescent="0.25">
      <c r="A132" s="34">
        <v>251</v>
      </c>
      <c r="B132" s="11">
        <v>46.3125</v>
      </c>
      <c r="C132" s="34">
        <f t="shared" si="8"/>
        <v>3.670064091123762E-2</v>
      </c>
      <c r="D132" s="34">
        <f t="shared" si="9"/>
        <v>0.17254174525765317</v>
      </c>
      <c r="E132" s="49">
        <v>14.431618569636134</v>
      </c>
      <c r="F132" s="49">
        <v>10.891071428571429</v>
      </c>
      <c r="G132" s="49">
        <v>5.4384297520661153</v>
      </c>
      <c r="H132" s="49">
        <v>2.4900566548977747</v>
      </c>
      <c r="I132" s="49">
        <v>2.3350813891990367</v>
      </c>
      <c r="J132" s="49">
        <v>0.26276354029062088</v>
      </c>
      <c r="K132" s="49">
        <v>3.0880989180834622</v>
      </c>
      <c r="L132" s="49">
        <v>8.8862865947611697E-2</v>
      </c>
      <c r="M132" s="49">
        <v>0.52964965089216443</v>
      </c>
      <c r="N132" s="36">
        <f t="shared" si="10"/>
        <v>0.75466735598777868</v>
      </c>
      <c r="O132" s="34">
        <f t="shared" si="11"/>
        <v>20.562784116304137</v>
      </c>
      <c r="P132" s="54">
        <v>79.857506766438462</v>
      </c>
      <c r="Q132" s="55">
        <v>3.1520153550863723</v>
      </c>
      <c r="R132" s="54">
        <v>13.555762081784387</v>
      </c>
      <c r="S132" s="56">
        <v>161.04796663190822</v>
      </c>
      <c r="T132" s="54">
        <v>86.645328456028039</v>
      </c>
      <c r="U132" s="54">
        <v>17.723019670388091</v>
      </c>
      <c r="V132" s="54">
        <v>72.397476340694013</v>
      </c>
      <c r="W132" s="54">
        <v>82.567198233562323</v>
      </c>
      <c r="X132" s="56">
        <v>125.79892428630534</v>
      </c>
      <c r="Y132" s="54">
        <v>20.9900426742532</v>
      </c>
      <c r="Z132" s="56">
        <v>142.31510479402553</v>
      </c>
      <c r="AA132" s="56">
        <v>422.12437810945272</v>
      </c>
      <c r="AB132" s="54">
        <v>24.707996035023957</v>
      </c>
      <c r="AC132" s="56">
        <v>110.25484833416211</v>
      </c>
      <c r="AD132" s="54">
        <v>11.71828171828172</v>
      </c>
      <c r="AE132" s="57">
        <v>0.63879506074487158</v>
      </c>
      <c r="AF132" s="55">
        <v>1.8968972827134323</v>
      </c>
      <c r="AG132" s="54">
        <v>12.090517241379308</v>
      </c>
      <c r="AH132" s="56">
        <v>852.83941780004761</v>
      </c>
    </row>
    <row r="133" spans="1:34" ht="15" x14ac:dyDescent="0.25">
      <c r="A133" s="34">
        <v>253</v>
      </c>
      <c r="B133" s="11">
        <v>46.609375</v>
      </c>
      <c r="C133" s="34">
        <f t="shared" si="8"/>
        <v>3.5393159420289859E-2</v>
      </c>
      <c r="D133" s="34">
        <f t="shared" si="9"/>
        <v>0.16876855100714749</v>
      </c>
      <c r="E133" s="49">
        <v>15.263819095477386</v>
      </c>
      <c r="F133" s="49">
        <v>8.2039285714285732</v>
      </c>
      <c r="G133" s="49">
        <v>5.6417355371900832</v>
      </c>
      <c r="H133" s="49">
        <v>2.5760526315789471</v>
      </c>
      <c r="I133" s="49">
        <v>2.378244705882353</v>
      </c>
      <c r="J133" s="49">
        <v>0.30342494714587737</v>
      </c>
      <c r="K133" s="49">
        <v>2.9588544891640871</v>
      </c>
      <c r="L133" s="49">
        <v>8.0900123304562255E-2</v>
      </c>
      <c r="M133" s="49">
        <v>0.54023478260869562</v>
      </c>
      <c r="N133" s="36">
        <f t="shared" si="10"/>
        <v>0.53747548500881848</v>
      </c>
      <c r="O133" s="34">
        <f t="shared" si="11"/>
        <v>15.185857770603537</v>
      </c>
      <c r="P133" s="54">
        <v>76.313769390692471</v>
      </c>
      <c r="Q133" s="55">
        <v>2.9623697414125818</v>
      </c>
      <c r="R133" s="54">
        <v>13.054932735426009</v>
      </c>
      <c r="S133" s="56">
        <v>115.74310164163464</v>
      </c>
      <c r="T133" s="54">
        <v>82.491206606514766</v>
      </c>
      <c r="U133" s="54">
        <v>15.695522069039225</v>
      </c>
      <c r="V133" s="54">
        <v>64.143551797040161</v>
      </c>
      <c r="W133" s="54">
        <v>54.703032544378694</v>
      </c>
      <c r="X133" s="56">
        <v>116.64238410596026</v>
      </c>
      <c r="Y133" s="54">
        <v>20.331902718168809</v>
      </c>
      <c r="Z133" s="56">
        <v>138.5702209878034</v>
      </c>
      <c r="AA133" s="56">
        <v>306.82919682867976</v>
      </c>
      <c r="AB133" s="54">
        <v>22.490288844621517</v>
      </c>
      <c r="AC133" s="56">
        <v>106.7594905094905</v>
      </c>
      <c r="AD133" s="54">
        <v>11.278846153846155</v>
      </c>
      <c r="AE133" s="57">
        <v>0.51163199999999998</v>
      </c>
      <c r="AF133" s="57">
        <v>0.96008142690965503</v>
      </c>
      <c r="AG133" s="54">
        <v>12.596706743335075</v>
      </c>
      <c r="AH133" s="56">
        <v>763.67980884109909</v>
      </c>
    </row>
    <row r="134" spans="1:34" ht="15" x14ac:dyDescent="0.25">
      <c r="A134" s="34">
        <v>255</v>
      </c>
      <c r="B134" s="11">
        <v>46.90625</v>
      </c>
      <c r="C134" s="34">
        <f t="shared" si="8"/>
        <v>3.5466296956493032E-2</v>
      </c>
      <c r="D134" s="34">
        <f t="shared" si="9"/>
        <v>0.1688071238952954</v>
      </c>
      <c r="E134" s="49">
        <v>15.58867924528302</v>
      </c>
      <c r="F134" s="49">
        <v>7.8375000000000004</v>
      </c>
      <c r="G134" s="49">
        <v>5.9568595041322316</v>
      </c>
      <c r="H134" s="49">
        <v>2.6314801087225108</v>
      </c>
      <c r="I134" s="49">
        <v>2.4623635400105992</v>
      </c>
      <c r="J134" s="49">
        <v>0.30249008723235526</v>
      </c>
      <c r="K134" s="49">
        <v>3.1699534883720926</v>
      </c>
      <c r="L134" s="49">
        <v>8.4921369102682706E-2</v>
      </c>
      <c r="M134" s="49">
        <v>0.55287272727272729</v>
      </c>
      <c r="N134" s="36">
        <f t="shared" si="10"/>
        <v>0.50276870007262164</v>
      </c>
      <c r="O134" s="34">
        <f t="shared" si="11"/>
        <v>14.175956985003946</v>
      </c>
      <c r="P134" s="54">
        <v>80.958232931726911</v>
      </c>
      <c r="Q134" s="55">
        <v>3.1565774155995343</v>
      </c>
      <c r="R134" s="54">
        <v>13.985725018782871</v>
      </c>
      <c r="S134" s="56">
        <v>125.57564057564058</v>
      </c>
      <c r="T134" s="54">
        <v>86.43731778425655</v>
      </c>
      <c r="U134" s="54">
        <v>16.841121495327101</v>
      </c>
      <c r="V134" s="54">
        <v>71.118172157279503</v>
      </c>
      <c r="W134" s="54">
        <v>56.23899900891972</v>
      </c>
      <c r="X134" s="56">
        <v>119.76149068322981</v>
      </c>
      <c r="Y134" s="54">
        <v>21.62302158273382</v>
      </c>
      <c r="Z134" s="56">
        <v>145.09685230024212</v>
      </c>
      <c r="AA134" s="56">
        <v>314.15411255411254</v>
      </c>
      <c r="AB134" s="54">
        <v>23.773060884070059</v>
      </c>
      <c r="AC134" s="56">
        <v>112.25288509784245</v>
      </c>
      <c r="AD134" s="54">
        <v>12.017635203224721</v>
      </c>
      <c r="AE134" s="57">
        <v>0.83490861618798962</v>
      </c>
      <c r="AF134" s="57">
        <v>0.58589818607372735</v>
      </c>
      <c r="AG134" s="54">
        <v>12.903373430962343</v>
      </c>
      <c r="AH134" s="56">
        <v>798.33692270878203</v>
      </c>
    </row>
    <row r="135" spans="1:34" ht="15" x14ac:dyDescent="0.25">
      <c r="A135" s="58">
        <v>257</v>
      </c>
      <c r="B135" s="11">
        <v>47.203125</v>
      </c>
      <c r="C135" s="58">
        <f t="shared" si="8"/>
        <v>3.53341662346639E-2</v>
      </c>
      <c r="D135" s="58">
        <f t="shared" si="9"/>
        <v>0.1684096867036976</v>
      </c>
      <c r="E135" s="52">
        <v>16.322418136020151</v>
      </c>
      <c r="F135" s="52">
        <v>7.6848214285714294</v>
      </c>
      <c r="G135" s="52">
        <v>6.1804958677685962</v>
      </c>
      <c r="H135" s="52">
        <v>2.7488533245339055</v>
      </c>
      <c r="I135" s="52">
        <v>2.5568784628079695</v>
      </c>
      <c r="J135" s="52">
        <v>0.29241671073506081</v>
      </c>
      <c r="K135" s="52">
        <v>3.2886335403726705</v>
      </c>
      <c r="L135" s="52">
        <v>8.7945712523133865E-2</v>
      </c>
      <c r="M135" s="52">
        <v>0.57673903576982888</v>
      </c>
      <c r="N135" s="53">
        <f t="shared" si="10"/>
        <v>0.4708139054232805</v>
      </c>
      <c r="O135" s="58">
        <f t="shared" si="11"/>
        <v>13.324607754898645</v>
      </c>
      <c r="P135" s="59">
        <v>80.363885751169917</v>
      </c>
      <c r="Q135" s="60">
        <v>3.0942255169722981</v>
      </c>
      <c r="R135" s="59">
        <v>13.481873111782477</v>
      </c>
      <c r="S135" s="61">
        <v>116.88624338624339</v>
      </c>
      <c r="T135" s="59">
        <v>82.950577367205554</v>
      </c>
      <c r="U135" s="59">
        <v>16.344671201814062</v>
      </c>
      <c r="V135" s="59">
        <v>69.046153846153842</v>
      </c>
      <c r="W135" s="59">
        <v>50.554257968127487</v>
      </c>
      <c r="X135" s="61">
        <v>124.93123446561724</v>
      </c>
      <c r="Y135" s="59">
        <v>20.960926193921857</v>
      </c>
      <c r="Z135" s="61">
        <v>143.40332564631629</v>
      </c>
      <c r="AA135" s="61">
        <v>287.02583507306889</v>
      </c>
      <c r="AB135" s="59">
        <v>22.807241032517599</v>
      </c>
      <c r="AC135" s="61">
        <v>107.72807459677419</v>
      </c>
      <c r="AD135" s="59">
        <v>11.674595141700406</v>
      </c>
      <c r="AE135" s="62">
        <v>0.64984368697055273</v>
      </c>
      <c r="AF135" s="62">
        <v>0.3953100470957614</v>
      </c>
      <c r="AG135" s="59">
        <v>13.210361067503925</v>
      </c>
      <c r="AH135" s="61">
        <v>780.13419602204658</v>
      </c>
    </row>
    <row r="136" spans="1:34" ht="15" x14ac:dyDescent="0.25">
      <c r="A136" s="58">
        <v>259</v>
      </c>
      <c r="B136" s="11">
        <v>47.5</v>
      </c>
      <c r="C136" s="58">
        <f t="shared" si="8"/>
        <v>3.5758397915730641E-2</v>
      </c>
      <c r="D136" s="58">
        <f t="shared" si="9"/>
        <v>0.17221017061795477</v>
      </c>
      <c r="E136" s="52">
        <v>15.627994955863809</v>
      </c>
      <c r="F136" s="52">
        <v>6.2394642857142868</v>
      </c>
      <c r="G136" s="52">
        <v>6.7395867768595048</v>
      </c>
      <c r="H136" s="52">
        <v>2.6912996777658429</v>
      </c>
      <c r="I136" s="52">
        <v>2.6515829842468586</v>
      </c>
      <c r="J136" s="52">
        <v>0.34225866172970115</v>
      </c>
      <c r="K136" s="52">
        <v>3.5319751166407465</v>
      </c>
      <c r="L136" s="52">
        <v>7.9975316260413459E-2</v>
      </c>
      <c r="M136" s="52">
        <v>0.55883206225680937</v>
      </c>
      <c r="N136" s="53">
        <f t="shared" si="10"/>
        <v>0.39924918732925274</v>
      </c>
      <c r="O136" s="58">
        <f t="shared" si="11"/>
        <v>11.165186658253983</v>
      </c>
      <c r="P136" s="59">
        <v>77.352893499756846</v>
      </c>
      <c r="Q136" s="60">
        <v>3.1312279325225578</v>
      </c>
      <c r="R136" s="59">
        <v>13.069476082004556</v>
      </c>
      <c r="S136" s="61">
        <v>111.2291740517547</v>
      </c>
      <c r="T136" s="59">
        <v>81.036922601575768</v>
      </c>
      <c r="U136" s="59">
        <v>16.821013784869205</v>
      </c>
      <c r="V136" s="59">
        <v>70.600214822771207</v>
      </c>
      <c r="W136" s="59">
        <v>44.419519519519525</v>
      </c>
      <c r="X136" s="61">
        <v>114.73849979278906</v>
      </c>
      <c r="Y136" s="59">
        <v>20.390101892285301</v>
      </c>
      <c r="Z136" s="61">
        <v>136.52956923825747</v>
      </c>
      <c r="AA136" s="61">
        <v>247.74951931480513</v>
      </c>
      <c r="AB136" s="59">
        <v>21.239262253663469</v>
      </c>
      <c r="AC136" s="61">
        <v>107.20759493670886</v>
      </c>
      <c r="AD136" s="59">
        <v>11.229159606912914</v>
      </c>
      <c r="AE136" s="62">
        <v>0.75957666599149287</v>
      </c>
      <c r="AF136" s="62">
        <v>0.28898321816386968</v>
      </c>
      <c r="AG136" s="59">
        <v>12.616492146596858</v>
      </c>
      <c r="AH136" s="61">
        <v>765.95872330213592</v>
      </c>
    </row>
    <row r="137" spans="1:34" ht="15" x14ac:dyDescent="0.25">
      <c r="A137" s="34">
        <v>261</v>
      </c>
      <c r="B137" s="11">
        <v>47.925925925925924</v>
      </c>
      <c r="C137" s="34">
        <f t="shared" si="8"/>
        <v>3.5582863923939528E-2</v>
      </c>
      <c r="D137" s="34">
        <f t="shared" si="9"/>
        <v>0.16926559381594608</v>
      </c>
      <c r="E137" s="49">
        <v>15.15549936788875</v>
      </c>
      <c r="F137" s="49">
        <v>7.5728571428571438</v>
      </c>
      <c r="G137" s="49">
        <v>6.068677685950413</v>
      </c>
      <c r="H137" s="49">
        <v>2.5653046000828845</v>
      </c>
      <c r="I137" s="49">
        <v>2.4927791900679872</v>
      </c>
      <c r="J137" s="49">
        <v>0.36073035194495895</v>
      </c>
      <c r="K137" s="49">
        <v>3.2520748829953199</v>
      </c>
      <c r="L137" s="49">
        <v>8.5026242667489968E-2</v>
      </c>
      <c r="M137" s="49">
        <v>0.53927607170693692</v>
      </c>
      <c r="N137" s="36">
        <f t="shared" si="10"/>
        <v>0.49967717717717719</v>
      </c>
      <c r="O137" s="34">
        <f t="shared" si="11"/>
        <v>14.042635192188763</v>
      </c>
      <c r="P137" s="54">
        <v>76.736687835857353</v>
      </c>
      <c r="Q137" s="55">
        <v>2.9372781065088756</v>
      </c>
      <c r="R137" s="54">
        <v>12.555343511450381</v>
      </c>
      <c r="S137" s="56">
        <v>107.60509440684004</v>
      </c>
      <c r="T137" s="54">
        <v>80.912726709037358</v>
      </c>
      <c r="U137" s="54">
        <v>16.712493180578285</v>
      </c>
      <c r="V137" s="54">
        <v>69.593520518358531</v>
      </c>
      <c r="W137" s="54">
        <v>50.470246478873243</v>
      </c>
      <c r="X137" s="56">
        <v>113.76119402985074</v>
      </c>
      <c r="Y137" s="54">
        <v>19.713030746705712</v>
      </c>
      <c r="Z137" s="56">
        <v>130.65755764304012</v>
      </c>
      <c r="AA137" s="56">
        <v>278.79522304179841</v>
      </c>
      <c r="AB137" s="54">
        <v>21.343517264725797</v>
      </c>
      <c r="AC137" s="56">
        <v>100.99262461851475</v>
      </c>
      <c r="AD137" s="54">
        <v>10.779782164737918</v>
      </c>
      <c r="AE137" s="57">
        <v>0.6593378763222133</v>
      </c>
      <c r="AF137" s="57">
        <v>0.29785458879618593</v>
      </c>
      <c r="AG137" s="54">
        <v>12.222367731796751</v>
      </c>
      <c r="AH137" s="56">
        <v>768.08459504926702</v>
      </c>
    </row>
    <row r="138" spans="1:34" ht="15" x14ac:dyDescent="0.25">
      <c r="A138" s="34">
        <v>263</v>
      </c>
      <c r="B138" s="11">
        <v>48.351851851851855</v>
      </c>
      <c r="C138" s="34">
        <f t="shared" si="8"/>
        <v>3.5751418102701119E-2</v>
      </c>
      <c r="D138" s="34">
        <f t="shared" si="9"/>
        <v>0.17003394183514067</v>
      </c>
      <c r="E138" s="49">
        <v>14.867088607594937</v>
      </c>
      <c r="F138" s="49">
        <v>9.0080357142857146</v>
      </c>
      <c r="G138" s="49">
        <v>5.5909090909090917</v>
      </c>
      <c r="H138" s="49">
        <v>2.52790967956168</v>
      </c>
      <c r="I138" s="49">
        <v>2.4131376494259675</v>
      </c>
      <c r="J138" s="49">
        <v>0.40148226574907359</v>
      </c>
      <c r="K138" s="49">
        <v>3.0178125000000002</v>
      </c>
      <c r="L138" s="49">
        <v>8.3051266213712172E-2</v>
      </c>
      <c r="M138" s="49">
        <v>0.53151950078003118</v>
      </c>
      <c r="N138" s="36">
        <f t="shared" si="10"/>
        <v>0.60590448823207443</v>
      </c>
      <c r="O138" s="34">
        <f t="shared" si="11"/>
        <v>16.94770502505736</v>
      </c>
      <c r="P138" s="54">
        <v>78.840176672664825</v>
      </c>
      <c r="Q138" s="55">
        <v>3.166005553351845</v>
      </c>
      <c r="R138" s="54">
        <v>13.601304681504223</v>
      </c>
      <c r="S138" s="56">
        <v>119.69387755102041</v>
      </c>
      <c r="T138" s="54">
        <v>86.917094415927835</v>
      </c>
      <c r="U138" s="54">
        <v>16.899308983218166</v>
      </c>
      <c r="V138" s="54">
        <v>70.868403908794775</v>
      </c>
      <c r="W138" s="54">
        <v>45.861324570273005</v>
      </c>
      <c r="X138" s="56">
        <v>112.8298755186722</v>
      </c>
      <c r="Y138" s="54">
        <v>20.830633284241532</v>
      </c>
      <c r="Z138" s="56">
        <v>139.31017612524462</v>
      </c>
      <c r="AA138" s="56">
        <v>338.14910887594846</v>
      </c>
      <c r="AB138" s="54">
        <v>23.444038101717982</v>
      </c>
      <c r="AC138" s="56">
        <v>108.19366377107818</v>
      </c>
      <c r="AD138" s="54">
        <v>11.629743589743592</v>
      </c>
      <c r="AE138" s="57">
        <v>0.62455464759959145</v>
      </c>
      <c r="AF138" s="57">
        <v>0.36086348191085343</v>
      </c>
      <c r="AG138" s="54">
        <v>12.028301886792454</v>
      </c>
      <c r="AH138" s="56">
        <v>768.17087845968717</v>
      </c>
    </row>
    <row r="139" spans="1:34" ht="15" x14ac:dyDescent="0.25">
      <c r="A139" s="34">
        <v>265</v>
      </c>
      <c r="B139" s="11">
        <v>48.777777777777779</v>
      </c>
      <c r="C139" s="34">
        <f t="shared" si="8"/>
        <v>3.5606689849312798E-2</v>
      </c>
      <c r="D139" s="34">
        <f t="shared" si="9"/>
        <v>0.17882726827600859</v>
      </c>
      <c r="E139" s="49">
        <v>14.680608365019012</v>
      </c>
      <c r="F139" s="49">
        <v>10.382142857142858</v>
      </c>
      <c r="G139" s="49">
        <v>5.2859504132231416</v>
      </c>
      <c r="H139" s="49">
        <v>2.6252930905462706</v>
      </c>
      <c r="I139" s="49">
        <v>2.3847307623955927</v>
      </c>
      <c r="J139" s="49">
        <v>0.49308975377283565</v>
      </c>
      <c r="K139" s="49">
        <v>3.2518309859154937</v>
      </c>
      <c r="L139" s="49">
        <v>9.4087117701575532E-2</v>
      </c>
      <c r="M139" s="49">
        <v>0.52272786885245903</v>
      </c>
      <c r="N139" s="36">
        <f t="shared" si="10"/>
        <v>0.70720113220113223</v>
      </c>
      <c r="O139" s="34">
        <f t="shared" si="11"/>
        <v>19.861468032945528</v>
      </c>
      <c r="P139" s="54">
        <v>77.540673788003303</v>
      </c>
      <c r="Q139" s="55">
        <v>3.0616274431591544</v>
      </c>
      <c r="R139" s="54">
        <v>13.37962962962963</v>
      </c>
      <c r="S139" s="56">
        <v>120.29686937747391</v>
      </c>
      <c r="T139" s="54">
        <v>80.258467301389103</v>
      </c>
      <c r="U139" s="54">
        <v>16.988752894475688</v>
      </c>
      <c r="V139" s="54">
        <v>69.651746724890828</v>
      </c>
      <c r="W139" s="54">
        <v>61.95800304878049</v>
      </c>
      <c r="X139" s="56">
        <v>121.08592777085927</v>
      </c>
      <c r="Y139" s="54">
        <v>20.248888888888892</v>
      </c>
      <c r="Z139" s="56">
        <v>135.4996934396076</v>
      </c>
      <c r="AA139" s="56">
        <v>382.99281914893618</v>
      </c>
      <c r="AB139" s="54">
        <v>23.058974358974364</v>
      </c>
      <c r="AC139" s="56">
        <v>105.61729979466119</v>
      </c>
      <c r="AD139" s="54">
        <v>11.37955013736264</v>
      </c>
      <c r="AE139" s="57">
        <v>0.50795958145260567</v>
      </c>
      <c r="AF139" s="57">
        <v>0.40004022526146421</v>
      </c>
      <c r="AG139" s="54">
        <v>11.633455689564761</v>
      </c>
      <c r="AH139" s="56">
        <v>836.88840684502293</v>
      </c>
    </row>
    <row r="140" spans="1:34" ht="15" x14ac:dyDescent="0.25">
      <c r="A140" s="34">
        <v>267</v>
      </c>
      <c r="B140" s="11">
        <v>49.203703703703702</v>
      </c>
      <c r="C140" s="34">
        <f t="shared" si="8"/>
        <v>3.5587569002123141E-2</v>
      </c>
      <c r="D140" s="34">
        <f t="shared" si="9"/>
        <v>0.18225182582532462</v>
      </c>
      <c r="E140" s="49">
        <v>16.138324873096447</v>
      </c>
      <c r="F140" s="49">
        <v>11.094642857142858</v>
      </c>
      <c r="G140" s="49">
        <v>5.8857024793388426</v>
      </c>
      <c r="H140" s="49">
        <v>2.9412391738840777</v>
      </c>
      <c r="I140" s="49">
        <v>2.6443690702087288</v>
      </c>
      <c r="J140" s="49">
        <v>0.56440677966101704</v>
      </c>
      <c r="K140" s="49">
        <v>3.6118495297805642</v>
      </c>
      <c r="L140" s="49">
        <v>0.10012360939431399</v>
      </c>
      <c r="M140" s="49">
        <v>0.57432375000000002</v>
      </c>
      <c r="N140" s="36">
        <f t="shared" si="10"/>
        <v>0.68747177568833628</v>
      </c>
      <c r="O140" s="34">
        <f t="shared" si="11"/>
        <v>19.317750410187386</v>
      </c>
      <c r="P140" s="54">
        <v>87.231302625061915</v>
      </c>
      <c r="Q140" s="55">
        <v>3.4265944645006021</v>
      </c>
      <c r="R140" s="54">
        <v>15.33165244375485</v>
      </c>
      <c r="S140" s="56">
        <v>126.20886075949366</v>
      </c>
      <c r="T140" s="54">
        <v>88.224275646045427</v>
      </c>
      <c r="U140" s="54">
        <v>18.377563463030704</v>
      </c>
      <c r="V140" s="54">
        <v>78.095499451152577</v>
      </c>
      <c r="W140" s="54">
        <v>52.747752808988764</v>
      </c>
      <c r="X140" s="56">
        <v>128.32225913621264</v>
      </c>
      <c r="Y140" s="54">
        <v>23.004470938897168</v>
      </c>
      <c r="Z140" s="56">
        <v>151.52446520776985</v>
      </c>
      <c r="AA140" s="56">
        <v>426.24781756636378</v>
      </c>
      <c r="AB140" s="54">
        <v>25.995018038137776</v>
      </c>
      <c r="AC140" s="56">
        <v>119.4997421351212</v>
      </c>
      <c r="AD140" s="54">
        <v>12.846757502587097</v>
      </c>
      <c r="AE140" s="57">
        <v>0.65691531011745308</v>
      </c>
      <c r="AF140" s="57">
        <v>0.46344869459623561</v>
      </c>
      <c r="AG140" s="54">
        <v>12.442287513116474</v>
      </c>
      <c r="AH140" s="56">
        <v>939.65725319816556</v>
      </c>
    </row>
    <row r="141" spans="1:34" ht="15" x14ac:dyDescent="0.25">
      <c r="A141" s="34">
        <v>269</v>
      </c>
      <c r="B141" s="11">
        <v>49.629629629629633</v>
      </c>
      <c r="C141" s="34">
        <f t="shared" si="8"/>
        <v>3.5643827923360828E-2</v>
      </c>
      <c r="D141" s="34">
        <f t="shared" si="9"/>
        <v>0.18400886595269081</v>
      </c>
      <c r="E141" s="49">
        <v>15.952986022871665</v>
      </c>
      <c r="F141" s="49">
        <v>10.687500000000002</v>
      </c>
      <c r="G141" s="49">
        <v>6.3634710743801657</v>
      </c>
      <c r="H141" s="49">
        <v>2.9354908666277422</v>
      </c>
      <c r="I141" s="49">
        <v>2.7706345343384582</v>
      </c>
      <c r="J141" s="49">
        <v>0.62965827814569542</v>
      </c>
      <c r="K141" s="49">
        <v>3.7952590266875981</v>
      </c>
      <c r="L141" s="49">
        <v>9.7149922720247292E-2</v>
      </c>
      <c r="M141" s="49">
        <v>0.5686254886630181</v>
      </c>
      <c r="N141" s="36">
        <f t="shared" si="10"/>
        <v>0.66993727598566322</v>
      </c>
      <c r="O141" s="34">
        <f t="shared" si="11"/>
        <v>18.795323482823481</v>
      </c>
      <c r="P141" s="54">
        <v>81.024216287941627</v>
      </c>
      <c r="Q141" s="55">
        <v>3.2196450181524812</v>
      </c>
      <c r="R141" s="54">
        <v>14.023010920436818</v>
      </c>
      <c r="S141" s="56">
        <v>119.38931297709922</v>
      </c>
      <c r="T141" s="54">
        <v>83.351563727801349</v>
      </c>
      <c r="U141" s="54">
        <v>18.877521453248637</v>
      </c>
      <c r="V141" s="54">
        <v>79.539735099337747</v>
      </c>
      <c r="W141" s="54">
        <v>53.42171457905544</v>
      </c>
      <c r="X141" s="56">
        <v>132.48358953053594</v>
      </c>
      <c r="Y141" s="54">
        <v>21.205397301349329</v>
      </c>
      <c r="Z141" s="56">
        <v>139.34426229508196</v>
      </c>
      <c r="AA141" s="56">
        <v>379.59058360186185</v>
      </c>
      <c r="AB141" s="54">
        <v>23.998705110497237</v>
      </c>
      <c r="AC141" s="56">
        <v>111.77720207253886</v>
      </c>
      <c r="AD141" s="54">
        <v>11.990124740124743</v>
      </c>
      <c r="AE141" s="57">
        <v>0.65977028145695371</v>
      </c>
      <c r="AF141" s="57">
        <v>0.40509164969450101</v>
      </c>
      <c r="AG141" s="54">
        <v>12.047244094488189</v>
      </c>
      <c r="AH141" s="56">
        <v>914.30988639110467</v>
      </c>
    </row>
    <row r="142" spans="1:34" ht="15" x14ac:dyDescent="0.25">
      <c r="A142" s="34">
        <v>271</v>
      </c>
      <c r="B142" s="11">
        <v>50.055555555555557</v>
      </c>
      <c r="C142" s="34">
        <f t="shared" si="8"/>
        <v>3.7604062720549884E-2</v>
      </c>
      <c r="D142" s="34">
        <f t="shared" si="9"/>
        <v>0.17407440169050073</v>
      </c>
      <c r="E142" s="49">
        <v>14.01526717557252</v>
      </c>
      <c r="F142" s="49">
        <v>10.076785714285716</v>
      </c>
      <c r="G142" s="49">
        <v>5.9975206611570258</v>
      </c>
      <c r="H142" s="49">
        <v>2.4396992481203004</v>
      </c>
      <c r="I142" s="49">
        <v>2.3713368983957221</v>
      </c>
      <c r="J142" s="49">
        <v>0.52604133545310017</v>
      </c>
      <c r="K142" s="49">
        <v>2.9844339622641511</v>
      </c>
      <c r="L142" s="49">
        <v>9.1168831168831163E-2</v>
      </c>
      <c r="M142" s="49">
        <v>0.52703098591549302</v>
      </c>
      <c r="N142" s="36">
        <f t="shared" si="10"/>
        <v>0.71898634453781518</v>
      </c>
      <c r="O142" s="34">
        <f t="shared" si="11"/>
        <v>19.119911321307931</v>
      </c>
      <c r="P142" s="54">
        <v>77.011041009463725</v>
      </c>
      <c r="Q142" s="55">
        <v>3.0942889996167118</v>
      </c>
      <c r="R142" s="54">
        <v>13.610081541882876</v>
      </c>
      <c r="S142" s="56">
        <v>114.68243010010355</v>
      </c>
      <c r="T142" s="54">
        <v>83.75302013422818</v>
      </c>
      <c r="U142" s="54">
        <v>18.692014403728024</v>
      </c>
      <c r="V142" s="54">
        <v>85.222024121657043</v>
      </c>
      <c r="W142" s="54">
        <v>65.177815699658694</v>
      </c>
      <c r="X142" s="56">
        <v>118.15461346633417</v>
      </c>
      <c r="Y142" s="54">
        <v>20.63498098859316</v>
      </c>
      <c r="Z142" s="56">
        <v>137.63717020779828</v>
      </c>
      <c r="AA142" s="56">
        <v>388.93682509990646</v>
      </c>
      <c r="AB142" s="54">
        <v>23.520413182488934</v>
      </c>
      <c r="AC142" s="56">
        <v>106.15980808267207</v>
      </c>
      <c r="AD142" s="54">
        <v>11.438533015377025</v>
      </c>
      <c r="AE142" s="55">
        <v>1.4221981911128585</v>
      </c>
      <c r="AF142" s="57">
        <v>0.39369561013343651</v>
      </c>
      <c r="AG142" s="54">
        <v>11.251395262309313</v>
      </c>
      <c r="AH142" s="56">
        <v>862.33706837411387</v>
      </c>
    </row>
    <row r="143" spans="1:34" ht="15" x14ac:dyDescent="0.25">
      <c r="A143" s="34">
        <v>273</v>
      </c>
      <c r="B143" s="11">
        <v>50.481481481481481</v>
      </c>
      <c r="C143" s="34">
        <f t="shared" si="8"/>
        <v>3.7407602745007332E-2</v>
      </c>
      <c r="D143" s="34">
        <f t="shared" si="9"/>
        <v>0.17619595576516858</v>
      </c>
      <c r="E143" s="49">
        <v>13.534438775510203</v>
      </c>
      <c r="F143" s="49">
        <v>12.31607142857143</v>
      </c>
      <c r="G143" s="49">
        <v>5.2452892561983475</v>
      </c>
      <c r="H143" s="49">
        <v>2.3847133757961783</v>
      </c>
      <c r="I143" s="49">
        <v>2.3244820195284595</v>
      </c>
      <c r="J143" s="49">
        <v>0.51104984093319195</v>
      </c>
      <c r="K143" s="49">
        <v>3.1514195583596214</v>
      </c>
      <c r="L143" s="49">
        <v>8.721534653465346E-2</v>
      </c>
      <c r="M143" s="49">
        <v>0.50629090909090912</v>
      </c>
      <c r="N143" s="36">
        <f t="shared" si="10"/>
        <v>0.90998020921685063</v>
      </c>
      <c r="O143" s="34">
        <f t="shared" si="11"/>
        <v>24.326076584479946</v>
      </c>
      <c r="P143" s="54">
        <v>68.369771863117876</v>
      </c>
      <c r="Q143" s="55">
        <v>2.7445339470655927</v>
      </c>
      <c r="R143" s="54">
        <v>11.826280623608017</v>
      </c>
      <c r="S143" s="56">
        <v>129.77720207253884</v>
      </c>
      <c r="T143" s="54">
        <v>73.135935397039034</v>
      </c>
      <c r="U143" s="54">
        <v>16.699554423933801</v>
      </c>
      <c r="V143" s="54">
        <v>72.453543307086619</v>
      </c>
      <c r="W143" s="54">
        <v>75.083455344070288</v>
      </c>
      <c r="X143" s="56">
        <v>121.3377703826955</v>
      </c>
      <c r="Y143" s="54">
        <v>17.69142857142857</v>
      </c>
      <c r="Z143" s="56">
        <v>116.67834618079887</v>
      </c>
      <c r="AA143" s="56">
        <v>395.80219780219784</v>
      </c>
      <c r="AB143" s="54">
        <v>20.791728212703099</v>
      </c>
      <c r="AC143" s="54">
        <v>92.279534109816964</v>
      </c>
      <c r="AD143" s="54">
        <v>10.06115090145715</v>
      </c>
      <c r="AE143" s="57">
        <v>0.64858579881656808</v>
      </c>
      <c r="AF143" s="57">
        <v>0.74730746960046324</v>
      </c>
      <c r="AG143" s="54">
        <v>10.651283959806474</v>
      </c>
      <c r="AH143" s="56">
        <v>847.28894989704872</v>
      </c>
    </row>
    <row r="144" spans="1:34" ht="15" x14ac:dyDescent="0.25">
      <c r="A144" s="34">
        <v>275</v>
      </c>
      <c r="B144" s="11">
        <v>50.907407407407405</v>
      </c>
      <c r="C144" s="34">
        <f t="shared" si="8"/>
        <v>3.7453594771241827E-2</v>
      </c>
      <c r="D144" s="34">
        <f t="shared" si="9"/>
        <v>0.17520888878229601</v>
      </c>
      <c r="E144" s="49">
        <v>13.034482758620689</v>
      </c>
      <c r="F144" s="49">
        <v>11.4</v>
      </c>
      <c r="G144" s="49">
        <v>5.2757851239669433</v>
      </c>
      <c r="H144" s="49">
        <v>2.2837572399899271</v>
      </c>
      <c r="I144" s="49">
        <v>2.2854711246200607</v>
      </c>
      <c r="J144" s="49">
        <v>0.41342879872712807</v>
      </c>
      <c r="K144" s="49">
        <v>3.0617061611374408</v>
      </c>
      <c r="L144" s="49">
        <v>8.1225626740947077E-2</v>
      </c>
      <c r="M144" s="49">
        <v>0.48818823529411759</v>
      </c>
      <c r="N144" s="36">
        <f t="shared" si="10"/>
        <v>0.87460317460317472</v>
      </c>
      <c r="O144" s="34">
        <f t="shared" si="11"/>
        <v>23.351648351648354</v>
      </c>
      <c r="P144" s="54">
        <v>67.221340107970789</v>
      </c>
      <c r="Q144" s="55">
        <v>2.6419800460475824</v>
      </c>
      <c r="R144" s="54">
        <v>11.734769687964338</v>
      </c>
      <c r="S144" s="56">
        <v>121.23876986869384</v>
      </c>
      <c r="T144" s="54">
        <v>71.698113207547181</v>
      </c>
      <c r="U144" s="54">
        <v>15.498194945848377</v>
      </c>
      <c r="V144" s="54">
        <v>65.855042016806721</v>
      </c>
      <c r="W144" s="54">
        <v>59.588525390625009</v>
      </c>
      <c r="X144" s="56">
        <v>113.1585518102372</v>
      </c>
      <c r="Y144" s="54">
        <v>17.5023832221163</v>
      </c>
      <c r="Z144" s="56">
        <v>116.70560747663551</v>
      </c>
      <c r="AA144" s="56">
        <v>380.81787175989086</v>
      </c>
      <c r="AB144" s="54">
        <v>20.394088669950737</v>
      </c>
      <c r="AC144" s="54">
        <v>92.051813471502598</v>
      </c>
      <c r="AD144" s="55">
        <v>9.8623393739703467</v>
      </c>
      <c r="AE144" s="57">
        <v>0.56346898459107086</v>
      </c>
      <c r="AF144" s="55">
        <v>1.3119938295410722</v>
      </c>
      <c r="AG144" s="54">
        <v>10.250620347394541</v>
      </c>
      <c r="AH144" s="56">
        <v>842.33409610983983</v>
      </c>
    </row>
    <row r="145" spans="1:34" ht="15" x14ac:dyDescent="0.25">
      <c r="A145" s="34">
        <v>277</v>
      </c>
      <c r="B145" s="11">
        <v>51.333333333333336</v>
      </c>
      <c r="C145" s="34">
        <f t="shared" si="8"/>
        <v>3.7411295681063113E-2</v>
      </c>
      <c r="D145" s="34">
        <f t="shared" si="9"/>
        <v>0.17590034586787559</v>
      </c>
      <c r="E145" s="49">
        <v>13.361892583120206</v>
      </c>
      <c r="F145" s="49">
        <v>12.214285714285715</v>
      </c>
      <c r="G145" s="49">
        <v>5.2656198347107441</v>
      </c>
      <c r="H145" s="49">
        <v>2.3503615268202456</v>
      </c>
      <c r="I145" s="49">
        <v>2.2877890466531441</v>
      </c>
      <c r="J145" s="49">
        <v>0.39214854111405839</v>
      </c>
      <c r="K145" s="49">
        <v>3.0665506329113925</v>
      </c>
      <c r="L145" s="49">
        <v>8.7269349845201238E-2</v>
      </c>
      <c r="M145" s="49">
        <v>0.49988571428571421</v>
      </c>
      <c r="N145" s="36">
        <f t="shared" si="10"/>
        <v>0.91411344899716995</v>
      </c>
      <c r="O145" s="34">
        <f t="shared" si="11"/>
        <v>24.434156378600829</v>
      </c>
      <c r="P145" s="54">
        <v>71.882558879694457</v>
      </c>
      <c r="Q145" s="55">
        <v>2.8502879078694821</v>
      </c>
      <c r="R145" s="54">
        <v>12.74721189591078</v>
      </c>
      <c r="S145" s="56">
        <v>112.69443484272381</v>
      </c>
      <c r="T145" s="54">
        <v>78.358974358974379</v>
      </c>
      <c r="U145" s="54">
        <v>16.119659936238044</v>
      </c>
      <c r="V145" s="54">
        <v>69.567209668943761</v>
      </c>
      <c r="W145" s="54">
        <v>55.351978505129452</v>
      </c>
      <c r="X145" s="56">
        <v>110.11823480432973</v>
      </c>
      <c r="Y145" s="54">
        <v>18.961832061068701</v>
      </c>
      <c r="Z145" s="56">
        <v>125.14606216405703</v>
      </c>
      <c r="AA145" s="56">
        <v>430.35930698984379</v>
      </c>
      <c r="AB145" s="54">
        <v>22.342533267619519</v>
      </c>
      <c r="AC145" s="54">
        <v>99.449527690313033</v>
      </c>
      <c r="AD145" s="54">
        <v>10.748372208027693</v>
      </c>
      <c r="AE145" s="57">
        <v>0.6780451127819549</v>
      </c>
      <c r="AF145" s="55">
        <v>1.2795222500481604</v>
      </c>
      <c r="AG145" s="54">
        <v>10.553418538280184</v>
      </c>
      <c r="AH145" s="56">
        <v>847.67681391622796</v>
      </c>
    </row>
    <row r="146" spans="1:34" ht="15" x14ac:dyDescent="0.25">
      <c r="A146" s="34">
        <v>279</v>
      </c>
      <c r="B146" s="11">
        <v>51.75925925925926</v>
      </c>
      <c r="C146" s="34">
        <f t="shared" si="8"/>
        <v>3.7337848767856632E-2</v>
      </c>
      <c r="D146" s="34">
        <f t="shared" si="9"/>
        <v>0.17612481574306138</v>
      </c>
      <c r="E146" s="49">
        <v>13.067861715749038</v>
      </c>
      <c r="F146" s="49">
        <v>13.537500000000001</v>
      </c>
      <c r="G146" s="49">
        <v>4.8691735537190084</v>
      </c>
      <c r="H146" s="49">
        <v>2.3015747368421051</v>
      </c>
      <c r="I146" s="49">
        <v>2.1761242161839358</v>
      </c>
      <c r="J146" s="49">
        <v>0.36780047758026002</v>
      </c>
      <c r="K146" s="49">
        <v>3.0608557844690969</v>
      </c>
      <c r="L146" s="49">
        <v>8.6292969959739854E-2</v>
      </c>
      <c r="M146" s="49">
        <v>0.48792584446190101</v>
      </c>
      <c r="N146" s="36">
        <f t="shared" si="10"/>
        <v>1.0359384185773077</v>
      </c>
      <c r="O146" s="34">
        <f t="shared" si="11"/>
        <v>27.74499476437768</v>
      </c>
      <c r="P146" s="54">
        <v>68.224880382775126</v>
      </c>
      <c r="Q146" s="55">
        <v>2.5921658986175116</v>
      </c>
      <c r="R146" s="54">
        <v>11.852678571428571</v>
      </c>
      <c r="S146" s="56">
        <v>100.27904564315354</v>
      </c>
      <c r="T146" s="54">
        <v>70.86486486486487</v>
      </c>
      <c r="U146" s="54">
        <v>14.408423739629864</v>
      </c>
      <c r="V146" s="54">
        <v>62.449211356466876</v>
      </c>
      <c r="W146" s="54">
        <v>56.801612903225802</v>
      </c>
      <c r="X146" s="56">
        <v>109.13452728029986</v>
      </c>
      <c r="Y146" s="54">
        <v>17.432664756446989</v>
      </c>
      <c r="Z146" s="56">
        <v>117.81206171107995</v>
      </c>
      <c r="AA146" s="56">
        <v>432.81496668375189</v>
      </c>
      <c r="AB146" s="54">
        <v>20.924556213017752</v>
      </c>
      <c r="AC146" s="54">
        <v>90.026696329254719</v>
      </c>
      <c r="AD146" s="55">
        <v>9.9351806036615535</v>
      </c>
      <c r="AE146" s="57">
        <v>0.53068965517241384</v>
      </c>
      <c r="AF146" s="57">
        <v>0.63706697459584294</v>
      </c>
      <c r="AG146" s="54">
        <v>10.253164556962025</v>
      </c>
      <c r="AH146" s="56">
        <v>799.45054945054949</v>
      </c>
    </row>
    <row r="147" spans="1:34" ht="15" x14ac:dyDescent="0.25">
      <c r="A147" s="34">
        <v>281</v>
      </c>
      <c r="B147" s="11">
        <v>52.185185185185183</v>
      </c>
      <c r="C147" s="34">
        <f t="shared" si="8"/>
        <v>3.7521033280216623E-2</v>
      </c>
      <c r="D147" s="34">
        <f t="shared" si="9"/>
        <v>0.17337152326465752</v>
      </c>
      <c r="E147" s="49">
        <v>13.693952555963916</v>
      </c>
      <c r="F147" s="49">
        <v>11.298214285714288</v>
      </c>
      <c r="G147" s="49">
        <v>5.397768595041323</v>
      </c>
      <c r="H147" s="49">
        <v>2.3741414141414143</v>
      </c>
      <c r="I147" s="49">
        <v>2.3108786689100769</v>
      </c>
      <c r="J147" s="49">
        <v>0.36585987261146496</v>
      </c>
      <c r="K147" s="49">
        <v>2.9358179937952431</v>
      </c>
      <c r="L147" s="49">
        <v>8.4366812227074234E-2</v>
      </c>
      <c r="M147" s="49">
        <v>0.51381124959002955</v>
      </c>
      <c r="N147" s="36">
        <f t="shared" si="10"/>
        <v>0.82505136771441134</v>
      </c>
      <c r="O147" s="34">
        <f t="shared" si="11"/>
        <v>21.989036430652586</v>
      </c>
      <c r="P147" s="54">
        <v>78.75</v>
      </c>
      <c r="Q147" s="55">
        <v>3.1221667306953513</v>
      </c>
      <c r="R147" s="54">
        <v>13.771407297096053</v>
      </c>
      <c r="S147" s="56">
        <v>115.99446558284329</v>
      </c>
      <c r="T147" s="54">
        <v>83.713125845737494</v>
      </c>
      <c r="U147" s="54">
        <v>17.87353629976581</v>
      </c>
      <c r="V147" s="54">
        <v>78.434928984744872</v>
      </c>
      <c r="W147" s="54">
        <v>55.812762836185819</v>
      </c>
      <c r="X147" s="56">
        <v>112.22120817036071</v>
      </c>
      <c r="Y147" s="54">
        <v>20.959847036328874</v>
      </c>
      <c r="Z147" s="56">
        <v>135.72597615150806</v>
      </c>
      <c r="AA147" s="56">
        <v>428.08909790508767</v>
      </c>
      <c r="AB147" s="54">
        <v>23.794277257030096</v>
      </c>
      <c r="AC147" s="56">
        <v>106.75078864353311</v>
      </c>
      <c r="AD147" s="54">
        <v>11.478174766894959</v>
      </c>
      <c r="AE147" s="55">
        <v>1.0997221119491862</v>
      </c>
      <c r="AF147" s="57">
        <v>0.72782157277446635</v>
      </c>
      <c r="AG147" s="54">
        <v>11.058706714658062</v>
      </c>
      <c r="AH147" s="56">
        <v>843.9432104419509</v>
      </c>
    </row>
    <row r="148" spans="1:34" ht="15" x14ac:dyDescent="0.25">
      <c r="A148" s="34">
        <v>283</v>
      </c>
      <c r="B148" s="11">
        <v>52.611111111111114</v>
      </c>
      <c r="C148" s="34">
        <f t="shared" si="8"/>
        <v>3.7367978669084138E-2</v>
      </c>
      <c r="D148" s="34">
        <f t="shared" si="9"/>
        <v>0.17084526633537075</v>
      </c>
      <c r="E148" s="49">
        <v>13.991154873164218</v>
      </c>
      <c r="F148" s="49">
        <v>13.130357142857143</v>
      </c>
      <c r="G148" s="49">
        <v>4.9504958677685957</v>
      </c>
      <c r="H148" s="49">
        <v>2.3903225806451611</v>
      </c>
      <c r="I148" s="49">
        <v>2.2154055904874563</v>
      </c>
      <c r="J148" s="49">
        <v>0.35872611464968152</v>
      </c>
      <c r="K148" s="49">
        <v>2.7956404958677683</v>
      </c>
      <c r="L148" s="49">
        <v>8.9446512380644119E-2</v>
      </c>
      <c r="M148" s="49">
        <v>0.52282117685625307</v>
      </c>
      <c r="N148" s="36">
        <f t="shared" si="10"/>
        <v>0.93847557702630169</v>
      </c>
      <c r="O148" s="34">
        <f t="shared" si="11"/>
        <v>25.114432475383961</v>
      </c>
      <c r="P148" s="54">
        <v>71.962512015379687</v>
      </c>
      <c r="Q148" s="55">
        <v>2.7809377401998465</v>
      </c>
      <c r="R148" s="54">
        <v>12.373323397913561</v>
      </c>
      <c r="S148" s="56">
        <v>102.38979238754324</v>
      </c>
      <c r="T148" s="54">
        <v>73.425474254742554</v>
      </c>
      <c r="U148" s="54">
        <v>15.652674195610484</v>
      </c>
      <c r="V148" s="54">
        <v>66.402947368421053</v>
      </c>
      <c r="W148" s="54">
        <v>56.958904109589042</v>
      </c>
      <c r="X148" s="56">
        <v>113.20156385751521</v>
      </c>
      <c r="Y148" s="54">
        <v>18.499521531100477</v>
      </c>
      <c r="Z148" s="56">
        <v>123.1290926099158</v>
      </c>
      <c r="AA148" s="56">
        <v>435.68503937007875</v>
      </c>
      <c r="AB148" s="54">
        <v>22.17127344521224</v>
      </c>
      <c r="AC148" s="54">
        <v>97.421991084695392</v>
      </c>
      <c r="AD148" s="54">
        <v>10.459379128137384</v>
      </c>
      <c r="AE148" s="57">
        <v>0.62926640159045732</v>
      </c>
      <c r="AF148" s="57">
        <v>0.77794852093737987</v>
      </c>
      <c r="AG148" s="54">
        <v>10.959533267130091</v>
      </c>
      <c r="AH148" s="56">
        <v>806.00091617040766</v>
      </c>
    </row>
    <row r="149" spans="1:34" ht="15" x14ac:dyDescent="0.25">
      <c r="A149" s="34">
        <v>285</v>
      </c>
      <c r="B149" s="11">
        <v>53.037037037037038</v>
      </c>
      <c r="C149" s="34">
        <f t="shared" si="8"/>
        <v>3.747738464651916E-2</v>
      </c>
      <c r="D149" s="34">
        <f t="shared" si="9"/>
        <v>0.17313259113266319</v>
      </c>
      <c r="E149" s="49">
        <v>14.080693564521507</v>
      </c>
      <c r="F149" s="49">
        <v>12.214285714285715</v>
      </c>
      <c r="G149" s="49">
        <v>5.1639669421487611</v>
      </c>
      <c r="H149" s="49">
        <v>2.4378269617706239</v>
      </c>
      <c r="I149" s="49">
        <v>2.2855954972324151</v>
      </c>
      <c r="J149" s="49">
        <v>0.36585987261146496</v>
      </c>
      <c r="K149" s="49">
        <v>2.8454489164086687</v>
      </c>
      <c r="L149" s="49">
        <v>8.4476113360323887E-2</v>
      </c>
      <c r="M149" s="49">
        <v>0.52770756880733949</v>
      </c>
      <c r="N149" s="36">
        <f t="shared" si="10"/>
        <v>0.86744915357447339</v>
      </c>
      <c r="O149" s="34">
        <f t="shared" si="11"/>
        <v>23.145936189414449</v>
      </c>
      <c r="P149" s="54">
        <v>78.395953757225442</v>
      </c>
      <c r="Q149" s="55">
        <v>3.0519031141868518</v>
      </c>
      <c r="R149" s="54">
        <v>13.48993288590604</v>
      </c>
      <c r="S149" s="56">
        <v>118.22429906542055</v>
      </c>
      <c r="T149" s="54">
        <v>78.062415196743558</v>
      </c>
      <c r="U149" s="54">
        <v>17.191938579654508</v>
      </c>
      <c r="V149" s="54">
        <v>73.399052132701428</v>
      </c>
      <c r="W149" s="54">
        <v>62.888986784140968</v>
      </c>
      <c r="X149" s="56">
        <v>118.29570125922709</v>
      </c>
      <c r="Y149" s="54">
        <v>20.379310344827584</v>
      </c>
      <c r="Z149" s="56">
        <v>133.68421052631578</v>
      </c>
      <c r="AA149" s="56">
        <v>450.49498843484963</v>
      </c>
      <c r="AB149" s="54">
        <v>23.919999999999998</v>
      </c>
      <c r="AC149" s="56">
        <v>106.94924707194644</v>
      </c>
      <c r="AD149" s="54">
        <v>11.491449814126394</v>
      </c>
      <c r="AE149" s="57">
        <v>0.63435483870967746</v>
      </c>
      <c r="AF149" s="57">
        <v>0.71398963730569942</v>
      </c>
      <c r="AG149" s="54">
        <v>11.162011173184357</v>
      </c>
      <c r="AH149" s="56">
        <v>821.64948453608247</v>
      </c>
    </row>
    <row r="150" spans="1:34" ht="15" x14ac:dyDescent="0.25">
      <c r="A150" s="34">
        <v>287</v>
      </c>
      <c r="B150" s="11">
        <v>53.462962962962962</v>
      </c>
      <c r="C150" s="34">
        <f t="shared" si="8"/>
        <v>3.7350260763658119E-2</v>
      </c>
      <c r="D150" s="34">
        <f t="shared" si="9"/>
        <v>0.17592701011491263</v>
      </c>
      <c r="E150" s="49">
        <v>14.066622251832111</v>
      </c>
      <c r="F150" s="49">
        <v>13.130357142857143</v>
      </c>
      <c r="G150" s="49">
        <v>5.2351239669421492</v>
      </c>
      <c r="H150" s="49">
        <v>2.4746987951807231</v>
      </c>
      <c r="I150" s="49">
        <v>2.3039869524697112</v>
      </c>
      <c r="J150" s="49">
        <v>0.38522292993630575</v>
      </c>
      <c r="K150" s="49">
        <v>2.9793773195876292</v>
      </c>
      <c r="L150" s="49">
        <v>8.7549829849295088E-2</v>
      </c>
      <c r="M150" s="49">
        <v>0.52539200916980511</v>
      </c>
      <c r="N150" s="36">
        <f t="shared" si="10"/>
        <v>0.93344065887224459</v>
      </c>
      <c r="O150" s="34">
        <f t="shared" si="11"/>
        <v>24.991543292797687</v>
      </c>
      <c r="P150" s="54">
        <v>79.890569681364667</v>
      </c>
      <c r="Q150" s="55">
        <v>3.1361538461538463</v>
      </c>
      <c r="R150" s="54">
        <v>13.902985074626866</v>
      </c>
      <c r="S150" s="56">
        <v>122.56578947368421</v>
      </c>
      <c r="T150" s="54">
        <v>87.46195652173914</v>
      </c>
      <c r="U150" s="54">
        <v>17.919316969050161</v>
      </c>
      <c r="V150" s="54">
        <v>77.329820864067443</v>
      </c>
      <c r="W150" s="54">
        <v>65.77051909892262</v>
      </c>
      <c r="X150" s="56">
        <v>120.30078125</v>
      </c>
      <c r="Y150" s="54">
        <v>20.813039309683607</v>
      </c>
      <c r="Z150" s="56">
        <v>134.76836686944316</v>
      </c>
      <c r="AA150" s="56">
        <v>483.8638312467844</v>
      </c>
      <c r="AB150" s="54">
        <v>24.647727272727273</v>
      </c>
      <c r="AC150" s="56">
        <v>108.09825083736507</v>
      </c>
      <c r="AD150" s="54">
        <v>11.806083650190116</v>
      </c>
      <c r="AE150" s="57">
        <v>0.77758276824890293</v>
      </c>
      <c r="AF150" s="57">
        <v>0.62220092024539875</v>
      </c>
      <c r="AG150" s="54">
        <v>11.163397069778989</v>
      </c>
      <c r="AH150" s="56">
        <v>802.24564619615035</v>
      </c>
    </row>
    <row r="151" spans="1:34" ht="15" x14ac:dyDescent="0.25">
      <c r="A151" s="34">
        <v>289</v>
      </c>
      <c r="B151" s="11">
        <v>53.888888888888886</v>
      </c>
      <c r="C151" s="34">
        <f t="shared" si="8"/>
        <v>3.6253838896076758E-2</v>
      </c>
      <c r="D151" s="34">
        <f t="shared" si="9"/>
        <v>0.17191087688478993</v>
      </c>
      <c r="E151" s="49">
        <v>14.761136968085106</v>
      </c>
      <c r="F151" s="49">
        <v>11.196428571428573</v>
      </c>
      <c r="G151" s="49">
        <v>5.5705785123966951</v>
      </c>
      <c r="H151" s="49">
        <v>2.5375999999999999</v>
      </c>
      <c r="I151" s="49">
        <v>2.3819055000930116</v>
      </c>
      <c r="J151" s="49">
        <v>0.40356687898089172</v>
      </c>
      <c r="K151" s="49">
        <v>2.8786913580246916</v>
      </c>
      <c r="L151" s="49">
        <v>8.7663475580074646E-2</v>
      </c>
      <c r="M151" s="49">
        <v>0.53514788156388038</v>
      </c>
      <c r="N151" s="36">
        <f t="shared" si="10"/>
        <v>0.7585071932898021</v>
      </c>
      <c r="O151" s="34">
        <f t="shared" si="11"/>
        <v>20.922120701868199</v>
      </c>
      <c r="P151" s="54">
        <v>83.714839961202713</v>
      </c>
      <c r="Q151" s="55">
        <v>3.2424942263279442</v>
      </c>
      <c r="R151" s="54">
        <v>14.52914798206278</v>
      </c>
      <c r="S151" s="56">
        <v>124.80249480249479</v>
      </c>
      <c r="T151" s="54">
        <v>83.662125340599474</v>
      </c>
      <c r="U151" s="54">
        <v>18.255933290570876</v>
      </c>
      <c r="V151" s="54">
        <v>79.359493670886081</v>
      </c>
      <c r="W151" s="54">
        <v>66.854117647058814</v>
      </c>
      <c r="X151" s="56">
        <v>123.27840416305291</v>
      </c>
      <c r="Y151" s="54">
        <v>21.682997118155619</v>
      </c>
      <c r="Z151" s="56">
        <v>141.15168539325842</v>
      </c>
      <c r="AA151" s="56">
        <v>422.89175257731961</v>
      </c>
      <c r="AB151" s="54">
        <v>25.08160237388724</v>
      </c>
      <c r="AC151" s="56">
        <v>112.50559284116331</v>
      </c>
      <c r="AD151" s="54">
        <v>12.128103277060578</v>
      </c>
      <c r="AE151" s="57">
        <v>0.75338535414165653</v>
      </c>
      <c r="AF151" s="57">
        <v>0.51561423650975891</v>
      </c>
      <c r="AG151" s="54">
        <v>11.870342771982116</v>
      </c>
      <c r="AH151" s="56">
        <v>807.7716643741403</v>
      </c>
    </row>
    <row r="152" spans="1:34" ht="15" x14ac:dyDescent="0.25">
      <c r="A152" s="34">
        <v>291</v>
      </c>
      <c r="B152" s="11">
        <v>54.314814814814817</v>
      </c>
      <c r="C152" s="34">
        <f t="shared" si="8"/>
        <v>3.6595809997769804E-2</v>
      </c>
      <c r="D152" s="34">
        <f t="shared" si="9"/>
        <v>0.17284073864597976</v>
      </c>
      <c r="E152" s="49">
        <v>14.952673530388575</v>
      </c>
      <c r="F152" s="49">
        <v>9.1607142857142865</v>
      </c>
      <c r="G152" s="49">
        <v>5.8857024793388426</v>
      </c>
      <c r="H152" s="49">
        <v>2.5844311377245512</v>
      </c>
      <c r="I152" s="49">
        <v>2.4310499907080465</v>
      </c>
      <c r="J152" s="49">
        <v>0.37503184713375798</v>
      </c>
      <c r="K152" s="49">
        <v>3.0016772867420349</v>
      </c>
      <c r="L152" s="49">
        <v>8.973697028738431E-2</v>
      </c>
      <c r="M152" s="49">
        <v>0.54720519947678214</v>
      </c>
      <c r="N152" s="36">
        <f t="shared" si="10"/>
        <v>0.61264724780466917</v>
      </c>
      <c r="O152" s="34">
        <f t="shared" si="11"/>
        <v>16.740912356961211</v>
      </c>
      <c r="P152" s="54">
        <v>81.250810110174996</v>
      </c>
      <c r="Q152" s="55">
        <v>3.1501732768579132</v>
      </c>
      <c r="R152" s="54">
        <v>14.035153328347045</v>
      </c>
      <c r="S152" s="56">
        <v>114.08318890814557</v>
      </c>
      <c r="T152" s="54">
        <v>82.117326057298769</v>
      </c>
      <c r="U152" s="54">
        <v>17.352878236678791</v>
      </c>
      <c r="V152" s="54">
        <v>79.811715039577834</v>
      </c>
      <c r="W152" s="54">
        <v>45.780823933300638</v>
      </c>
      <c r="X152" s="56">
        <v>121.1712180320763</v>
      </c>
      <c r="Y152" s="54">
        <v>21.184615384615384</v>
      </c>
      <c r="Z152" s="56">
        <v>142.238351674081</v>
      </c>
      <c r="AA152" s="56">
        <v>355.15211970074813</v>
      </c>
      <c r="AB152" s="54">
        <v>24.581890153389409</v>
      </c>
      <c r="AC152" s="56">
        <v>111.55812651614106</v>
      </c>
      <c r="AD152" s="54">
        <v>12.135132897242695</v>
      </c>
      <c r="AE152" s="57">
        <v>0.906745490981964</v>
      </c>
      <c r="AF152" s="57">
        <v>0.41911680367042636</v>
      </c>
      <c r="AG152" s="54">
        <v>11.972425785616695</v>
      </c>
      <c r="AH152" s="56">
        <v>804.861270350837</v>
      </c>
    </row>
    <row r="153" spans="1:34" ht="15" x14ac:dyDescent="0.25">
      <c r="A153" s="34">
        <v>293</v>
      </c>
      <c r="B153" s="11">
        <v>54.74074074074074</v>
      </c>
      <c r="C153" s="34">
        <f t="shared" si="8"/>
        <v>3.6476922643433961E-2</v>
      </c>
      <c r="D153" s="34">
        <f t="shared" si="9"/>
        <v>0.17474864161544723</v>
      </c>
      <c r="E153" s="49">
        <v>14.937790311877905</v>
      </c>
      <c r="F153" s="49">
        <v>8.295535714285716</v>
      </c>
      <c r="G153" s="49">
        <v>6.6277685950413225</v>
      </c>
      <c r="H153" s="49">
        <v>2.6103585657370516</v>
      </c>
      <c r="I153" s="49">
        <v>2.6241691936382203</v>
      </c>
      <c r="J153" s="49">
        <v>0.42598726114649677</v>
      </c>
      <c r="K153" s="49">
        <v>3.1244106776180702</v>
      </c>
      <c r="L153" s="49">
        <v>8.8786352558895193E-2</v>
      </c>
      <c r="M153" s="49">
        <v>0.54488462167020757</v>
      </c>
      <c r="N153" s="36">
        <f t="shared" si="10"/>
        <v>0.55533887817995775</v>
      </c>
      <c r="O153" s="34">
        <f t="shared" si="11"/>
        <v>15.224389502603001</v>
      </c>
      <c r="P153" s="54">
        <v>83.788567716791178</v>
      </c>
      <c r="Q153" s="55">
        <v>3.2865947611710329</v>
      </c>
      <c r="R153" s="54">
        <v>14.449850299401197</v>
      </c>
      <c r="S153" s="56">
        <v>125.96567267683773</v>
      </c>
      <c r="T153" s="54">
        <v>87.213114754098356</v>
      </c>
      <c r="U153" s="54">
        <v>19.717498393660314</v>
      </c>
      <c r="V153" s="54">
        <v>88.372967265047507</v>
      </c>
      <c r="W153" s="54">
        <v>61.819136408243374</v>
      </c>
      <c r="X153" s="56">
        <v>128.30372616984403</v>
      </c>
      <c r="Y153" s="54">
        <v>22.036573628488931</v>
      </c>
      <c r="Z153" s="56">
        <v>143.3255269320843</v>
      </c>
      <c r="AA153" s="56">
        <v>343.08762265450162</v>
      </c>
      <c r="AB153" s="54">
        <v>24.7990099009901</v>
      </c>
      <c r="AC153" s="56">
        <v>114.82256257004109</v>
      </c>
      <c r="AD153" s="54">
        <v>12.347970173985088</v>
      </c>
      <c r="AE153" s="57">
        <v>0.77639903653151354</v>
      </c>
      <c r="AF153" s="57">
        <v>0.44965622612681438</v>
      </c>
      <c r="AG153" s="54">
        <v>11.772670807453416</v>
      </c>
      <c r="AH153" s="56">
        <v>882.45412844036696</v>
      </c>
    </row>
    <row r="154" spans="1:34" ht="15" x14ac:dyDescent="0.25">
      <c r="A154" s="34">
        <v>295</v>
      </c>
      <c r="B154" s="11">
        <v>55.166666666666664</v>
      </c>
      <c r="C154" s="34">
        <f t="shared" si="8"/>
        <v>3.6654921467452514E-2</v>
      </c>
      <c r="D154" s="34">
        <f t="shared" si="9"/>
        <v>0.175443138929641</v>
      </c>
      <c r="E154" s="49">
        <v>15.025853496851175</v>
      </c>
      <c r="F154" s="49">
        <v>6.9316071428571435</v>
      </c>
      <c r="G154" s="49">
        <v>6.7802479338842971</v>
      </c>
      <c r="H154" s="49">
        <v>2.6361829025844927</v>
      </c>
      <c r="I154" s="49">
        <v>2.7038188562596601</v>
      </c>
      <c r="J154" s="49">
        <v>0.36484076433121015</v>
      </c>
      <c r="K154" s="49">
        <v>3.246892307692308</v>
      </c>
      <c r="L154" s="49">
        <v>8.177694683791252E-2</v>
      </c>
      <c r="M154" s="49">
        <v>0.5507714799085266</v>
      </c>
      <c r="N154" s="36">
        <f t="shared" si="10"/>
        <v>0.46131204089735961</v>
      </c>
      <c r="O154" s="34">
        <f t="shared" si="11"/>
        <v>12.585268837827915</v>
      </c>
      <c r="P154" s="54">
        <v>86.953125</v>
      </c>
      <c r="Q154" s="55">
        <v>3.2982658959537572</v>
      </c>
      <c r="R154" s="54">
        <v>14.662921348314606</v>
      </c>
      <c r="S154" s="56">
        <v>127.08636836628513</v>
      </c>
      <c r="T154" s="54">
        <v>87.228454172366639</v>
      </c>
      <c r="U154" s="54">
        <v>20.85916398713826</v>
      </c>
      <c r="V154" s="54">
        <v>89.754675118858955</v>
      </c>
      <c r="W154" s="54">
        <v>59.6041237113402</v>
      </c>
      <c r="X154" s="56">
        <v>130.30012992637504</v>
      </c>
      <c r="Y154" s="54">
        <v>22.369942196531792</v>
      </c>
      <c r="Z154" s="56">
        <v>148.62965565706256</v>
      </c>
      <c r="AA154" s="56">
        <v>299.96898423365207</v>
      </c>
      <c r="AB154" s="54">
        <v>24.503714710252599</v>
      </c>
      <c r="AC154" s="56">
        <v>117.03869882220975</v>
      </c>
      <c r="AD154" s="54">
        <v>12.664013926883859</v>
      </c>
      <c r="AE154" s="57">
        <v>0.74464414957780467</v>
      </c>
      <c r="AF154" s="57">
        <v>0.3544361763022324</v>
      </c>
      <c r="AG154" s="54">
        <v>11.874767051807678</v>
      </c>
      <c r="AH154" s="56">
        <v>889.88300068823128</v>
      </c>
    </row>
    <row r="155" spans="1:34" ht="15" x14ac:dyDescent="0.25">
      <c r="A155" s="34">
        <v>297</v>
      </c>
      <c r="B155" s="11">
        <v>55.592592592592595</v>
      </c>
      <c r="C155" s="34">
        <f t="shared" si="8"/>
        <v>3.6488861870989528E-2</v>
      </c>
      <c r="D155" s="34">
        <f t="shared" si="9"/>
        <v>0.174367329950295</v>
      </c>
      <c r="E155" s="49">
        <v>14.496854304635761</v>
      </c>
      <c r="F155" s="49">
        <v>10.992857142857146</v>
      </c>
      <c r="G155" s="49">
        <v>6.2618181818181817</v>
      </c>
      <c r="H155" s="49">
        <v>2.5277777777777781</v>
      </c>
      <c r="I155" s="49">
        <v>2.4649249583101724</v>
      </c>
      <c r="J155" s="49">
        <v>0.33222929936305734</v>
      </c>
      <c r="K155" s="49">
        <v>3.0133770491803276</v>
      </c>
      <c r="L155" s="49">
        <v>9.1932650073206446E-2</v>
      </c>
      <c r="M155" s="49">
        <v>0.52897371428571427</v>
      </c>
      <c r="N155" s="36">
        <f t="shared" si="10"/>
        <v>0.75829258622968176</v>
      </c>
      <c r="O155" s="34">
        <f t="shared" si="11"/>
        <v>20.781480905343397</v>
      </c>
      <c r="P155" s="54">
        <v>77.491027732463294</v>
      </c>
      <c r="Q155" s="55">
        <v>2.9664610639938322</v>
      </c>
      <c r="R155" s="54">
        <v>12.751124437781108</v>
      </c>
      <c r="S155" s="56">
        <v>133.59472588480222</v>
      </c>
      <c r="T155" s="54">
        <v>82.038356164383558</v>
      </c>
      <c r="U155" s="54">
        <v>17.499892726882642</v>
      </c>
      <c r="V155" s="54">
        <v>80.657505285412256</v>
      </c>
      <c r="W155" s="54">
        <v>64.738998035363451</v>
      </c>
      <c r="X155" s="56">
        <v>126.14155844155843</v>
      </c>
      <c r="Y155" s="54">
        <v>19.891996142719385</v>
      </c>
      <c r="Z155" s="56">
        <v>136.01218369259607</v>
      </c>
      <c r="AA155" s="56">
        <v>403.78923766816149</v>
      </c>
      <c r="AB155" s="54">
        <v>23.695242814667989</v>
      </c>
      <c r="AC155" s="56">
        <v>104.06137724550896</v>
      </c>
      <c r="AD155" s="54">
        <v>11.332116788321168</v>
      </c>
      <c r="AE155" s="57">
        <v>0.9896375352396295</v>
      </c>
      <c r="AF155" s="57">
        <v>0.65261151353412128</v>
      </c>
      <c r="AG155" s="54">
        <v>11.373011928429424</v>
      </c>
      <c r="AH155" s="56">
        <v>892.15236346948132</v>
      </c>
    </row>
    <row r="156" spans="1:34" ht="15" x14ac:dyDescent="0.25">
      <c r="A156" s="58">
        <v>299</v>
      </c>
      <c r="B156" s="11">
        <v>56.018518518518519</v>
      </c>
      <c r="C156" s="58">
        <f t="shared" si="8"/>
        <v>3.7849405493267811E-2</v>
      </c>
      <c r="D156" s="58">
        <f t="shared" si="9"/>
        <v>0.17470202774753185</v>
      </c>
      <c r="E156" s="52">
        <v>13.968905061197484</v>
      </c>
      <c r="F156" s="52">
        <v>12.926785714285716</v>
      </c>
      <c r="G156" s="52">
        <v>5.1334710743801653</v>
      </c>
      <c r="H156" s="52">
        <v>2.4403960396039608</v>
      </c>
      <c r="I156" s="52">
        <v>2.2675442709940152</v>
      </c>
      <c r="J156" s="52">
        <v>0.31796178343949044</v>
      </c>
      <c r="K156" s="52">
        <v>2.926673490276356</v>
      </c>
      <c r="L156" s="52">
        <v>9.0981605078951658E-2</v>
      </c>
      <c r="M156" s="52">
        <v>0.52871475195822459</v>
      </c>
      <c r="N156" s="53">
        <f t="shared" si="10"/>
        <v>0.92539720598384301</v>
      </c>
      <c r="O156" s="58">
        <f t="shared" si="11"/>
        <v>24.449451554752724</v>
      </c>
      <c r="P156" s="59">
        <v>78.492478744277307</v>
      </c>
      <c r="Q156" s="60">
        <v>2.9884303895102198</v>
      </c>
      <c r="R156" s="59">
        <v>13.165791447861965</v>
      </c>
      <c r="S156" s="61">
        <v>116.39708434571328</v>
      </c>
      <c r="T156" s="59">
        <v>84.548696844993145</v>
      </c>
      <c r="U156" s="59">
        <v>16.490659222675543</v>
      </c>
      <c r="V156" s="59">
        <v>71.756319407720781</v>
      </c>
      <c r="W156" s="59">
        <v>67.324864864864864</v>
      </c>
      <c r="X156" s="61">
        <v>120.96148853310255</v>
      </c>
      <c r="Y156" s="59">
        <v>20.432432432432435</v>
      </c>
      <c r="Z156" s="61">
        <v>132.88024373095851</v>
      </c>
      <c r="AA156" s="61">
        <v>482.93448424687097</v>
      </c>
      <c r="AB156" s="59">
        <v>25.041150223103617</v>
      </c>
      <c r="AC156" s="61">
        <v>106.69413747892864</v>
      </c>
      <c r="AD156" s="59">
        <v>11.441779400780147</v>
      </c>
      <c r="AE156" s="62">
        <v>0.67979225494150874</v>
      </c>
      <c r="AF156" s="60">
        <v>1.480860788421253</v>
      </c>
      <c r="AG156" s="59">
        <v>10.971790729464399</v>
      </c>
      <c r="AH156" s="61">
        <v>909.91507918292405</v>
      </c>
    </row>
    <row r="157" spans="1:34" ht="15" x14ac:dyDescent="0.25">
      <c r="A157" s="34">
        <v>301</v>
      </c>
      <c r="B157" s="11">
        <v>56.444444444444443</v>
      </c>
      <c r="C157" s="34">
        <f t="shared" si="8"/>
        <v>3.7247285579921581E-2</v>
      </c>
      <c r="D157" s="34">
        <f t="shared" si="9"/>
        <v>0.17635481966870151</v>
      </c>
      <c r="E157" s="49">
        <v>14.160277594183741</v>
      </c>
      <c r="F157" s="49">
        <v>10.992857142857146</v>
      </c>
      <c r="G157" s="49">
        <v>5.5807438016528925</v>
      </c>
      <c r="H157" s="49">
        <v>2.4972332015810279</v>
      </c>
      <c r="I157" s="49">
        <v>2.3985613018553904</v>
      </c>
      <c r="J157" s="49">
        <v>0.31388535031847131</v>
      </c>
      <c r="K157" s="49">
        <v>3.4875337423312889</v>
      </c>
      <c r="L157" s="49">
        <v>8.6994624531682677E-2</v>
      </c>
      <c r="M157" s="49">
        <v>0.52743190344152668</v>
      </c>
      <c r="N157" s="36">
        <f t="shared" si="10"/>
        <v>0.77631650013502584</v>
      </c>
      <c r="O157" s="34">
        <f t="shared" si="11"/>
        <v>20.842230193372934</v>
      </c>
      <c r="P157" s="54">
        <v>80.127513487003426</v>
      </c>
      <c r="Q157" s="55">
        <v>2.9988430389510219</v>
      </c>
      <c r="R157" s="54">
        <v>13.160854893138358</v>
      </c>
      <c r="S157" s="56">
        <v>114.10296411856476</v>
      </c>
      <c r="T157" s="54">
        <v>81.212620027434866</v>
      </c>
      <c r="U157" s="54">
        <v>16.896736796908542</v>
      </c>
      <c r="V157" s="54">
        <v>81.933791644632478</v>
      </c>
      <c r="W157" s="54">
        <v>58.436756756756758</v>
      </c>
      <c r="X157" s="56">
        <v>120.90916955017302</v>
      </c>
      <c r="Y157" s="54">
        <v>20.318379160636756</v>
      </c>
      <c r="Z157" s="56">
        <v>132.91139240506328</v>
      </c>
      <c r="AA157" s="56">
        <v>405.13903512557181</v>
      </c>
      <c r="AB157" s="54">
        <v>24.220128904313338</v>
      </c>
      <c r="AC157" s="56">
        <v>105.0039333208466</v>
      </c>
      <c r="AD157" s="54">
        <v>11.440829875518672</v>
      </c>
      <c r="AE157" s="57">
        <v>0.89802157910658476</v>
      </c>
      <c r="AF157" s="57">
        <v>0.58583936048724783</v>
      </c>
      <c r="AG157" s="54">
        <v>11.273766621101032</v>
      </c>
      <c r="AH157" s="56">
        <v>887.20770288858319</v>
      </c>
    </row>
    <row r="158" spans="1:34" ht="15" x14ac:dyDescent="0.25">
      <c r="A158" s="34">
        <v>303</v>
      </c>
      <c r="B158" s="11">
        <v>56.870370370370367</v>
      </c>
      <c r="C158" s="34">
        <f t="shared" si="8"/>
        <v>3.7798234223064865E-2</v>
      </c>
      <c r="D158" s="34">
        <f t="shared" si="9"/>
        <v>0.17564978827458702</v>
      </c>
      <c r="E158" s="49">
        <v>13.838725652030371</v>
      </c>
      <c r="F158" s="49">
        <v>11.908928571428572</v>
      </c>
      <c r="G158" s="49">
        <v>5.4587603305785128</v>
      </c>
      <c r="H158" s="49">
        <v>2.430769230769231</v>
      </c>
      <c r="I158" s="49">
        <v>2.3552373914649922</v>
      </c>
      <c r="J158" s="49">
        <v>0.27923566878980893</v>
      </c>
      <c r="K158" s="49">
        <v>3.3587987742594492</v>
      </c>
      <c r="L158" s="49">
        <v>8.6039119804400974E-2</v>
      </c>
      <c r="M158" s="49">
        <v>0.52307939354417998</v>
      </c>
      <c r="N158" s="36">
        <f t="shared" si="10"/>
        <v>0.86055095468138953</v>
      </c>
      <c r="O158" s="34">
        <f t="shared" si="11"/>
        <v>22.766961800460848</v>
      </c>
      <c r="P158" s="54">
        <v>74.691780821917817</v>
      </c>
      <c r="Q158" s="55">
        <v>2.9248265227447958</v>
      </c>
      <c r="R158" s="54">
        <v>12.640449438202246</v>
      </c>
      <c r="S158" s="56">
        <v>131.12149532710279</v>
      </c>
      <c r="T158" s="54">
        <v>78.290410958904104</v>
      </c>
      <c r="U158" s="54">
        <v>17.083208235041816</v>
      </c>
      <c r="V158" s="54">
        <v>74.287103594080335</v>
      </c>
      <c r="W158" s="54">
        <v>74.643860510805496</v>
      </c>
      <c r="X158" s="56">
        <v>131.09900562040642</v>
      </c>
      <c r="Y158" s="54">
        <v>19.352601156069365</v>
      </c>
      <c r="Z158" s="56">
        <v>126.58227848101266</v>
      </c>
      <c r="AA158" s="56">
        <v>419.17500000000001</v>
      </c>
      <c r="AB158" s="54">
        <v>23.490089197224975</v>
      </c>
      <c r="AC158" s="56">
        <v>100.1564371257485</v>
      </c>
      <c r="AD158" s="54">
        <v>10.918228561950572</v>
      </c>
      <c r="AE158" s="57">
        <v>0.72607006241191874</v>
      </c>
      <c r="AF158" s="55">
        <v>3.2490479817212492</v>
      </c>
      <c r="AG158" s="54">
        <v>10.970427435387675</v>
      </c>
      <c r="AH158" s="56">
        <v>853.02197802197804</v>
      </c>
    </row>
    <row r="159" spans="1:34" ht="15" x14ac:dyDescent="0.25">
      <c r="A159" s="34">
        <v>305</v>
      </c>
      <c r="B159" s="11">
        <v>57.296296296296298</v>
      </c>
      <c r="C159" s="34">
        <f t="shared" si="8"/>
        <v>3.7465645537993593E-2</v>
      </c>
      <c r="D159" s="34">
        <f t="shared" si="9"/>
        <v>0.17271743419114385</v>
      </c>
      <c r="E159" s="49">
        <v>13.927440633245382</v>
      </c>
      <c r="F159" s="49">
        <v>11.196428571428573</v>
      </c>
      <c r="G159" s="49">
        <v>5.3672727272727281</v>
      </c>
      <c r="H159" s="49">
        <v>2.4055118110236222</v>
      </c>
      <c r="I159" s="49">
        <v>2.3119987696093509</v>
      </c>
      <c r="J159" s="49">
        <v>0.28636942675159238</v>
      </c>
      <c r="K159" s="49">
        <v>3.2094857142857145</v>
      </c>
      <c r="L159" s="49">
        <v>8.6095253629098034E-2</v>
      </c>
      <c r="M159" s="49">
        <v>0.52180055401662051</v>
      </c>
      <c r="N159" s="36">
        <f t="shared" si="10"/>
        <v>0.80391141964031998</v>
      </c>
      <c r="O159" s="34">
        <f t="shared" si="11"/>
        <v>21.457295292699023</v>
      </c>
      <c r="P159" s="54">
        <v>76.884128529698145</v>
      </c>
      <c r="Q159" s="55">
        <v>2.9329738058551618</v>
      </c>
      <c r="R159" s="54">
        <v>12.612107623318385</v>
      </c>
      <c r="S159" s="56">
        <v>131.78571428571428</v>
      </c>
      <c r="T159" s="54">
        <v>76</v>
      </c>
      <c r="U159" s="54">
        <v>17.148726728011983</v>
      </c>
      <c r="V159" s="54">
        <v>75.645617740232311</v>
      </c>
      <c r="W159" s="54">
        <v>72.326349362119728</v>
      </c>
      <c r="X159" s="56">
        <v>133.03239740820734</v>
      </c>
      <c r="Y159" s="54">
        <v>19.504322766570606</v>
      </c>
      <c r="Z159" s="56">
        <v>127.63713080168776</v>
      </c>
      <c r="AA159" s="56">
        <v>403.7799759160502</v>
      </c>
      <c r="AB159" s="54">
        <v>23.774257425742576</v>
      </c>
      <c r="AC159" s="56">
        <v>100.91744490100858</v>
      </c>
      <c r="AD159" s="54">
        <v>11.00662580752029</v>
      </c>
      <c r="AE159" s="57">
        <v>0.8285814606741575</v>
      </c>
      <c r="AF159" s="55">
        <v>2.6753048780487809</v>
      </c>
      <c r="AG159" s="54">
        <v>11.269565217391303</v>
      </c>
      <c r="AH159" s="56">
        <v>841.43835616438355</v>
      </c>
    </row>
    <row r="160" spans="1:34" ht="15" x14ac:dyDescent="0.25">
      <c r="A160" s="34">
        <v>307</v>
      </c>
      <c r="B160" s="11">
        <v>57.722222222222221</v>
      </c>
      <c r="C160" s="34">
        <f t="shared" si="8"/>
        <v>3.7177005994804974E-2</v>
      </c>
      <c r="D160" s="34">
        <f t="shared" si="9"/>
        <v>0.17205100080126337</v>
      </c>
      <c r="E160" s="49">
        <v>14.104344963791968</v>
      </c>
      <c r="F160" s="49">
        <v>10.585714285714287</v>
      </c>
      <c r="G160" s="49">
        <v>5.6112396694214874</v>
      </c>
      <c r="H160" s="49">
        <v>2.4266666666666667</v>
      </c>
      <c r="I160" s="49">
        <v>2.358506170565482</v>
      </c>
      <c r="J160" s="49">
        <v>0.32101910828025476</v>
      </c>
      <c r="K160" s="49">
        <v>3.2029490835030558</v>
      </c>
      <c r="L160" s="49">
        <v>8.2150906418422334E-2</v>
      </c>
      <c r="M160" s="49">
        <v>0.52435731727169133</v>
      </c>
      <c r="N160" s="36">
        <f t="shared" si="10"/>
        <v>0.75052860043408254</v>
      </c>
      <c r="O160" s="34">
        <f t="shared" si="11"/>
        <v>20.187978573071746</v>
      </c>
      <c r="P160" s="54">
        <v>76.391452161243336</v>
      </c>
      <c r="Q160" s="55">
        <v>2.9630342703118986</v>
      </c>
      <c r="R160" s="54">
        <v>12.799552071668533</v>
      </c>
      <c r="S160" s="56">
        <v>112.32558139534883</v>
      </c>
      <c r="T160" s="54">
        <v>77.34788540245566</v>
      </c>
      <c r="U160" s="54">
        <v>17.640230867892264</v>
      </c>
      <c r="V160" s="54">
        <v>81.350501319261213</v>
      </c>
      <c r="W160" s="54">
        <v>52.408337420304072</v>
      </c>
      <c r="X160" s="56">
        <v>122.74611398963731</v>
      </c>
      <c r="Y160" s="54">
        <v>19.890647482014387</v>
      </c>
      <c r="Z160" s="56">
        <v>131.8565400843882</v>
      </c>
      <c r="AA160" s="56">
        <v>382.69834178194003</v>
      </c>
      <c r="AB160" s="54">
        <v>23.864918357248886</v>
      </c>
      <c r="AC160" s="56">
        <v>102.29669714498974</v>
      </c>
      <c r="AD160" s="54">
        <v>11.102135408045026</v>
      </c>
      <c r="AE160" s="57">
        <v>0.69975563345017533</v>
      </c>
      <c r="AF160" s="57">
        <v>0.99024018299656869</v>
      </c>
      <c r="AG160" s="54">
        <v>11.268165445286298</v>
      </c>
      <c r="AH160" s="56">
        <v>797.1956224350206</v>
      </c>
    </row>
    <row r="161" spans="1:34" ht="15" x14ac:dyDescent="0.25">
      <c r="A161" s="34">
        <v>309</v>
      </c>
      <c r="B161" s="11">
        <v>58.148148148148152</v>
      </c>
      <c r="C161" s="34">
        <f t="shared" si="8"/>
        <v>3.68596799767743E-2</v>
      </c>
      <c r="D161" s="34">
        <f t="shared" si="9"/>
        <v>0.17148028955477365</v>
      </c>
      <c r="E161" s="49">
        <v>13.886221637619204</v>
      </c>
      <c r="F161" s="49">
        <v>11.4</v>
      </c>
      <c r="G161" s="49">
        <v>5.1334710743801653</v>
      </c>
      <c r="H161" s="49">
        <v>2.3812133072407042</v>
      </c>
      <c r="I161" s="49">
        <v>2.2643918297245911</v>
      </c>
      <c r="J161" s="49">
        <v>0.42496815286624207</v>
      </c>
      <c r="K161" s="49">
        <v>3.0023072227873864</v>
      </c>
      <c r="L161" s="49">
        <v>8.2204608596175829E-2</v>
      </c>
      <c r="M161" s="49">
        <v>0.51184168564920263</v>
      </c>
      <c r="N161" s="36">
        <f t="shared" si="10"/>
        <v>0.82095765842568913</v>
      </c>
      <c r="O161" s="34">
        <f t="shared" si="11"/>
        <v>22.272511832522252</v>
      </c>
      <c r="P161" s="54">
        <v>76.511627906976742</v>
      </c>
      <c r="Q161" s="55">
        <v>2.9411085450346421</v>
      </c>
      <c r="R161" s="54">
        <v>12.986577181208053</v>
      </c>
      <c r="S161" s="56">
        <v>119.62848297213624</v>
      </c>
      <c r="T161" s="54">
        <v>77.242506811989102</v>
      </c>
      <c r="U161" s="54">
        <v>17.825112107623315</v>
      </c>
      <c r="V161" s="54">
        <v>77.411392405063296</v>
      </c>
      <c r="W161" s="54">
        <v>67.261764705882356</v>
      </c>
      <c r="X161" s="56">
        <v>127.80535174794993</v>
      </c>
      <c r="Y161" s="54">
        <v>20.068965517241377</v>
      </c>
      <c r="Z161" s="56">
        <v>132.91139240506328</v>
      </c>
      <c r="AA161" s="56">
        <v>410.09165808444902</v>
      </c>
      <c r="AB161" s="54">
        <v>24.672106824925816</v>
      </c>
      <c r="AC161" s="56">
        <v>101.36017897091722</v>
      </c>
      <c r="AD161" s="54">
        <v>10.992059553349876</v>
      </c>
      <c r="AE161" s="57">
        <v>0.64112177564487105</v>
      </c>
      <c r="AF161" s="55">
        <v>1.1018306636155606</v>
      </c>
      <c r="AG161" s="54">
        <v>11.16616989567809</v>
      </c>
      <c r="AH161" s="56">
        <v>747.95081967213116</v>
      </c>
    </row>
    <row r="162" spans="1:34" ht="15" x14ac:dyDescent="0.25">
      <c r="A162" s="34">
        <v>311</v>
      </c>
      <c r="B162" s="11">
        <v>58.574074074074076</v>
      </c>
      <c r="C162" s="34">
        <f t="shared" si="8"/>
        <v>3.5511304115955274E-2</v>
      </c>
      <c r="D162" s="34">
        <f t="shared" si="9"/>
        <v>0.17424265297906602</v>
      </c>
      <c r="E162" s="49">
        <v>15.096583442838371</v>
      </c>
      <c r="F162" s="49">
        <v>10.280357142857143</v>
      </c>
      <c r="G162" s="49">
        <v>5.7942148760330578</v>
      </c>
      <c r="H162" s="49">
        <v>2.6304687499999999</v>
      </c>
      <c r="I162" s="49">
        <v>2.5271107298241318</v>
      </c>
      <c r="J162" s="49">
        <v>0.4005095541401274</v>
      </c>
      <c r="K162" s="49">
        <v>3.435134146341464</v>
      </c>
      <c r="L162" s="49">
        <v>8.7336058871627154E-2</v>
      </c>
      <c r="M162" s="49">
        <v>0.53609936575052852</v>
      </c>
      <c r="N162" s="36">
        <f t="shared" si="10"/>
        <v>0.68097243205938862</v>
      </c>
      <c r="O162" s="34">
        <f t="shared" si="11"/>
        <v>19.176215827946088</v>
      </c>
      <c r="P162" s="54">
        <v>77.646205896568389</v>
      </c>
      <c r="Q162" s="55">
        <v>3.002308580223163</v>
      </c>
      <c r="R162" s="54">
        <v>13.374301675977653</v>
      </c>
      <c r="S162" s="56">
        <v>120.51004636785161</v>
      </c>
      <c r="T162" s="54">
        <v>82.51428571428572</v>
      </c>
      <c r="U162" s="54">
        <v>20.451578498293518</v>
      </c>
      <c r="V162" s="54">
        <v>82.596942540853973</v>
      </c>
      <c r="W162" s="54">
        <v>71.099559039686426</v>
      </c>
      <c r="X162" s="56">
        <v>141.03623813632441</v>
      </c>
      <c r="Y162" s="54">
        <v>20.55667144906743</v>
      </c>
      <c r="Z162" s="56">
        <v>137.13080168776372</v>
      </c>
      <c r="AA162" s="56">
        <v>363.31915987998286</v>
      </c>
      <c r="AB162" s="54">
        <v>24.864557587740979</v>
      </c>
      <c r="AC162" s="56">
        <v>104.83739988824733</v>
      </c>
      <c r="AD162" s="54">
        <v>11.395437262357415</v>
      </c>
      <c r="AE162" s="57">
        <v>0.6205769038826231</v>
      </c>
      <c r="AF162" s="55">
        <v>1.1846623426173215</v>
      </c>
      <c r="AG162" s="54">
        <v>11.969452377995777</v>
      </c>
      <c r="AH162" s="56">
        <v>776.60300136425644</v>
      </c>
    </row>
    <row r="163" spans="1:34" ht="15" x14ac:dyDescent="0.25">
      <c r="A163" s="34">
        <v>313</v>
      </c>
      <c r="B163" s="11">
        <v>59</v>
      </c>
      <c r="C163" s="34">
        <f t="shared" si="8"/>
        <v>3.5188792322882058E-2</v>
      </c>
      <c r="D163" s="34">
        <f t="shared" si="9"/>
        <v>0.17042711508298988</v>
      </c>
      <c r="E163" s="49">
        <v>15.28552674762061</v>
      </c>
      <c r="F163" s="49">
        <v>9.6594642857142876</v>
      </c>
      <c r="G163" s="49">
        <v>5.8755371900826452</v>
      </c>
      <c r="H163" s="49">
        <v>2.6050682261208578</v>
      </c>
      <c r="I163" s="49">
        <v>2.4431955922865014</v>
      </c>
      <c r="J163" s="49">
        <v>0.40152866242038215</v>
      </c>
      <c r="K163" s="49">
        <v>3.1413563451776652</v>
      </c>
      <c r="L163" s="49">
        <v>9.2474226804123719E-2</v>
      </c>
      <c r="M163" s="49">
        <v>0.53787922626788043</v>
      </c>
      <c r="N163" s="36">
        <f t="shared" si="10"/>
        <v>0.63193532321141033</v>
      </c>
      <c r="O163" s="34">
        <f t="shared" si="11"/>
        <v>17.958426007149004</v>
      </c>
      <c r="P163" s="54">
        <v>81.711668273866934</v>
      </c>
      <c r="Q163" s="55">
        <v>3.1776923076923076</v>
      </c>
      <c r="R163" s="54">
        <v>13.560267857142858</v>
      </c>
      <c r="S163" s="56">
        <v>125.64814814814815</v>
      </c>
      <c r="T163" s="54">
        <v>79.304347826086968</v>
      </c>
      <c r="U163" s="54">
        <v>19.311740890688259</v>
      </c>
      <c r="V163" s="54">
        <v>81.017070600632238</v>
      </c>
      <c r="W163" s="54">
        <v>68.824877571008813</v>
      </c>
      <c r="X163" s="56">
        <v>133.82449331608453</v>
      </c>
      <c r="Y163" s="54">
        <v>21.146131805157594</v>
      </c>
      <c r="Z163" s="56">
        <v>141.35021097046413</v>
      </c>
      <c r="AA163" s="56">
        <v>350.57766740880282</v>
      </c>
      <c r="AB163" s="54">
        <v>25.568181818181817</v>
      </c>
      <c r="AC163" s="56">
        <v>109.14774841831037</v>
      </c>
      <c r="AD163" s="54">
        <v>11.695688088551133</v>
      </c>
      <c r="AE163" s="57">
        <v>0.72993622957353521</v>
      </c>
      <c r="AF163" s="57">
        <v>0.87183206106870226</v>
      </c>
      <c r="AG163" s="54">
        <v>12.269679662279611</v>
      </c>
      <c r="AH163" s="56">
        <v>774.52316076294278</v>
      </c>
    </row>
    <row r="164" spans="1:34" ht="15" x14ac:dyDescent="0.25">
      <c r="A164" s="34">
        <v>315</v>
      </c>
      <c r="B164" s="11">
        <v>59.444444444444443</v>
      </c>
      <c r="C164" s="34">
        <f t="shared" si="8"/>
        <v>3.5243081075737454E-2</v>
      </c>
      <c r="D164" s="34">
        <f t="shared" si="9"/>
        <v>0.17035765978415277</v>
      </c>
      <c r="E164" s="49">
        <v>14.965081967213113</v>
      </c>
      <c r="F164" s="49">
        <v>7.8476785714285722</v>
      </c>
      <c r="G164" s="49">
        <v>6.2109917355371911</v>
      </c>
      <c r="H164" s="49">
        <v>2.5494163424124512</v>
      </c>
      <c r="I164" s="49">
        <v>2.5018249648339554</v>
      </c>
      <c r="J164" s="49">
        <v>0.36076433121019108</v>
      </c>
      <c r="K164" s="49">
        <v>3.3038823529411769</v>
      </c>
      <c r="L164" s="49">
        <v>8.3383003111183893E-2</v>
      </c>
      <c r="M164" s="49">
        <v>0.5274155970755483</v>
      </c>
      <c r="N164" s="36">
        <f t="shared" si="10"/>
        <v>0.52439930423515169</v>
      </c>
      <c r="O164" s="34">
        <f t="shared" si="11"/>
        <v>14.879496577164083</v>
      </c>
      <c r="P164" s="54">
        <v>82.929292929292927</v>
      </c>
      <c r="Q164" s="55">
        <v>3.3010380622837379</v>
      </c>
      <c r="R164" s="54">
        <v>14.247491638795987</v>
      </c>
      <c r="S164" s="56">
        <v>123.3281972265023</v>
      </c>
      <c r="T164" s="54">
        <v>88.47761194029853</v>
      </c>
      <c r="U164" s="54">
        <v>20.712643678160916</v>
      </c>
      <c r="V164" s="54">
        <v>89.266350710900483</v>
      </c>
      <c r="W164" s="54">
        <v>63.397797356828193</v>
      </c>
      <c r="X164" s="56">
        <v>123.55560344827587</v>
      </c>
      <c r="Y164" s="54">
        <v>22.351931330472102</v>
      </c>
      <c r="Z164" s="56">
        <v>151.8987341772152</v>
      </c>
      <c r="AA164" s="56">
        <v>321.43341031562738</v>
      </c>
      <c r="AB164" s="54">
        <v>26.066666666666666</v>
      </c>
      <c r="AC164" s="56">
        <v>114.2889012827663</v>
      </c>
      <c r="AD164" s="54">
        <v>12.303120356612185</v>
      </c>
      <c r="AE164" s="57">
        <v>0.72972247090420772</v>
      </c>
      <c r="AF164" s="57">
        <v>0.46597938144329898</v>
      </c>
      <c r="AG164" s="54">
        <v>12.368715083798884</v>
      </c>
      <c r="AH164" s="56">
        <v>759.18367346938771</v>
      </c>
    </row>
    <row r="165" spans="1:34" ht="15" x14ac:dyDescent="0.25">
      <c r="A165" s="34">
        <v>317</v>
      </c>
      <c r="B165" s="11">
        <v>59.888888888888886</v>
      </c>
      <c r="C165" s="34">
        <f t="shared" si="8"/>
        <v>3.5942582539854384E-2</v>
      </c>
      <c r="D165" s="34">
        <f t="shared" si="9"/>
        <v>0.16884336086732118</v>
      </c>
      <c r="E165" s="49">
        <v>14.95037667867671</v>
      </c>
      <c r="F165" s="49">
        <v>8.4685714285714297</v>
      </c>
      <c r="G165" s="49">
        <v>6.3024793388429758</v>
      </c>
      <c r="H165" s="49">
        <v>2.5242718446601944</v>
      </c>
      <c r="I165" s="49">
        <v>2.4587389258874564</v>
      </c>
      <c r="J165" s="49">
        <v>0.37299363057324841</v>
      </c>
      <c r="K165" s="49">
        <v>2.7832097264437694</v>
      </c>
      <c r="L165" s="49">
        <v>8.4455185974111086E-2</v>
      </c>
      <c r="M165" s="49">
        <v>0.53735514777525173</v>
      </c>
      <c r="N165" s="36">
        <f t="shared" si="10"/>
        <v>0.56644535522973871</v>
      </c>
      <c r="O165" s="34">
        <f t="shared" si="11"/>
        <v>15.75972885647948</v>
      </c>
      <c r="P165" s="54">
        <v>90.489443378119006</v>
      </c>
      <c r="Q165" s="55">
        <v>3.5903151421983091</v>
      </c>
      <c r="R165" s="54">
        <v>15.634743875278396</v>
      </c>
      <c r="S165" s="56">
        <v>146.49230769230769</v>
      </c>
      <c r="T165" s="54">
        <v>93.506775067750681</v>
      </c>
      <c r="U165" s="54">
        <v>22.617690835636829</v>
      </c>
      <c r="V165" s="54">
        <v>96.586105263157904</v>
      </c>
      <c r="W165" s="54">
        <v>70.995205479452054</v>
      </c>
      <c r="X165" s="56">
        <v>123.50236966824644</v>
      </c>
      <c r="Y165" s="54">
        <v>24.274285714285714</v>
      </c>
      <c r="Z165" s="56">
        <v>158.22784810126583</v>
      </c>
      <c r="AA165" s="56">
        <v>372.36654135338347</v>
      </c>
      <c r="AB165" s="54">
        <v>29.629812438302075</v>
      </c>
      <c r="AC165" s="56">
        <v>122.5631500742942</v>
      </c>
      <c r="AD165" s="54">
        <v>13.217125886817357</v>
      </c>
      <c r="AE165" s="57">
        <v>0.74886792452830186</v>
      </c>
      <c r="AF165" s="57">
        <v>0.55175706646294886</v>
      </c>
      <c r="AG165" s="54">
        <v>12.36717974180735</v>
      </c>
      <c r="AH165" s="56">
        <v>738.79076086956513</v>
      </c>
    </row>
    <row r="166" spans="1:34" ht="15" x14ac:dyDescent="0.25">
      <c r="A166" s="34">
        <v>319</v>
      </c>
      <c r="B166" s="11">
        <v>60.333333333333336</v>
      </c>
      <c r="C166" s="34">
        <f t="shared" si="8"/>
        <v>3.5406360047577877E-2</v>
      </c>
      <c r="D166" s="34">
        <f t="shared" si="9"/>
        <v>0.17012502584434008</v>
      </c>
      <c r="E166" s="49">
        <v>15.342113874345548</v>
      </c>
      <c r="F166" s="49">
        <v>8.2242857142857151</v>
      </c>
      <c r="G166" s="49">
        <v>6.038181818181819</v>
      </c>
      <c r="H166" s="49">
        <v>2.6100775193798449</v>
      </c>
      <c r="I166" s="49">
        <v>2.5273887566379791</v>
      </c>
      <c r="J166" s="49">
        <v>0.47082802547770702</v>
      </c>
      <c r="K166" s="49">
        <v>3.3592105263157896</v>
      </c>
      <c r="L166" s="49">
        <v>8.6546974913920327E-2</v>
      </c>
      <c r="M166" s="49">
        <v>0.54320840772601842</v>
      </c>
      <c r="N166" s="36">
        <f t="shared" si="10"/>
        <v>0.53605948838888673</v>
      </c>
      <c r="O166" s="34">
        <f t="shared" si="11"/>
        <v>15.140203276150048</v>
      </c>
      <c r="P166" s="54">
        <v>86.553374820488287</v>
      </c>
      <c r="Q166" s="55">
        <v>3.5266999615827888</v>
      </c>
      <c r="R166" s="54">
        <v>14.816462736373747</v>
      </c>
      <c r="S166" s="56">
        <v>143.08755760368666</v>
      </c>
      <c r="T166" s="54">
        <v>94.20297699594046</v>
      </c>
      <c r="U166" s="54">
        <v>21.175233644859809</v>
      </c>
      <c r="V166" s="54">
        <v>89.683745397159385</v>
      </c>
      <c r="W166" s="54">
        <v>69.638875305623472</v>
      </c>
      <c r="X166" s="56">
        <v>126.50990525409129</v>
      </c>
      <c r="Y166" s="54">
        <v>23.315263908701851</v>
      </c>
      <c r="Z166" s="56">
        <v>159.28270042194094</v>
      </c>
      <c r="AA166" s="56">
        <v>352.48476572501494</v>
      </c>
      <c r="AB166" s="54">
        <v>28.389738529847065</v>
      </c>
      <c r="AC166" s="56">
        <v>120.35628131378733</v>
      </c>
      <c r="AD166" s="54">
        <v>12.696455070074196</v>
      </c>
      <c r="AE166" s="57">
        <v>0.71200555170020807</v>
      </c>
      <c r="AF166" s="57">
        <v>0.71807413068398929</v>
      </c>
      <c r="AG166" s="54">
        <v>12.667245873153778</v>
      </c>
      <c r="AH166" s="56">
        <v>736.77069199457264</v>
      </c>
    </row>
    <row r="167" spans="1:34" ht="15" x14ac:dyDescent="0.25">
      <c r="A167" s="34">
        <v>321</v>
      </c>
      <c r="B167" s="11">
        <v>60.777777777777779</v>
      </c>
      <c r="C167" s="34">
        <f t="shared" si="8"/>
        <v>3.5477693632329173E-2</v>
      </c>
      <c r="D167" s="34">
        <f t="shared" si="9"/>
        <v>0.1701359912520089</v>
      </c>
      <c r="E167" s="49">
        <v>16.139097744360903</v>
      </c>
      <c r="F167" s="49">
        <v>7.4230601941747585</v>
      </c>
      <c r="G167" s="49">
        <v>5.8776491732566507</v>
      </c>
      <c r="H167" s="49">
        <v>2.7458413926499032</v>
      </c>
      <c r="I167" s="49">
        <v>2.5760953891192977</v>
      </c>
      <c r="J167" s="49">
        <v>0.36178343949044584</v>
      </c>
      <c r="K167" s="49">
        <v>3.200283057015771</v>
      </c>
      <c r="L167" s="49">
        <v>8.7622641509433968E-2</v>
      </c>
      <c r="M167" s="49">
        <v>0.57257796527665095</v>
      </c>
      <c r="N167" s="36">
        <f t="shared" si="10"/>
        <v>0.45994270012822869</v>
      </c>
      <c r="O167" s="34">
        <f t="shared" si="11"/>
        <v>12.964278481425982</v>
      </c>
      <c r="P167" s="54">
        <v>92.263610315186256</v>
      </c>
      <c r="Q167" s="55">
        <v>3.7534562211981566</v>
      </c>
      <c r="R167" s="54">
        <v>16.100000000000001</v>
      </c>
      <c r="S167" s="56">
        <v>150.27607361963189</v>
      </c>
      <c r="T167" s="56">
        <v>103.72972972972973</v>
      </c>
      <c r="U167" s="54">
        <v>24.897517504774033</v>
      </c>
      <c r="V167" s="56">
        <v>101.49274447949526</v>
      </c>
      <c r="W167" s="54">
        <v>75.396774193548382</v>
      </c>
      <c r="X167" s="56">
        <v>130.53465346534654</v>
      </c>
      <c r="Y167" s="54">
        <v>25.538461538461533</v>
      </c>
      <c r="Z167" s="56">
        <v>166.66666666666669</v>
      </c>
      <c r="AA167" s="56">
        <v>342.88235294117646</v>
      </c>
      <c r="AB167" s="54">
        <v>30.315088757396449</v>
      </c>
      <c r="AC167" s="56">
        <v>129.65517241379308</v>
      </c>
      <c r="AD167" s="54">
        <v>13.915966386554622</v>
      </c>
      <c r="AE167" s="57">
        <v>0.70877672209026121</v>
      </c>
      <c r="AF167" s="55">
        <v>1.0837155963302754</v>
      </c>
      <c r="AG167" s="54">
        <v>13.570364854802682</v>
      </c>
      <c r="AH167" s="56">
        <v>792.68292682926824</v>
      </c>
    </row>
    <row r="168" spans="1:34" ht="15" x14ac:dyDescent="0.25">
      <c r="A168" s="34">
        <v>323</v>
      </c>
      <c r="B168" s="11">
        <v>61.222222222222221</v>
      </c>
      <c r="C168" s="34">
        <f t="shared" si="8"/>
        <v>3.5644492513664118E-2</v>
      </c>
      <c r="D168" s="34">
        <f t="shared" si="9"/>
        <v>0.16995849508642399</v>
      </c>
      <c r="E168" s="49">
        <v>16.037593984962406</v>
      </c>
      <c r="F168" s="49">
        <v>6.967552447552448</v>
      </c>
      <c r="G168" s="49">
        <v>6.2866666666666662</v>
      </c>
      <c r="H168" s="49">
        <v>2.7257253384912961</v>
      </c>
      <c r="I168" s="49">
        <v>2.6171426828524371</v>
      </c>
      <c r="J168" s="49">
        <v>0.39541401273885352</v>
      </c>
      <c r="K168" s="49">
        <v>3.2306003638568832</v>
      </c>
      <c r="L168" s="49">
        <v>8.5584905660377367E-2</v>
      </c>
      <c r="M168" s="49">
        <v>0.57165189873417721</v>
      </c>
      <c r="N168" s="36">
        <f t="shared" si="10"/>
        <v>0.43445123090692711</v>
      </c>
      <c r="O168" s="34">
        <f t="shared" si="11"/>
        <v>12.188453257971975</v>
      </c>
      <c r="P168" s="54">
        <v>94.645069080514531</v>
      </c>
      <c r="Q168" s="55">
        <v>3.7727447216890595</v>
      </c>
      <c r="R168" s="54">
        <v>16.182019977802444</v>
      </c>
      <c r="S168" s="56">
        <v>151.10260336906586</v>
      </c>
      <c r="T168" s="54">
        <v>99.589743589743591</v>
      </c>
      <c r="U168" s="54">
        <v>26.893175074183979</v>
      </c>
      <c r="V168" s="56">
        <v>104.19758276405675</v>
      </c>
      <c r="W168" s="54">
        <v>85.414704445530035</v>
      </c>
      <c r="X168" s="56">
        <v>126.45544554455445</v>
      </c>
      <c r="Y168" s="54">
        <v>25.604551920341393</v>
      </c>
      <c r="Z168" s="56">
        <v>169.83122362869199</v>
      </c>
      <c r="AA168" s="56">
        <v>317.96525589713019</v>
      </c>
      <c r="AB168" s="54">
        <v>29.89206505667817</v>
      </c>
      <c r="AC168" s="56">
        <v>130.57973698833118</v>
      </c>
      <c r="AD168" s="54">
        <v>13.804544706076076</v>
      </c>
      <c r="AE168" s="57">
        <v>0.74509435826499359</v>
      </c>
      <c r="AF168" s="57">
        <v>0.59059273422562142</v>
      </c>
      <c r="AG168" s="54">
        <v>13.468172229805187</v>
      </c>
      <c r="AH168" s="56">
        <v>740.8660351826793</v>
      </c>
    </row>
    <row r="169" spans="1:34" ht="15" x14ac:dyDescent="0.25">
      <c r="A169" s="34">
        <v>325</v>
      </c>
      <c r="B169" s="11">
        <v>61.666666666666664</v>
      </c>
      <c r="C169" s="34">
        <f t="shared" si="8"/>
        <v>3.5931246924053153E-2</v>
      </c>
      <c r="D169" s="34">
        <f t="shared" si="9"/>
        <v>0.16951278249284404</v>
      </c>
      <c r="E169" s="49">
        <v>16.139097744360903</v>
      </c>
      <c r="F169" s="49">
        <v>6.0123591138748544</v>
      </c>
      <c r="G169" s="49">
        <v>6.4415719424460436</v>
      </c>
      <c r="H169" s="49">
        <v>2.7357833655705996</v>
      </c>
      <c r="I169" s="49">
        <v>2.6582050030506408</v>
      </c>
      <c r="J169" s="49">
        <v>0.38420382165605094</v>
      </c>
      <c r="K169" s="49">
        <v>3.1783508488278103</v>
      </c>
      <c r="L169" s="49">
        <v>8.1509433962264149E-2</v>
      </c>
      <c r="M169" s="49">
        <v>0.5798979061840609</v>
      </c>
      <c r="N169" s="36">
        <f t="shared" si="10"/>
        <v>0.37253378157249273</v>
      </c>
      <c r="O169" s="34">
        <f t="shared" si="11"/>
        <v>10.367961411411819</v>
      </c>
      <c r="P169" s="54">
        <v>88.730988593155899</v>
      </c>
      <c r="Q169" s="55">
        <v>3.5744435917114354</v>
      </c>
      <c r="R169" s="54">
        <v>15.365853658536585</v>
      </c>
      <c r="S169" s="56">
        <v>132.93577981651379</v>
      </c>
      <c r="T169" s="54">
        <v>93.617250673854471</v>
      </c>
      <c r="U169" s="54">
        <v>21.006987084480205</v>
      </c>
      <c r="V169" s="54">
        <v>85.356302521008402</v>
      </c>
      <c r="W169" s="54">
        <v>61.111230468750009</v>
      </c>
      <c r="X169" s="56">
        <v>122.37623762376238</v>
      </c>
      <c r="Y169" s="54">
        <v>24.443181818181813</v>
      </c>
      <c r="Z169" s="56">
        <v>160.33755274261603</v>
      </c>
      <c r="AA169" s="56">
        <v>273.69921742089144</v>
      </c>
      <c r="AB169" s="54">
        <v>28.041871921182263</v>
      </c>
      <c r="AC169" s="56">
        <v>126.2842339008142</v>
      </c>
      <c r="AD169" s="54">
        <v>13.386703965772586</v>
      </c>
      <c r="AE169" s="57">
        <v>0.68818307358453346</v>
      </c>
      <c r="AF169" s="57">
        <v>0.39663351185921958</v>
      </c>
      <c r="AG169" s="54">
        <v>13.466501240694789</v>
      </c>
      <c r="AH169" s="56">
        <v>724.66216216216219</v>
      </c>
    </row>
    <row r="170" spans="1:34" ht="15" x14ac:dyDescent="0.25">
      <c r="A170" s="34">
        <v>327</v>
      </c>
      <c r="B170" s="11">
        <v>62.111111111111114</v>
      </c>
      <c r="C170" s="34">
        <f t="shared" si="8"/>
        <v>3.5965231846206383E-2</v>
      </c>
      <c r="D170" s="34">
        <f t="shared" si="9"/>
        <v>0.17088608083639301</v>
      </c>
      <c r="E170" s="49">
        <v>16.951127819548869</v>
      </c>
      <c r="F170" s="49">
        <v>5.9864410735122533</v>
      </c>
      <c r="G170" s="49">
        <v>6.955388768898489</v>
      </c>
      <c r="H170" s="49">
        <v>2.8967117988394584</v>
      </c>
      <c r="I170" s="49">
        <v>2.8114215087890626</v>
      </c>
      <c r="J170" s="49">
        <v>0.42089171974522294</v>
      </c>
      <c r="K170" s="49">
        <v>3.393684848484849</v>
      </c>
      <c r="L170" s="49">
        <v>9.0679245283018864E-2</v>
      </c>
      <c r="M170" s="49">
        <v>0.60965124208475396</v>
      </c>
      <c r="N170" s="36">
        <f t="shared" si="10"/>
        <v>0.35315886572505206</v>
      </c>
      <c r="O170" s="34">
        <f t="shared" si="11"/>
        <v>9.8194519427879978</v>
      </c>
      <c r="P170" s="54">
        <v>87.21854304635761</v>
      </c>
      <c r="Q170" s="55">
        <v>3.5199386503067482</v>
      </c>
      <c r="R170" s="54">
        <v>14.933628318584072</v>
      </c>
      <c r="S170" s="56">
        <v>136.73780487804879</v>
      </c>
      <c r="T170" s="54">
        <v>94.897849462365613</v>
      </c>
      <c r="U170" s="54">
        <v>21.869638706951193</v>
      </c>
      <c r="V170" s="54">
        <v>88.530535152151103</v>
      </c>
      <c r="W170" s="54">
        <v>66.73082926829268</v>
      </c>
      <c r="X170" s="56">
        <v>130.53465346534654</v>
      </c>
      <c r="Y170" s="54">
        <v>23.762039660056658</v>
      </c>
      <c r="Z170" s="56">
        <v>156.11814345991561</v>
      </c>
      <c r="AA170" s="56">
        <v>252.71498896621966</v>
      </c>
      <c r="AB170" s="54">
        <v>27.708661417322833</v>
      </c>
      <c r="AC170" s="56">
        <v>122.92574806058367</v>
      </c>
      <c r="AD170" s="54">
        <v>12.96088742810189</v>
      </c>
      <c r="AE170" s="57">
        <v>0.75144514353126235</v>
      </c>
      <c r="AF170" s="57">
        <v>0.38453292496171515</v>
      </c>
      <c r="AG170" s="54">
        <v>13.965517241379311</v>
      </c>
      <c r="AH170" s="56">
        <v>720.68733153638811</v>
      </c>
    </row>
    <row r="171" spans="1:34" ht="15" x14ac:dyDescent="0.25">
      <c r="A171" s="34">
        <v>329</v>
      </c>
      <c r="B171" s="11">
        <v>62.555555555555557</v>
      </c>
      <c r="C171" s="34">
        <f t="shared" si="8"/>
        <v>3.6022795564869155E-2</v>
      </c>
      <c r="D171" s="34">
        <f t="shared" si="9"/>
        <v>0.17230332872018739</v>
      </c>
      <c r="E171" s="49">
        <v>15.936090225563907</v>
      </c>
      <c r="F171" s="49">
        <v>7.0192062256809349</v>
      </c>
      <c r="G171" s="49">
        <v>6.580965070219662</v>
      </c>
      <c r="H171" s="49">
        <v>2.7458413926499032</v>
      </c>
      <c r="I171" s="49">
        <v>2.6596654660887618</v>
      </c>
      <c r="J171" s="49">
        <v>0.38522292993630575</v>
      </c>
      <c r="K171" s="49">
        <v>3.279555645324177</v>
      </c>
      <c r="L171" s="49">
        <v>8.3547169811320765E-2</v>
      </c>
      <c r="M171" s="49">
        <v>0.57406252029879823</v>
      </c>
      <c r="N171" s="36">
        <f t="shared" si="10"/>
        <v>0.44045974428665463</v>
      </c>
      <c r="O171" s="34">
        <f t="shared" si="11"/>
        <v>12.227250477922603</v>
      </c>
      <c r="P171" s="54">
        <v>83.445021236432282</v>
      </c>
      <c r="Q171" s="55">
        <v>3.4151015714833268</v>
      </c>
      <c r="R171" s="54">
        <v>14.220994475138122</v>
      </c>
      <c r="S171" s="56">
        <v>143.88127853881278</v>
      </c>
      <c r="T171" s="54">
        <v>88.445637583892619</v>
      </c>
      <c r="U171" s="54">
        <v>20.437104263402279</v>
      </c>
      <c r="V171" s="54">
        <v>83.285159937073942</v>
      </c>
      <c r="W171" s="54">
        <v>65.076450511945396</v>
      </c>
      <c r="X171" s="56">
        <v>124.41584158415841</v>
      </c>
      <c r="Y171" s="54">
        <v>22.506364922206512</v>
      </c>
      <c r="Z171" s="56">
        <v>151.8987341772152</v>
      </c>
      <c r="AA171" s="56">
        <v>277.88367952522253</v>
      </c>
      <c r="AB171" s="54">
        <v>27.185932120019675</v>
      </c>
      <c r="AC171" s="56">
        <v>119.68997970105184</v>
      </c>
      <c r="AD171" s="54">
        <v>12.544424371818033</v>
      </c>
      <c r="AE171" s="57">
        <v>0.71796839729119633</v>
      </c>
      <c r="AF171" s="57">
        <v>0.43121409421677515</v>
      </c>
      <c r="AG171" s="54">
        <v>13.260572987721691</v>
      </c>
      <c r="AH171" s="56">
        <v>712.65141318977123</v>
      </c>
    </row>
    <row r="172" spans="1:34" ht="15" x14ac:dyDescent="0.25">
      <c r="A172" s="34">
        <v>331</v>
      </c>
      <c r="B172" s="11">
        <v>63</v>
      </c>
      <c r="C172" s="34">
        <f t="shared" si="8"/>
        <v>3.5927794898925829E-2</v>
      </c>
      <c r="D172" s="34">
        <f t="shared" si="9"/>
        <v>0.16995849508642399</v>
      </c>
      <c r="E172" s="49">
        <v>16.037593984962406</v>
      </c>
      <c r="F172" s="49">
        <v>6.9198754379135856</v>
      </c>
      <c r="G172" s="49">
        <v>6.1858897694524497</v>
      </c>
      <c r="H172" s="49">
        <v>2.7257253384912961</v>
      </c>
      <c r="I172" s="49">
        <v>2.5789266088655514</v>
      </c>
      <c r="J172" s="49">
        <v>0.34547770700636943</v>
      </c>
      <c r="K172" s="49">
        <v>3.0211187399030699</v>
      </c>
      <c r="L172" s="49">
        <v>8.4566037735849059E-2</v>
      </c>
      <c r="M172" s="49">
        <v>0.57619538736397591</v>
      </c>
      <c r="N172" s="36">
        <f t="shared" si="10"/>
        <v>0.43147840283286776</v>
      </c>
      <c r="O172" s="34">
        <f t="shared" si="11"/>
        <v>12.009598809131703</v>
      </c>
      <c r="P172" s="54">
        <v>88.199303598076611</v>
      </c>
      <c r="Q172" s="55">
        <v>3.5076643807987091</v>
      </c>
      <c r="R172" s="54">
        <v>15.023255813953488</v>
      </c>
      <c r="S172" s="56">
        <v>164.10711103190161</v>
      </c>
      <c r="T172" s="54">
        <v>91.821894141667968</v>
      </c>
      <c r="U172" s="54">
        <v>20.91857365029993</v>
      </c>
      <c r="V172" s="54">
        <v>81.464900662251665</v>
      </c>
      <c r="W172" s="54">
        <v>71.64734411085449</v>
      </c>
      <c r="X172" s="56">
        <v>125.43564356435644</v>
      </c>
      <c r="Y172" s="54">
        <v>23.690322580645155</v>
      </c>
      <c r="Z172" s="56">
        <v>157.40740740740739</v>
      </c>
      <c r="AA172" s="56">
        <v>298.39473684210526</v>
      </c>
      <c r="AB172" s="54">
        <v>28.738095238095237</v>
      </c>
      <c r="AC172" s="56">
        <v>121.02925945106162</v>
      </c>
      <c r="AD172" s="54">
        <v>12.980375205325497</v>
      </c>
      <c r="AE172" s="57">
        <v>0.64660055779361647</v>
      </c>
      <c r="AF172" s="57">
        <v>0.80163438256658592</v>
      </c>
      <c r="AG172" s="54">
        <v>13.355867681806249</v>
      </c>
      <c r="AH172" s="56">
        <v>738.91129032258061</v>
      </c>
    </row>
    <row r="173" spans="1:34" ht="15" x14ac:dyDescent="0.25">
      <c r="A173" s="34">
        <v>333</v>
      </c>
      <c r="B173" s="11">
        <v>63.444444444444443</v>
      </c>
      <c r="C173" s="34">
        <f t="shared" si="8"/>
        <v>3.596043084780564E-2</v>
      </c>
      <c r="D173" s="34">
        <f t="shared" si="9"/>
        <v>0.17325203504783324</v>
      </c>
      <c r="E173" s="49">
        <v>16.139097744360903</v>
      </c>
      <c r="F173" s="49">
        <v>5.9219626168224302</v>
      </c>
      <c r="G173" s="49">
        <v>6.7997945945945943</v>
      </c>
      <c r="H173" s="49">
        <v>2.7961315280464216</v>
      </c>
      <c r="I173" s="49">
        <v>2.7520360305343514</v>
      </c>
      <c r="J173" s="49">
        <v>0.28535031847133763</v>
      </c>
      <c r="K173" s="49">
        <v>3.0411265899454882</v>
      </c>
      <c r="L173" s="49">
        <v>8.1509433962264149E-2</v>
      </c>
      <c r="M173" s="49">
        <v>0.58036890838206623</v>
      </c>
      <c r="N173" s="36">
        <f t="shared" si="10"/>
        <v>0.36693269417068863</v>
      </c>
      <c r="O173" s="34">
        <f t="shared" si="11"/>
        <v>10.203790263905569</v>
      </c>
      <c r="P173" s="54">
        <v>81.610688285903365</v>
      </c>
      <c r="Q173" s="55">
        <v>3.3959085439229839</v>
      </c>
      <c r="R173" s="54">
        <v>14.161203239490938</v>
      </c>
      <c r="S173" s="56">
        <v>134.40842067862854</v>
      </c>
      <c r="T173" s="54">
        <v>85.284529954637904</v>
      </c>
      <c r="U173" s="54">
        <v>20.221448313985629</v>
      </c>
      <c r="V173" s="54">
        <v>79.808562019758511</v>
      </c>
      <c r="W173" s="54">
        <v>58.634379785604899</v>
      </c>
      <c r="X173" s="56">
        <v>127.47524752475248</v>
      </c>
      <c r="Y173" s="54">
        <v>22.375494071146242</v>
      </c>
      <c r="Z173" s="56">
        <v>150.33161385408991</v>
      </c>
      <c r="AA173" s="56">
        <v>241.51224707135248</v>
      </c>
      <c r="AB173" s="54">
        <v>25.25501801338137</v>
      </c>
      <c r="AC173" s="56">
        <v>115.26017516743946</v>
      </c>
      <c r="AD173" s="54">
        <v>12.209290322580644</v>
      </c>
      <c r="AE173" s="57">
        <v>0.64380746683122492</v>
      </c>
      <c r="AF173" s="57">
        <v>0.62137695704536322</v>
      </c>
      <c r="AG173" s="54">
        <v>13.452755905511811</v>
      </c>
      <c r="AH173" s="56">
        <v>707.66129032258061</v>
      </c>
    </row>
    <row r="174" spans="1:34" ht="15" x14ac:dyDescent="0.25">
      <c r="A174" s="34">
        <v>335</v>
      </c>
      <c r="B174" s="11">
        <v>63.888888888888886</v>
      </c>
      <c r="C174" s="34">
        <f t="shared" si="8"/>
        <v>3.6229331318408407E-2</v>
      </c>
      <c r="D174" s="34">
        <f t="shared" si="9"/>
        <v>0.17088608083639301</v>
      </c>
      <c r="E174" s="49">
        <v>16.951127819548869</v>
      </c>
      <c r="F174" s="49">
        <v>4.9845578496299181</v>
      </c>
      <c r="G174" s="49">
        <v>6.7104614275414569</v>
      </c>
      <c r="H174" s="49">
        <v>2.8967117988394584</v>
      </c>
      <c r="I174" s="49">
        <v>2.7931682140239436</v>
      </c>
      <c r="J174" s="49">
        <v>0.26904458598726116</v>
      </c>
      <c r="K174" s="49">
        <v>3.2569559951554305</v>
      </c>
      <c r="L174" s="49">
        <v>8.3547169811320765E-2</v>
      </c>
      <c r="M174" s="49">
        <v>0.61412802599512584</v>
      </c>
      <c r="N174" s="36">
        <f t="shared" si="10"/>
        <v>0.29405464360203115</v>
      </c>
      <c r="O174" s="34">
        <f t="shared" si="11"/>
        <v>8.1164800149822174</v>
      </c>
      <c r="P174" s="54">
        <v>90.865940234439506</v>
      </c>
      <c r="Q174" s="55">
        <v>3.7227762265656166</v>
      </c>
      <c r="R174" s="54">
        <v>15.949731389102073</v>
      </c>
      <c r="S174" s="56">
        <v>143.32743049406764</v>
      </c>
      <c r="T174" s="54">
        <v>95.808069792802613</v>
      </c>
      <c r="U174" s="54">
        <v>21.1171875</v>
      </c>
      <c r="V174" s="54">
        <v>81.076637554585162</v>
      </c>
      <c r="W174" s="54">
        <v>67.693145468392999</v>
      </c>
      <c r="X174" s="56">
        <v>129.51485148514851</v>
      </c>
      <c r="Y174" s="54">
        <v>25.387112641416628</v>
      </c>
      <c r="Z174" s="56">
        <v>164.10068426197458</v>
      </c>
      <c r="AA174" s="56">
        <v>241.27662016598975</v>
      </c>
      <c r="AB174" s="54">
        <v>27.914278403275329</v>
      </c>
      <c r="AC174" s="56">
        <v>129.00307534597641</v>
      </c>
      <c r="AD174" s="54">
        <v>13.654711974664043</v>
      </c>
      <c r="AE174" s="57">
        <v>0.65592319508448549</v>
      </c>
      <c r="AF174" s="57">
        <v>0.48576277955271557</v>
      </c>
      <c r="AG174" s="54">
        <v>14.35253214379428</v>
      </c>
      <c r="AH174" s="56">
        <v>754.0322580645161</v>
      </c>
    </row>
    <row r="175" spans="1:34" ht="15" x14ac:dyDescent="0.25">
      <c r="A175" s="34">
        <v>337</v>
      </c>
      <c r="B175" s="11">
        <v>64.333333333333329</v>
      </c>
      <c r="C175" s="34">
        <f t="shared" si="8"/>
        <v>3.6054644259309356E-2</v>
      </c>
      <c r="D175" s="34">
        <f t="shared" si="9"/>
        <v>0.17325949862578735</v>
      </c>
      <c r="E175" s="49">
        <v>16.951127819548869</v>
      </c>
      <c r="F175" s="49">
        <v>4.7412626656274357</v>
      </c>
      <c r="G175" s="49">
        <v>6.7230833032816442</v>
      </c>
      <c r="H175" s="49">
        <v>2.9369439071566732</v>
      </c>
      <c r="I175" s="49">
        <v>2.813997800720875</v>
      </c>
      <c r="J175" s="49">
        <v>0.26089171974522296</v>
      </c>
      <c r="K175" s="49">
        <v>3.3284318869828455</v>
      </c>
      <c r="L175" s="49">
        <v>8.5584905660377367E-2</v>
      </c>
      <c r="M175" s="49">
        <v>0.6111668833279168</v>
      </c>
      <c r="N175" s="36">
        <f t="shared" si="10"/>
        <v>0.27970190043399823</v>
      </c>
      <c r="O175" s="34">
        <f t="shared" si="11"/>
        <v>7.7577218186469512</v>
      </c>
      <c r="P175" s="54">
        <v>93.415980230642518</v>
      </c>
      <c r="Q175" s="55">
        <v>3.8133677112257045</v>
      </c>
      <c r="R175" s="54">
        <v>16.260022909507448</v>
      </c>
      <c r="S175" s="56">
        <v>145.97793468667257</v>
      </c>
      <c r="T175" s="54">
        <v>98.228083785880543</v>
      </c>
      <c r="U175" s="54">
        <v>21.708465666411126</v>
      </c>
      <c r="V175" s="54">
        <v>82.430618892508136</v>
      </c>
      <c r="W175" s="54">
        <v>71.796666666666667</v>
      </c>
      <c r="X175" s="56">
        <v>125.43564356435644</v>
      </c>
      <c r="Y175" s="54">
        <v>26.074436826640554</v>
      </c>
      <c r="Z175" s="56">
        <v>173.59591539022611</v>
      </c>
      <c r="AA175" s="56">
        <v>239.05130007027407</v>
      </c>
      <c r="AB175" s="54">
        <v>29.648346055979644</v>
      </c>
      <c r="AC175" s="56">
        <v>133.43829678735338</v>
      </c>
      <c r="AD175" s="54">
        <v>14.086789881611448</v>
      </c>
      <c r="AE175" s="57">
        <v>0.7133863566840013</v>
      </c>
      <c r="AF175" s="57">
        <v>0.49135876042908216</v>
      </c>
      <c r="AG175" s="54">
        <v>14.34876705141658</v>
      </c>
      <c r="AH175" s="56">
        <v>720.76612903225805</v>
      </c>
    </row>
    <row r="176" spans="1:34" ht="15" x14ac:dyDescent="0.25">
      <c r="A176" s="34">
        <v>339</v>
      </c>
      <c r="B176" s="11">
        <v>64.777777777777771</v>
      </c>
      <c r="C176" s="34">
        <f t="shared" si="8"/>
        <v>3.6262682457951646E-2</v>
      </c>
      <c r="D176" s="34">
        <f t="shared" si="9"/>
        <v>0.17297825547733309</v>
      </c>
      <c r="E176" s="49">
        <v>17.560150375939848</v>
      </c>
      <c r="F176" s="49">
        <v>3.956</v>
      </c>
      <c r="G176" s="49">
        <v>7.0929112554112566</v>
      </c>
      <c r="H176" s="49">
        <v>3.03752417794971</v>
      </c>
      <c r="I176" s="49">
        <v>2.9059599169008923</v>
      </c>
      <c r="J176" s="49">
        <v>0.22522292993630574</v>
      </c>
      <c r="K176" s="49">
        <v>3.1938256658595647</v>
      </c>
      <c r="L176" s="49">
        <v>8.8641509433962262E-2</v>
      </c>
      <c r="M176" s="49">
        <v>0.63677815699658691</v>
      </c>
      <c r="N176" s="36">
        <f t="shared" si="10"/>
        <v>0.2252828088203811</v>
      </c>
      <c r="O176" s="34">
        <f t="shared" si="11"/>
        <v>6.2125246548323485</v>
      </c>
      <c r="P176" s="54">
        <v>90.379746835443044</v>
      </c>
      <c r="Q176" s="55">
        <v>3.6715976331360944</v>
      </c>
      <c r="R176" s="54">
        <v>15.598404255319151</v>
      </c>
      <c r="S176" s="56">
        <v>137.25937005102938</v>
      </c>
      <c r="T176" s="54">
        <v>94.039870190078815</v>
      </c>
      <c r="U176" s="54">
        <v>20.428166557662962</v>
      </c>
      <c r="V176" s="54">
        <v>80.101943844492439</v>
      </c>
      <c r="W176" s="54">
        <v>67.768123587038431</v>
      </c>
      <c r="X176" s="56">
        <v>130.53465346534654</v>
      </c>
      <c r="Y176" s="54">
        <v>24.567528035104825</v>
      </c>
      <c r="Z176" s="56">
        <v>164.48959845186261</v>
      </c>
      <c r="AA176" s="56">
        <v>196.21761929732565</v>
      </c>
      <c r="AB176" s="54">
        <v>27.306680161943323</v>
      </c>
      <c r="AC176" s="56">
        <v>126.68061897513951</v>
      </c>
      <c r="AD176" s="54">
        <v>13.421052631578949</v>
      </c>
      <c r="AE176" s="57">
        <v>0.71132805360950357</v>
      </c>
      <c r="AF176" s="57">
        <v>0.42533596837944665</v>
      </c>
      <c r="AG176" s="54">
        <v>14.946892210857591</v>
      </c>
      <c r="AH176" s="56">
        <v>721.77419354838707</v>
      </c>
    </row>
    <row r="177" spans="1:34" ht="15" x14ac:dyDescent="0.25">
      <c r="A177" s="34">
        <v>341</v>
      </c>
      <c r="B177" s="11">
        <v>65.222222222222229</v>
      </c>
      <c r="C177" s="34">
        <f t="shared" si="8"/>
        <v>3.6401057747491854E-2</v>
      </c>
      <c r="D177" s="34">
        <f t="shared" si="9"/>
        <v>0.17382301960930277</v>
      </c>
      <c r="E177" s="49">
        <v>18.169172932330824</v>
      </c>
      <c r="F177" s="49">
        <v>3.7018876755070207</v>
      </c>
      <c r="G177" s="49">
        <v>7.2384012991699755</v>
      </c>
      <c r="H177" s="49">
        <v>3.1582205029013539</v>
      </c>
      <c r="I177" s="49">
        <v>3.0081183157122777</v>
      </c>
      <c r="J177" s="49">
        <v>0.23133757961783444</v>
      </c>
      <c r="K177" s="49">
        <v>3.4712971555376235</v>
      </c>
      <c r="L177" s="49">
        <v>8.4566037735849059E-2</v>
      </c>
      <c r="M177" s="49">
        <v>0.66137711313394021</v>
      </c>
      <c r="N177" s="36">
        <f t="shared" si="10"/>
        <v>0.20374552486754971</v>
      </c>
      <c r="O177" s="34">
        <f t="shared" si="11"/>
        <v>5.5972418790931533</v>
      </c>
      <c r="P177" s="56">
        <v>103.46128608923884</v>
      </c>
      <c r="Q177" s="55">
        <v>4.1416241663397404</v>
      </c>
      <c r="R177" s="54">
        <v>17.931947069943291</v>
      </c>
      <c r="S177" s="56">
        <v>155.34379933345025</v>
      </c>
      <c r="T177" s="56">
        <v>108.3792519624442</v>
      </c>
      <c r="U177" s="54">
        <v>22.972225235977</v>
      </c>
      <c r="V177" s="54">
        <v>89.926530612244903</v>
      </c>
      <c r="W177" s="54">
        <v>73.398200899550218</v>
      </c>
      <c r="X177" s="56">
        <v>132.57425742574259</v>
      </c>
      <c r="Y177" s="54">
        <v>28.223300970873787</v>
      </c>
      <c r="Z177" s="56">
        <v>187.18411552346569</v>
      </c>
      <c r="AA177" s="56">
        <v>218.892</v>
      </c>
      <c r="AB177" s="54">
        <v>30.992702566683445</v>
      </c>
      <c r="AC177" s="56">
        <v>143.18273599192327</v>
      </c>
      <c r="AD177" s="54">
        <v>15.235051024711142</v>
      </c>
      <c r="AE177" s="57">
        <v>0.93951167728237794</v>
      </c>
      <c r="AF177" s="57">
        <v>0.56354699174203704</v>
      </c>
      <c r="AG177" s="54">
        <v>15.544703723125327</v>
      </c>
      <c r="AH177" s="56">
        <v>704.63709677419354</v>
      </c>
    </row>
    <row r="178" spans="1:34" ht="15" x14ac:dyDescent="0.25">
      <c r="A178" s="63">
        <v>343</v>
      </c>
      <c r="B178" s="11">
        <v>65.666666666666671</v>
      </c>
      <c r="C178" s="63">
        <f t="shared" si="8"/>
        <v>3.6426901237041773E-2</v>
      </c>
      <c r="D178" s="63">
        <f t="shared" si="9"/>
        <v>0.17167951992296379</v>
      </c>
      <c r="E178" s="64">
        <v>17.458646616541351</v>
      </c>
      <c r="F178" s="64">
        <v>3.028138899726883</v>
      </c>
      <c r="G178" s="64">
        <v>6.9652635379061385</v>
      </c>
      <c r="H178" s="64">
        <v>2.9972920696324952</v>
      </c>
      <c r="I178" s="64">
        <v>2.8765323960880198</v>
      </c>
      <c r="J178" s="64">
        <v>0.22420382165605096</v>
      </c>
      <c r="K178" s="64">
        <v>3.1307462686567171</v>
      </c>
      <c r="L178" s="64">
        <v>8.5584905660377367E-2</v>
      </c>
      <c r="M178" s="64">
        <v>0.63596439603316535</v>
      </c>
      <c r="N178" s="65">
        <f t="shared" si="10"/>
        <v>0.17344637108685421</v>
      </c>
      <c r="O178" s="34">
        <f t="shared" si="11"/>
        <v>4.7614912385267658</v>
      </c>
      <c r="P178" s="54">
        <v>95.157145195613026</v>
      </c>
      <c r="Q178" s="55">
        <v>3.929964884900508</v>
      </c>
      <c r="R178" s="54">
        <v>16.788939051918735</v>
      </c>
      <c r="S178" s="56">
        <v>147.67616716209128</v>
      </c>
      <c r="T178" s="56">
        <v>104.97623792733405</v>
      </c>
      <c r="U178" s="54">
        <v>21.503347732181428</v>
      </c>
      <c r="V178" s="54">
        <v>82.188461538461524</v>
      </c>
      <c r="W178" s="54">
        <v>73.600745712155117</v>
      </c>
      <c r="X178" s="56">
        <v>127.47524752475248</v>
      </c>
      <c r="Y178" s="54">
        <v>26.818753020782985</v>
      </c>
      <c r="Z178" s="56">
        <v>179.11877394636014</v>
      </c>
      <c r="AA178" s="56">
        <v>190.32410451635232</v>
      </c>
      <c r="AB178" s="54">
        <v>28.66941941941942</v>
      </c>
      <c r="AC178" s="56">
        <v>138.45052737317928</v>
      </c>
      <c r="AD178" s="54">
        <v>14.274863617289133</v>
      </c>
      <c r="AE178" s="57">
        <v>0.93553911205074003</v>
      </c>
      <c r="AF178" s="57">
        <v>0.54372065727699537</v>
      </c>
      <c r="AG178" s="54">
        <v>14.738532110091741</v>
      </c>
      <c r="AH178" s="56">
        <v>702.62096774193549</v>
      </c>
    </row>
    <row r="179" spans="1:34" ht="15" x14ac:dyDescent="0.25">
      <c r="A179" s="34">
        <v>345</v>
      </c>
      <c r="B179" s="11">
        <v>66.111111111111114</v>
      </c>
      <c r="C179" s="34">
        <f t="shared" si="8"/>
        <v>3.6680399850705099E-2</v>
      </c>
      <c r="D179" s="34">
        <f t="shared" si="9"/>
        <v>0.17563291641518172</v>
      </c>
      <c r="E179" s="49">
        <v>16.951127819548869</v>
      </c>
      <c r="F179" s="49">
        <v>3.0702576112412183</v>
      </c>
      <c r="G179" s="49">
        <v>7.294712892741062</v>
      </c>
      <c r="H179" s="49">
        <v>2.977176015473888</v>
      </c>
      <c r="I179" s="49">
        <v>2.9583902916182678</v>
      </c>
      <c r="J179" s="49">
        <v>0.23133757961783444</v>
      </c>
      <c r="K179" s="49">
        <v>3.4184150030248031</v>
      </c>
      <c r="L179" s="49">
        <v>8.3547169811320765E-2</v>
      </c>
      <c r="M179" s="49">
        <v>0.62177414634146344</v>
      </c>
      <c r="N179" s="36">
        <f t="shared" si="10"/>
        <v>0.18112409061658111</v>
      </c>
      <c r="O179" s="34">
        <f t="shared" si="11"/>
        <v>4.9378984785821354</v>
      </c>
      <c r="P179" s="54">
        <v>87.277033649134268</v>
      </c>
      <c r="Q179" s="55">
        <v>3.6216530849825381</v>
      </c>
      <c r="R179" s="54">
        <v>15.847997004867093</v>
      </c>
      <c r="S179" s="56">
        <v>157.43594213003311</v>
      </c>
      <c r="T179" s="54">
        <v>97.65460375629867</v>
      </c>
      <c r="U179" s="54">
        <v>20.726002364828545</v>
      </c>
      <c r="V179" s="54">
        <v>77.06907545164718</v>
      </c>
      <c r="W179" s="54">
        <v>82.735014836795258</v>
      </c>
      <c r="X179" s="56">
        <v>130.53465346534654</v>
      </c>
      <c r="Y179" s="54">
        <v>24.739172281039462</v>
      </c>
      <c r="Z179" s="56">
        <v>165.05837502978318</v>
      </c>
      <c r="AA179" s="56">
        <v>183.51687327823691</v>
      </c>
      <c r="AB179" s="54">
        <v>26.955450472872077</v>
      </c>
      <c r="AC179" s="56">
        <v>126.77786106946526</v>
      </c>
      <c r="AD179" s="54">
        <v>13.421949386118767</v>
      </c>
      <c r="AE179" s="57">
        <v>0.79365714285714295</v>
      </c>
      <c r="AF179" s="57">
        <v>0.61839237057220708</v>
      </c>
      <c r="AG179" s="54">
        <v>14.634433962264152</v>
      </c>
      <c r="AH179" s="56">
        <v>708.66935483870964</v>
      </c>
    </row>
    <row r="180" spans="1:34" ht="15" x14ac:dyDescent="0.25">
      <c r="A180" s="34">
        <v>347</v>
      </c>
      <c r="B180" s="11">
        <v>66.555555555555557</v>
      </c>
      <c r="C180" s="34">
        <f t="shared" si="8"/>
        <v>3.6354142569700473E-2</v>
      </c>
      <c r="D180" s="34">
        <f t="shared" si="9"/>
        <v>0.17399765981326265</v>
      </c>
      <c r="E180" s="49">
        <v>17.05263157894737</v>
      </c>
      <c r="F180" s="49">
        <v>2.6936953125</v>
      </c>
      <c r="G180" s="49">
        <v>7.2897614745211419</v>
      </c>
      <c r="H180" s="49">
        <v>2.9671179883945844</v>
      </c>
      <c r="I180" s="49">
        <v>2.8984557519417775</v>
      </c>
      <c r="J180" s="49">
        <v>0.22522292993630574</v>
      </c>
      <c r="K180" s="49">
        <v>3.2729449707720217</v>
      </c>
      <c r="L180" s="49">
        <v>8.5584905660377367E-2</v>
      </c>
      <c r="M180" s="49">
        <v>0.61993379960962913</v>
      </c>
      <c r="N180" s="36">
        <f t="shared" si="10"/>
        <v>0.15796361400462963</v>
      </c>
      <c r="O180" s="34">
        <f t="shared" si="11"/>
        <v>4.3451338097651941</v>
      </c>
      <c r="P180" s="54">
        <v>88.456408588158752</v>
      </c>
      <c r="Q180" s="55">
        <v>3.6120921305182341</v>
      </c>
      <c r="R180" s="54">
        <v>15.506117908787541</v>
      </c>
      <c r="S180" s="56">
        <v>151.37450199203187</v>
      </c>
      <c r="T180" s="54">
        <v>95.221633085896087</v>
      </c>
      <c r="U180" s="54">
        <v>20.632122696772818</v>
      </c>
      <c r="V180" s="54">
        <v>78.671924290220829</v>
      </c>
      <c r="W180" s="54">
        <v>72.081497797356832</v>
      </c>
      <c r="X180" s="56">
        <v>129.51485148514851</v>
      </c>
      <c r="Y180" s="54">
        <v>24.526717557251906</v>
      </c>
      <c r="Z180" s="56">
        <v>164.42557206888415</v>
      </c>
      <c r="AA180" s="56">
        <v>163.3388169110126</v>
      </c>
      <c r="AB180" s="54">
        <v>26.278434268833085</v>
      </c>
      <c r="AC180" s="56">
        <v>124.53488372093022</v>
      </c>
      <c r="AD180" s="54">
        <v>13.002067995698571</v>
      </c>
      <c r="AE180" s="55">
        <v>1.3293766776021474</v>
      </c>
      <c r="AF180" s="55">
        <v>1.100578034682081</v>
      </c>
      <c r="AG180" s="54">
        <v>14.526584599266631</v>
      </c>
      <c r="AH180" s="56">
        <v>667.33870967741939</v>
      </c>
    </row>
    <row r="181" spans="1:34" ht="15" x14ac:dyDescent="0.25">
      <c r="A181" s="34">
        <v>349</v>
      </c>
      <c r="B181" s="11">
        <v>67</v>
      </c>
      <c r="C181" s="34">
        <f t="shared" si="8"/>
        <v>3.6333588704643219E-2</v>
      </c>
      <c r="D181" s="34">
        <f t="shared" si="9"/>
        <v>0.17398394300917808</v>
      </c>
      <c r="E181" s="49">
        <v>17.458646616541351</v>
      </c>
      <c r="F181" s="49">
        <v>3.3095193434935526</v>
      </c>
      <c r="G181" s="49">
        <v>7.0264750542299348</v>
      </c>
      <c r="H181" s="49">
        <v>3.03752417794971</v>
      </c>
      <c r="I181" s="49">
        <v>2.919331416687057</v>
      </c>
      <c r="J181" s="49">
        <v>0.24152866242038218</v>
      </c>
      <c r="K181" s="49">
        <v>3.1590931076178963</v>
      </c>
      <c r="L181" s="49">
        <v>8.5584905660377367E-2</v>
      </c>
      <c r="M181" s="49">
        <v>0.63433528550512441</v>
      </c>
      <c r="N181" s="36">
        <f t="shared" si="10"/>
        <v>0.18956333879614234</v>
      </c>
      <c r="O181" s="34">
        <f t="shared" si="11"/>
        <v>5.2173029297245632</v>
      </c>
      <c r="P181" s="54">
        <v>83.923875994156788</v>
      </c>
      <c r="Q181" s="55">
        <v>3.4759450171821302</v>
      </c>
      <c r="R181" s="54">
        <v>15.055350553505537</v>
      </c>
      <c r="S181" s="56">
        <v>131.66119841132792</v>
      </c>
      <c r="T181" s="54">
        <v>92.118605703938428</v>
      </c>
      <c r="U181" s="54">
        <v>19.391751484308738</v>
      </c>
      <c r="V181" s="54">
        <v>72.883054393305443</v>
      </c>
      <c r="W181" s="54">
        <v>62.533674214755301</v>
      </c>
      <c r="X181" s="56">
        <v>127.47524752475248</v>
      </c>
      <c r="Y181" s="54">
        <v>23.549643705463183</v>
      </c>
      <c r="Z181" s="56">
        <v>158.62676056338029</v>
      </c>
      <c r="AA181" s="56">
        <v>173.1145038167939</v>
      </c>
      <c r="AB181" s="54">
        <v>26.328354554358469</v>
      </c>
      <c r="AC181" s="56">
        <v>119.98769079271295</v>
      </c>
      <c r="AD181" s="54">
        <v>12.746851074339345</v>
      </c>
      <c r="AE181" s="55">
        <v>1.016869616869617</v>
      </c>
      <c r="AF181" s="57">
        <v>0.81740797546012256</v>
      </c>
      <c r="AG181" s="54">
        <v>14.823252160251377</v>
      </c>
      <c r="AH181" s="56">
        <v>699.59677419354841</v>
      </c>
    </row>
    <row r="182" spans="1:34" ht="15" x14ac:dyDescent="0.25">
      <c r="A182" s="34">
        <v>351</v>
      </c>
      <c r="B182" s="11">
        <v>67.444444444444443</v>
      </c>
      <c r="C182" s="34">
        <f t="shared" si="8"/>
        <v>3.6493152225878123E-2</v>
      </c>
      <c r="D182" s="34">
        <f t="shared" si="9"/>
        <v>0.17500139296829603</v>
      </c>
      <c r="E182" s="49">
        <v>17.357142857142858</v>
      </c>
      <c r="F182" s="49">
        <v>3.6285691946833465</v>
      </c>
      <c r="G182" s="49">
        <v>6.834618444846293</v>
      </c>
      <c r="H182" s="49">
        <v>3.03752417794971</v>
      </c>
      <c r="I182" s="49">
        <v>2.8995197308045282</v>
      </c>
      <c r="J182" s="49">
        <v>0.23031847133757966</v>
      </c>
      <c r="K182" s="49">
        <v>3.220185371750957</v>
      </c>
      <c r="L182" s="49">
        <v>8.9660377358490556E-2</v>
      </c>
      <c r="M182" s="49">
        <v>0.63341685649202739</v>
      </c>
      <c r="N182" s="36">
        <f t="shared" si="10"/>
        <v>0.20905336924101584</v>
      </c>
      <c r="O182" s="34">
        <f t="shared" si="11"/>
        <v>5.7285643056280398</v>
      </c>
      <c r="P182" s="54">
        <v>89.047619047619037</v>
      </c>
      <c r="Q182" s="55">
        <v>3.6317888340296238</v>
      </c>
      <c r="R182" s="54">
        <v>16.107234667645979</v>
      </c>
      <c r="S182" s="56">
        <v>152.4556722327423</v>
      </c>
      <c r="T182" s="54">
        <v>98.070043589358193</v>
      </c>
      <c r="U182" s="54">
        <v>20.825224274406331</v>
      </c>
      <c r="V182" s="54">
        <v>78.521956295525499</v>
      </c>
      <c r="W182" s="54">
        <v>78.197529069767441</v>
      </c>
      <c r="X182" s="56">
        <v>130.53465346534654</v>
      </c>
      <c r="Y182" s="54">
        <v>25.668874172185433</v>
      </c>
      <c r="Z182" s="56">
        <v>170.7544966129409</v>
      </c>
      <c r="AA182" s="56">
        <v>202.89230249831195</v>
      </c>
      <c r="AB182" s="54">
        <v>29.139308329274229</v>
      </c>
      <c r="AC182" s="56">
        <v>131.14404703576679</v>
      </c>
      <c r="AD182" s="54">
        <v>13.74346579270791</v>
      </c>
      <c r="AE182" s="55">
        <v>1.0031055900621118</v>
      </c>
      <c r="AF182" s="57">
        <v>0.84643265929034717</v>
      </c>
      <c r="AG182" s="54">
        <v>14.819371727748694</v>
      </c>
      <c r="AH182" s="56">
        <v>712.70161290322585</v>
      </c>
    </row>
    <row r="183" spans="1:34" ht="15" x14ac:dyDescent="0.25">
      <c r="A183" s="34">
        <v>353</v>
      </c>
      <c r="B183" s="11">
        <v>67.888888888888886</v>
      </c>
      <c r="C183" s="34">
        <f t="shared" si="8"/>
        <v>3.6600477263569811E-2</v>
      </c>
      <c r="D183" s="34">
        <f t="shared" si="9"/>
        <v>0.17432533902195055</v>
      </c>
      <c r="E183" s="49">
        <v>16.443609022556391</v>
      </c>
      <c r="F183" s="49">
        <v>3.8863433711380524</v>
      </c>
      <c r="G183" s="49">
        <v>6.2741570188133133</v>
      </c>
      <c r="H183" s="49">
        <v>2.8665377176015476</v>
      </c>
      <c r="I183" s="49">
        <v>2.7168908334353201</v>
      </c>
      <c r="J183" s="49">
        <v>0.20687898089171974</v>
      </c>
      <c r="K183" s="49">
        <v>2.931526994359388</v>
      </c>
      <c r="L183" s="49">
        <v>8.6603773584905661E-2</v>
      </c>
      <c r="M183" s="49">
        <v>0.6018439381611066</v>
      </c>
      <c r="N183" s="36">
        <f t="shared" si="10"/>
        <v>0.23634369838196662</v>
      </c>
      <c r="O183" s="34">
        <f t="shared" si="11"/>
        <v>6.4573938935274677</v>
      </c>
      <c r="P183" s="54">
        <v>78.185711976725386</v>
      </c>
      <c r="Q183" s="55">
        <v>3.2368719304873439</v>
      </c>
      <c r="R183" s="54">
        <v>14.073464912280702</v>
      </c>
      <c r="S183" s="56">
        <v>161.04341856873174</v>
      </c>
      <c r="T183" s="54">
        <v>82.599790387782605</v>
      </c>
      <c r="U183" s="54">
        <v>17.796595923513344</v>
      </c>
      <c r="V183" s="54">
        <v>66.236645962732922</v>
      </c>
      <c r="W183" s="54">
        <v>94.55466377440348</v>
      </c>
      <c r="X183" s="56">
        <v>129.51485148514851</v>
      </c>
      <c r="Y183" s="54">
        <v>22.100800753650496</v>
      </c>
      <c r="Z183" s="56">
        <v>147.19897721989773</v>
      </c>
      <c r="AA183" s="56">
        <v>184.76112884260036</v>
      </c>
      <c r="AB183" s="54">
        <v>25.668846899224807</v>
      </c>
      <c r="AC183" s="56">
        <v>113.94807411019013</v>
      </c>
      <c r="AD183" s="54">
        <v>11.861045421185683</v>
      </c>
      <c r="AE183" s="57">
        <v>0.80488365243004412</v>
      </c>
      <c r="AF183" s="55">
        <v>1.8297266514806374</v>
      </c>
      <c r="AG183" s="54">
        <v>14.21486521852918</v>
      </c>
      <c r="AH183" s="56">
        <v>685.48387096774195</v>
      </c>
    </row>
    <row r="184" spans="1:34" ht="15" x14ac:dyDescent="0.25">
      <c r="A184" s="34">
        <v>355</v>
      </c>
      <c r="B184" s="11">
        <v>68.333333333333329</v>
      </c>
      <c r="C184" s="34">
        <f t="shared" si="8"/>
        <v>3.6996619591346161E-2</v>
      </c>
      <c r="D184" s="34">
        <f t="shared" si="9"/>
        <v>0.17824508037273995</v>
      </c>
      <c r="E184" s="49">
        <v>17.154135338345863</v>
      </c>
      <c r="F184" s="49">
        <v>2.7902347417840381</v>
      </c>
      <c r="G184" s="49">
        <v>6.8293268186753533</v>
      </c>
      <c r="H184" s="49">
        <v>3.0576402321083171</v>
      </c>
      <c r="I184" s="49">
        <v>2.9718269171919949</v>
      </c>
      <c r="J184" s="49">
        <v>0.22420382165605096</v>
      </c>
      <c r="K184" s="49">
        <v>3.1983202416918428</v>
      </c>
      <c r="L184" s="49">
        <v>8.5584905660377367E-2</v>
      </c>
      <c r="M184" s="49">
        <v>0.63464501953125008</v>
      </c>
      <c r="N184" s="36">
        <f t="shared" si="10"/>
        <v>0.16265668229554114</v>
      </c>
      <c r="O184" s="34">
        <f t="shared" si="11"/>
        <v>4.3965282258811555</v>
      </c>
      <c r="P184" s="54">
        <v>91.169354838709666</v>
      </c>
      <c r="Q184" s="55">
        <v>3.7277339346110483</v>
      </c>
      <c r="R184" s="54">
        <v>16.047653692251732</v>
      </c>
      <c r="S184" s="56">
        <v>160.54747647562019</v>
      </c>
      <c r="T184" s="56">
        <v>101.16331096196869</v>
      </c>
      <c r="U184" s="54">
        <v>20.355192971446506</v>
      </c>
      <c r="V184" s="54">
        <v>76.956951596292484</v>
      </c>
      <c r="W184" s="54">
        <v>76.468201438848922</v>
      </c>
      <c r="X184" s="56">
        <v>131.55445544554456</v>
      </c>
      <c r="Y184" s="54">
        <v>25.547842401500937</v>
      </c>
      <c r="Z184" s="56">
        <v>165.16308119361554</v>
      </c>
      <c r="AA184" s="56">
        <v>176.28335005015046</v>
      </c>
      <c r="AB184" s="54">
        <v>27.417108433734942</v>
      </c>
      <c r="AC184" s="56">
        <v>131.80980106744298</v>
      </c>
      <c r="AD184" s="54">
        <v>13.899683467251037</v>
      </c>
      <c r="AE184" s="57">
        <v>0.88590495746553255</v>
      </c>
      <c r="AF184" s="55">
        <v>1.2523611635814131</v>
      </c>
      <c r="AG184" s="54">
        <v>14.911695447409734</v>
      </c>
      <c r="AH184" s="56">
        <v>719.75806451612902</v>
      </c>
    </row>
    <row r="185" spans="1:34" ht="15" x14ac:dyDescent="0.25">
      <c r="A185" s="34">
        <v>357</v>
      </c>
      <c r="B185" s="11">
        <v>68.777777777777771</v>
      </c>
      <c r="C185" s="34">
        <f t="shared" si="8"/>
        <v>3.7462656983859977E-2</v>
      </c>
      <c r="D185" s="34">
        <f t="shared" si="9"/>
        <v>0.17871624041836803</v>
      </c>
      <c r="E185" s="49">
        <v>17.05263157894737</v>
      </c>
      <c r="F185" s="49">
        <v>2.0421839530332684</v>
      </c>
      <c r="G185" s="49">
        <v>6.9342251991310651</v>
      </c>
      <c r="H185" s="49">
        <v>3.0475822050290131</v>
      </c>
      <c r="I185" s="49">
        <v>3.0029107492654266</v>
      </c>
      <c r="J185" s="49">
        <v>0.20993630573248406</v>
      </c>
      <c r="K185" s="49">
        <v>3.1462666129681836</v>
      </c>
      <c r="L185" s="49">
        <v>8.5584905660377367E-2</v>
      </c>
      <c r="M185" s="49">
        <v>0.63883688751424383</v>
      </c>
      <c r="N185" s="36">
        <f t="shared" si="10"/>
        <v>0.11975770094948178</v>
      </c>
      <c r="O185" s="34">
        <f t="shared" si="11"/>
        <v>3.1967220317842631</v>
      </c>
      <c r="P185" s="54">
        <v>85.615644616127469</v>
      </c>
      <c r="Q185" s="55">
        <v>3.4985046728971958</v>
      </c>
      <c r="R185" s="54">
        <v>15.141202027516291</v>
      </c>
      <c r="S185" s="56">
        <v>156.0532150776053</v>
      </c>
      <c r="T185" s="54">
        <v>95.398009211112765</v>
      </c>
      <c r="U185" s="54">
        <v>19.794981257809251</v>
      </c>
      <c r="V185" s="54">
        <v>72.706352459016387</v>
      </c>
      <c r="W185" s="54">
        <v>77.865354330708655</v>
      </c>
      <c r="X185" s="56">
        <v>132.57425742574259</v>
      </c>
      <c r="Y185" s="54">
        <v>24.011209715086409</v>
      </c>
      <c r="Z185" s="56">
        <v>160.45119705340699</v>
      </c>
      <c r="AA185" s="56">
        <v>145.25087339876893</v>
      </c>
      <c r="AB185" s="54">
        <v>24.64837008628955</v>
      </c>
      <c r="AC185" s="56">
        <v>123.4572670207629</v>
      </c>
      <c r="AD185" s="54">
        <v>13.076500525082805</v>
      </c>
      <c r="AE185" s="57">
        <v>0.76716038562664335</v>
      </c>
      <c r="AF185" s="57">
        <v>0.75541353383458654</v>
      </c>
      <c r="AG185" s="54">
        <v>14.807742610515303</v>
      </c>
      <c r="AH185" s="56">
        <v>724.79838709677415</v>
      </c>
    </row>
    <row r="186" spans="1:34" ht="15" x14ac:dyDescent="0.25">
      <c r="A186" s="34">
        <v>359</v>
      </c>
      <c r="B186" s="11">
        <v>69.222222222222229</v>
      </c>
      <c r="C186" s="34">
        <f t="shared" si="8"/>
        <v>3.7592838986366596E-2</v>
      </c>
      <c r="D186" s="34">
        <f t="shared" si="9"/>
        <v>0.17974500072471378</v>
      </c>
      <c r="E186" s="49">
        <v>17.458646616541351</v>
      </c>
      <c r="F186" s="49">
        <v>1.5091386061080658</v>
      </c>
      <c r="G186" s="49">
        <v>6.8957515392973567</v>
      </c>
      <c r="H186" s="49">
        <v>3.1381044487427467</v>
      </c>
      <c r="I186" s="49">
        <v>3.0849121410641036</v>
      </c>
      <c r="J186" s="49">
        <v>0.23439490445859873</v>
      </c>
      <c r="K186" s="49">
        <v>3.1867525669418155</v>
      </c>
      <c r="L186" s="49">
        <v>8.7622641509433968E-2</v>
      </c>
      <c r="M186" s="49">
        <v>0.65632009117551293</v>
      </c>
      <c r="N186" s="36">
        <f t="shared" si="10"/>
        <v>8.6440755647016698E-2</v>
      </c>
      <c r="O186" s="34">
        <f t="shared" si="11"/>
        <v>2.2993941925579304</v>
      </c>
      <c r="P186" s="54">
        <v>84.4812078380983</v>
      </c>
      <c r="Q186" s="55">
        <v>3.5751208627742654</v>
      </c>
      <c r="R186" s="54">
        <v>15.162162162162165</v>
      </c>
      <c r="S186" s="56">
        <v>135.62999489882674</v>
      </c>
      <c r="T186" s="54">
        <v>95.222140002959904</v>
      </c>
      <c r="U186" s="54">
        <v>18.399191458484502</v>
      </c>
      <c r="V186" s="54">
        <v>67.750458715596338</v>
      </c>
      <c r="W186" s="54">
        <v>57.711609686609691</v>
      </c>
      <c r="X186" s="56">
        <v>129.51485148514851</v>
      </c>
      <c r="Y186" s="54">
        <v>23.815813953488377</v>
      </c>
      <c r="Z186" s="56">
        <v>164.54753722794959</v>
      </c>
      <c r="AA186" s="56">
        <v>128.59627483443708</v>
      </c>
      <c r="AB186" s="54">
        <v>23.959704339532664</v>
      </c>
      <c r="AC186" s="56">
        <v>124.78375780874579</v>
      </c>
      <c r="AD186" s="54">
        <v>13.109833561148189</v>
      </c>
      <c r="AE186" s="57">
        <v>0.75839685772476007</v>
      </c>
      <c r="AF186" s="57">
        <v>0.8624017957351291</v>
      </c>
      <c r="AG186" s="54">
        <v>15.103948744769875</v>
      </c>
      <c r="AH186" s="56">
        <v>744.95967741935488</v>
      </c>
    </row>
    <row r="187" spans="1:34" ht="15" x14ac:dyDescent="0.25">
      <c r="A187" s="34">
        <v>361</v>
      </c>
      <c r="B187" s="11">
        <v>69.666666666666671</v>
      </c>
      <c r="C187" s="34">
        <f t="shared" si="8"/>
        <v>3.7336285051655073E-2</v>
      </c>
      <c r="D187" s="34">
        <f t="shared" si="9"/>
        <v>0.17824408014571952</v>
      </c>
      <c r="E187" s="49">
        <v>17.26128188358404</v>
      </c>
      <c r="F187" s="49">
        <v>3.1209397024275645</v>
      </c>
      <c r="G187" s="49">
        <v>6.6522500000000013</v>
      </c>
      <c r="H187" s="49">
        <v>3.0767213114754099</v>
      </c>
      <c r="I187" s="49">
        <v>2.9649157527112311</v>
      </c>
      <c r="J187" s="49">
        <v>0.21479391424619637</v>
      </c>
      <c r="K187" s="49">
        <v>2.8258200845240493</v>
      </c>
      <c r="L187" s="49">
        <v>8.7651403249630722E-2</v>
      </c>
      <c r="M187" s="49">
        <v>0.64447214076246329</v>
      </c>
      <c r="N187" s="36">
        <f t="shared" si="10"/>
        <v>0.18080578971343172</v>
      </c>
      <c r="O187" s="34">
        <f t="shared" si="11"/>
        <v>4.8426293473837942</v>
      </c>
      <c r="P187" s="54">
        <v>91.175398633257402</v>
      </c>
      <c r="Q187" s="55">
        <v>3.7189037245256498</v>
      </c>
      <c r="R187" s="54">
        <v>16.174268209666444</v>
      </c>
      <c r="S187" s="56">
        <v>168.70117344478376</v>
      </c>
      <c r="T187" s="54">
        <v>98.410392512920808</v>
      </c>
      <c r="U187" s="54">
        <v>20.550279056104966</v>
      </c>
      <c r="V187" s="54">
        <v>76.525120307988445</v>
      </c>
      <c r="W187" s="54">
        <v>96.95784753363229</v>
      </c>
      <c r="X187" s="56">
        <v>133.59405940594058</v>
      </c>
      <c r="Y187" s="54">
        <v>25.601404741000881</v>
      </c>
      <c r="Z187" s="56">
        <v>171.41002056054541</v>
      </c>
      <c r="AA187" s="56">
        <v>183.97122977093269</v>
      </c>
      <c r="AB187" s="54">
        <v>28.055684803001874</v>
      </c>
      <c r="AC187" s="56">
        <v>133.34920904915802</v>
      </c>
      <c r="AD187" s="54">
        <v>13.955056179775282</v>
      </c>
      <c r="AE187" s="57">
        <v>0.92196207749381709</v>
      </c>
      <c r="AF187" s="57">
        <v>0.52417931521355454</v>
      </c>
      <c r="AG187" s="54">
        <v>15.207509881422924</v>
      </c>
      <c r="AH187" s="56">
        <v>709.30493273542595</v>
      </c>
    </row>
    <row r="188" spans="1:34" ht="15" x14ac:dyDescent="0.25">
      <c r="A188" s="34">
        <v>363</v>
      </c>
      <c r="B188" s="11">
        <v>70.111111111111114</v>
      </c>
      <c r="C188" s="34">
        <f t="shared" si="8"/>
        <v>3.7401600588075498E-2</v>
      </c>
      <c r="D188" s="34">
        <f t="shared" si="9"/>
        <v>0.18278277902190937</v>
      </c>
      <c r="E188" s="49">
        <v>17.266928361138369</v>
      </c>
      <c r="F188" s="49">
        <v>2.3500508806262235</v>
      </c>
      <c r="G188" s="49">
        <v>7.093</v>
      </c>
      <c r="H188" s="49">
        <v>3.1560971510210942</v>
      </c>
      <c r="I188" s="49">
        <v>3.1194666503187842</v>
      </c>
      <c r="J188" s="49">
        <v>0.28777010223818733</v>
      </c>
      <c r="K188" s="49">
        <v>3.1437344064386319</v>
      </c>
      <c r="L188" s="49">
        <v>8.7680183877852563E-2</v>
      </c>
      <c r="M188" s="49">
        <v>0.64581075794621035</v>
      </c>
      <c r="N188" s="36">
        <f t="shared" si="10"/>
        <v>0.13610127009707995</v>
      </c>
      <c r="O188" s="34">
        <f t="shared" si="11"/>
        <v>3.6389156602156811</v>
      </c>
      <c r="P188" s="54">
        <v>90.603290676416819</v>
      </c>
      <c r="Q188" s="55">
        <v>3.8162544169611308</v>
      </c>
      <c r="R188" s="54">
        <v>16.344049247606019</v>
      </c>
      <c r="S188" s="56">
        <v>140.31633311814073</v>
      </c>
      <c r="T188" s="56">
        <v>100.64461883408072</v>
      </c>
      <c r="U188" s="54">
        <v>20.457603777296875</v>
      </c>
      <c r="V188" s="54">
        <v>77.647195357833652</v>
      </c>
      <c r="W188" s="54">
        <v>61.742271293375403</v>
      </c>
      <c r="X188" s="56">
        <v>127.47524752475248</v>
      </c>
      <c r="Y188" s="54">
        <v>25.596475770925107</v>
      </c>
      <c r="Z188" s="56">
        <v>173.26517293887318</v>
      </c>
      <c r="AA188" s="56">
        <v>163.16087981146899</v>
      </c>
      <c r="AB188" s="54">
        <v>27.541710665258705</v>
      </c>
      <c r="AC188" s="56">
        <v>134.88213187564057</v>
      </c>
      <c r="AD188" s="54">
        <v>14.3008998017386</v>
      </c>
      <c r="AE188" s="57">
        <v>0.81630794701986764</v>
      </c>
      <c r="AF188" s="57">
        <v>0.3607016300496102</v>
      </c>
      <c r="AG188" s="54">
        <v>14.814631735046961</v>
      </c>
      <c r="AH188" s="56">
        <v>738.21813285457802</v>
      </c>
    </row>
    <row r="189" spans="1:34" ht="15" x14ac:dyDescent="0.25">
      <c r="A189" s="34">
        <v>365</v>
      </c>
      <c r="B189" s="11">
        <v>70.555555555555557</v>
      </c>
      <c r="C189" s="34">
        <f t="shared" si="8"/>
        <v>3.7525877699081514E-2</v>
      </c>
      <c r="D189" s="34">
        <f t="shared" si="9"/>
        <v>0.18277160413253279</v>
      </c>
      <c r="E189" s="49">
        <v>16.871685761047466</v>
      </c>
      <c r="F189" s="49">
        <v>2.3584669534610869</v>
      </c>
      <c r="G189" s="49">
        <v>7.093</v>
      </c>
      <c r="H189" s="49">
        <v>3.0836650709666578</v>
      </c>
      <c r="I189" s="49">
        <v>3.0718847428501288</v>
      </c>
      <c r="J189" s="49">
        <v>0.30742762613730357</v>
      </c>
      <c r="K189" s="49">
        <v>3.2554344328238134</v>
      </c>
      <c r="L189" s="49">
        <v>8.9778215869886643E-2</v>
      </c>
      <c r="M189" s="49">
        <v>0.63312481644640228</v>
      </c>
      <c r="N189" s="36">
        <f t="shared" si="10"/>
        <v>0.13978845901138115</v>
      </c>
      <c r="O189" s="34">
        <f t="shared" si="11"/>
        <v>3.7251216382555823</v>
      </c>
      <c r="P189" s="54">
        <v>88.96504139834407</v>
      </c>
      <c r="Q189" s="55">
        <v>3.7055039313795564</v>
      </c>
      <c r="R189" s="54">
        <v>15.849447513812155</v>
      </c>
      <c r="S189" s="56">
        <v>144.48909860071592</v>
      </c>
      <c r="T189" s="54">
        <v>98.403385049365312</v>
      </c>
      <c r="U189" s="54">
        <v>21.40627482128674</v>
      </c>
      <c r="V189" s="54">
        <v>80.019140625000006</v>
      </c>
      <c r="W189" s="54">
        <v>70.498634501593074</v>
      </c>
      <c r="X189" s="56">
        <v>130.53465346534654</v>
      </c>
      <c r="Y189" s="54">
        <v>25.107364685004434</v>
      </c>
      <c r="Z189" s="56">
        <v>169.12087912087912</v>
      </c>
      <c r="AA189" s="56">
        <v>164.73968908629442</v>
      </c>
      <c r="AB189" s="54">
        <v>26.971197805547089</v>
      </c>
      <c r="AC189" s="56">
        <v>131.18538938662991</v>
      </c>
      <c r="AD189" s="54">
        <v>13.855208493614404</v>
      </c>
      <c r="AE189" s="57">
        <v>0.77459098497495826</v>
      </c>
      <c r="AF189" s="57">
        <v>0.31435714285714284</v>
      </c>
      <c r="AG189" s="54">
        <v>14.528698664027708</v>
      </c>
      <c r="AH189" s="56">
        <v>765.84982014388481</v>
      </c>
    </row>
    <row r="190" spans="1:34" ht="15" x14ac:dyDescent="0.25">
      <c r="A190" s="34">
        <v>367</v>
      </c>
      <c r="B190" s="11">
        <v>71</v>
      </c>
      <c r="C190" s="34">
        <f t="shared" si="8"/>
        <v>3.7345569730283197E-2</v>
      </c>
      <c r="D190" s="34">
        <f t="shared" si="9"/>
        <v>0.18323788691119985</v>
      </c>
      <c r="E190" s="49">
        <v>16.165520628683694</v>
      </c>
      <c r="F190" s="49">
        <v>2.8393041438623925</v>
      </c>
      <c r="G190" s="49">
        <v>7.2570000000000006</v>
      </c>
      <c r="H190" s="49">
        <v>2.9621358408194109</v>
      </c>
      <c r="I190" s="49">
        <v>2.9510475898065711</v>
      </c>
      <c r="J190" s="49">
        <v>0.44492426328835027</v>
      </c>
      <c r="K190" s="49">
        <v>3.0596983712045045</v>
      </c>
      <c r="L190" s="49">
        <v>8.6746096959737062E-2</v>
      </c>
      <c r="M190" s="49">
        <v>0.60371057786483839</v>
      </c>
      <c r="N190" s="36">
        <f t="shared" si="10"/>
        <v>0.17563951134517761</v>
      </c>
      <c r="O190" s="34">
        <f t="shared" si="11"/>
        <v>4.7030882809843186</v>
      </c>
      <c r="P190" s="54">
        <v>81.790493770189201</v>
      </c>
      <c r="Q190" s="55">
        <v>3.4453630481667861</v>
      </c>
      <c r="R190" s="54">
        <v>14.333795975017351</v>
      </c>
      <c r="S190" s="56">
        <v>125.8029733703643</v>
      </c>
      <c r="T190" s="54">
        <v>85.270128767510954</v>
      </c>
      <c r="U190" s="54">
        <v>19.984039900249378</v>
      </c>
      <c r="V190" s="54">
        <v>75.547006869479887</v>
      </c>
      <c r="W190" s="54">
        <v>58.29949679780421</v>
      </c>
      <c r="X190" s="56">
        <v>122.37623762376238</v>
      </c>
      <c r="Y190" s="54">
        <v>22.600178094390028</v>
      </c>
      <c r="Z190" s="56">
        <v>159.06329393571193</v>
      </c>
      <c r="AA190" s="56">
        <v>161.71307882362319</v>
      </c>
      <c r="AB190" s="54">
        <v>25.39741135023359</v>
      </c>
      <c r="AC190" s="56">
        <v>119.06558228067138</v>
      </c>
      <c r="AD190" s="54">
        <v>12.765533230293666</v>
      </c>
      <c r="AE190" s="57">
        <v>0.85810561609388114</v>
      </c>
      <c r="AF190" s="57">
        <v>0.27493725349587661</v>
      </c>
      <c r="AG190" s="54">
        <v>13.633663366336632</v>
      </c>
      <c r="AH190" s="56">
        <v>733.12331233123314</v>
      </c>
    </row>
    <row r="191" spans="1:34" ht="15" x14ac:dyDescent="0.25">
      <c r="A191" s="34">
        <v>369</v>
      </c>
      <c r="B191" s="11">
        <v>71.599999999999994</v>
      </c>
      <c r="C191" s="34">
        <f t="shared" si="8"/>
        <v>3.7185218241893969E-2</v>
      </c>
      <c r="D191" s="34">
        <f t="shared" si="9"/>
        <v>0.18356316271474329</v>
      </c>
      <c r="E191" s="49">
        <v>15.967409105797575</v>
      </c>
      <c r="F191" s="49">
        <v>3.0226260257913249</v>
      </c>
      <c r="G191" s="49">
        <v>7.1237500000000011</v>
      </c>
      <c r="H191" s="49">
        <v>2.9310281158203941</v>
      </c>
      <c r="I191" s="49">
        <v>2.9628962890145001</v>
      </c>
      <c r="J191" s="49">
        <v>0.46771939477303992</v>
      </c>
      <c r="K191" s="49">
        <v>3.2438600723763571</v>
      </c>
      <c r="L191" s="49">
        <v>8.7795495643596913E-2</v>
      </c>
      <c r="M191" s="49">
        <v>0.59375159235668784</v>
      </c>
      <c r="N191" s="36">
        <f t="shared" si="10"/>
        <v>0.18929971705264603</v>
      </c>
      <c r="O191" s="34">
        <f t="shared" si="11"/>
        <v>5.0907249171224542</v>
      </c>
      <c r="P191" s="54">
        <v>87.597222222222229</v>
      </c>
      <c r="Q191" s="55">
        <v>3.6312364425162693</v>
      </c>
      <c r="R191" s="54">
        <v>15.721757322175733</v>
      </c>
      <c r="S191" s="56">
        <v>141.5994094488189</v>
      </c>
      <c r="T191" s="56">
        <v>100.01703577512777</v>
      </c>
      <c r="U191" s="54">
        <v>21.799158147925439</v>
      </c>
      <c r="V191" s="54">
        <v>82.150295857988169</v>
      </c>
      <c r="W191" s="54">
        <v>70.255862068965513</v>
      </c>
      <c r="X191" s="56">
        <v>121.35643564356435</v>
      </c>
      <c r="Y191" s="54">
        <v>24.611260053619304</v>
      </c>
      <c r="Z191" s="56">
        <v>167.88807461692207</v>
      </c>
      <c r="AA191" s="56">
        <v>185.58049014896685</v>
      </c>
      <c r="AB191" s="54">
        <v>27.153810623556581</v>
      </c>
      <c r="AC191" s="56">
        <v>129.38477580813347</v>
      </c>
      <c r="AD191" s="54">
        <v>13.690731252911039</v>
      </c>
      <c r="AE191" s="57">
        <v>0.82429292929292941</v>
      </c>
      <c r="AF191" s="57">
        <v>0.29157667386609071</v>
      </c>
      <c r="AG191" s="54">
        <v>13.7407132243685</v>
      </c>
      <c r="AH191" s="56">
        <v>794.5945945945947</v>
      </c>
    </row>
    <row r="192" spans="1:34" ht="15" x14ac:dyDescent="0.25">
      <c r="A192" s="34">
        <v>371</v>
      </c>
      <c r="B192" s="11">
        <v>72.2</v>
      </c>
      <c r="C192" s="34">
        <f t="shared" si="8"/>
        <v>3.7313304284676829E-2</v>
      </c>
      <c r="D192" s="34">
        <f t="shared" si="9"/>
        <v>0.18431704126309381</v>
      </c>
      <c r="E192" s="49">
        <v>16.277850589777195</v>
      </c>
      <c r="F192" s="49">
        <v>3.9842109375000003</v>
      </c>
      <c r="G192" s="49">
        <v>6.3754999999999997</v>
      </c>
      <c r="H192" s="49">
        <v>3.0002852588304392</v>
      </c>
      <c r="I192" s="49">
        <v>2.8418651257146368</v>
      </c>
      <c r="J192" s="49">
        <v>0.55417422368782632</v>
      </c>
      <c r="K192" s="49">
        <v>2.9763618090452262</v>
      </c>
      <c r="L192" s="49">
        <v>9.0888011840157865E-2</v>
      </c>
      <c r="M192" s="49">
        <v>0.60738039215686268</v>
      </c>
      <c r="N192" s="36">
        <f t="shared" si="10"/>
        <v>0.24476271701388891</v>
      </c>
      <c r="O192" s="34">
        <f t="shared" si="11"/>
        <v>6.5596634151321664</v>
      </c>
      <c r="P192" s="54">
        <v>88.662331630283333</v>
      </c>
      <c r="Q192" s="55">
        <v>3.8487272727272726</v>
      </c>
      <c r="R192" s="54">
        <v>16.17729502452698</v>
      </c>
      <c r="S192" s="56">
        <v>150.36567287102616</v>
      </c>
      <c r="T192" s="54">
        <v>99.370460048426153</v>
      </c>
      <c r="U192" s="54">
        <v>20.845634880676666</v>
      </c>
      <c r="V192" s="54">
        <v>80.823389494549062</v>
      </c>
      <c r="W192" s="54">
        <v>85.408086876155267</v>
      </c>
      <c r="X192" s="56">
        <v>123.39603960396039</v>
      </c>
      <c r="Y192" s="54">
        <v>25.377578475336321</v>
      </c>
      <c r="Z192" s="56">
        <v>174.79629422926664</v>
      </c>
      <c r="AA192" s="56">
        <v>219.34503018108651</v>
      </c>
      <c r="AB192" s="54">
        <v>29.505068482550485</v>
      </c>
      <c r="AC192" s="56">
        <v>133.88724035608308</v>
      </c>
      <c r="AD192" s="54">
        <v>14.333749220212104</v>
      </c>
      <c r="AE192" s="57">
        <v>0.91257819103972948</v>
      </c>
      <c r="AF192" s="57">
        <v>0.33567040115648711</v>
      </c>
      <c r="AG192" s="54">
        <v>13.84786917740337</v>
      </c>
      <c r="AH192" s="56">
        <v>824.72948602344457</v>
      </c>
    </row>
    <row r="193" spans="1:34" ht="15" x14ac:dyDescent="0.25">
      <c r="A193" s="34">
        <v>373</v>
      </c>
      <c r="B193" s="11">
        <v>72.8</v>
      </c>
      <c r="C193" s="34">
        <f t="shared" si="8"/>
        <v>3.5333826854328031E-2</v>
      </c>
      <c r="D193" s="34">
        <f t="shared" si="9"/>
        <v>0.19341213035214957</v>
      </c>
      <c r="E193" s="49">
        <v>16.181415929203538</v>
      </c>
      <c r="F193" s="49">
        <v>4.1874189769621237</v>
      </c>
      <c r="G193" s="49">
        <v>6.2320000000000002</v>
      </c>
      <c r="H193" s="49">
        <v>3.1296821269814643</v>
      </c>
      <c r="I193" s="49">
        <v>2.6797871816951657</v>
      </c>
      <c r="J193" s="49">
        <v>0.41719461981883066</v>
      </c>
      <c r="K193" s="49">
        <v>2.7500160771704185</v>
      </c>
      <c r="L193" s="49">
        <v>8.8874814936667212E-2</v>
      </c>
      <c r="M193" s="49">
        <v>0.57175134870034339</v>
      </c>
      <c r="N193" s="36">
        <f t="shared" si="10"/>
        <v>0.25877951566678697</v>
      </c>
      <c r="O193" s="34">
        <f t="shared" si="11"/>
        <v>7.3238462602328944</v>
      </c>
      <c r="P193" s="54">
        <v>76.034482758620697</v>
      </c>
      <c r="Q193" s="55">
        <v>3.3379663496708121</v>
      </c>
      <c r="R193" s="54">
        <v>13.5</v>
      </c>
      <c r="S193" s="56">
        <v>124.28217002977175</v>
      </c>
      <c r="T193" s="54">
        <v>80.050871677622183</v>
      </c>
      <c r="U193" s="54">
        <v>19.496964791582354</v>
      </c>
      <c r="V193" s="54">
        <v>75.126693227091621</v>
      </c>
      <c r="W193" s="54">
        <v>76.864096609382244</v>
      </c>
      <c r="X193" s="56">
        <v>121.35643564356435</v>
      </c>
      <c r="Y193" s="54">
        <v>21.483348334833487</v>
      </c>
      <c r="Z193" s="56">
        <v>165.61938958707361</v>
      </c>
      <c r="AA193" s="56">
        <v>187.41167906826269</v>
      </c>
      <c r="AB193" s="54">
        <v>26.760578718108274</v>
      </c>
      <c r="AC193" s="56">
        <v>113.70967741935483</v>
      </c>
      <c r="AD193" s="54">
        <v>12.842237192542692</v>
      </c>
      <c r="AE193" s="55">
        <v>1.1322580645161291</v>
      </c>
      <c r="AF193" s="57">
        <v>0.27822931785195931</v>
      </c>
      <c r="AG193" s="54">
        <v>13.252354982647496</v>
      </c>
      <c r="AH193" s="56">
        <v>691.44855595667866</v>
      </c>
    </row>
    <row r="194" spans="1:34" ht="15" x14ac:dyDescent="0.25">
      <c r="A194" s="34">
        <v>375</v>
      </c>
      <c r="B194" s="11">
        <v>73.400000000000006</v>
      </c>
      <c r="C194" s="34">
        <f t="shared" si="8"/>
        <v>3.3155328309188409E-2</v>
      </c>
      <c r="D194" s="34">
        <f t="shared" si="9"/>
        <v>0.20452958770398352</v>
      </c>
      <c r="E194" s="49">
        <v>15.983114754098361</v>
      </c>
      <c r="F194" s="49">
        <v>2.650655737704918</v>
      </c>
      <c r="G194" s="49">
        <v>5.7912500000000007</v>
      </c>
      <c r="H194" s="49">
        <v>3.2690198708811939</v>
      </c>
      <c r="I194" s="49">
        <v>2.4868281124992313</v>
      </c>
      <c r="J194" s="49">
        <v>0.29464217164792977</v>
      </c>
      <c r="K194" s="49">
        <v>3.1085352622061482</v>
      </c>
      <c r="L194" s="49">
        <v>7.6641434918545331E-2</v>
      </c>
      <c r="M194" s="49">
        <v>0.52992541707556429</v>
      </c>
      <c r="N194" s="36">
        <f t="shared" si="10"/>
        <v>0.1658410002359047</v>
      </c>
      <c r="O194" s="34">
        <f t="shared" si="11"/>
        <v>5.0019411266075391</v>
      </c>
      <c r="P194" s="54">
        <v>79.228611500701248</v>
      </c>
      <c r="Q194" s="55">
        <v>3.7847682119205297</v>
      </c>
      <c r="R194" s="54">
        <v>14.044585987261147</v>
      </c>
      <c r="S194" s="56">
        <v>121.70403587443946</v>
      </c>
      <c r="T194" s="54">
        <v>84.139354838709679</v>
      </c>
      <c r="U194" s="54">
        <v>18.232387923147304</v>
      </c>
      <c r="V194" s="54">
        <v>70.637837837837836</v>
      </c>
      <c r="W194" s="54">
        <v>68.135294117647064</v>
      </c>
      <c r="X194" s="56">
        <v>111.15841584158416</v>
      </c>
      <c r="Y194" s="54">
        <v>23.804878048780484</v>
      </c>
      <c r="Z194" s="56">
        <v>187.81725888324874</v>
      </c>
      <c r="AA194" s="56">
        <v>161.016825164594</v>
      </c>
      <c r="AB194" s="54">
        <v>28.843068261787465</v>
      </c>
      <c r="AC194" s="56">
        <v>128.11410459587955</v>
      </c>
      <c r="AD194" s="54">
        <v>14.953257790368275</v>
      </c>
      <c r="AE194" s="55">
        <v>1.273145780051151</v>
      </c>
      <c r="AF194" s="57">
        <v>0.33639344262295084</v>
      </c>
      <c r="AG194" s="54">
        <v>13.560267857142856</v>
      </c>
      <c r="AH194" s="56">
        <v>709.34959349593498</v>
      </c>
    </row>
    <row r="195" spans="1:34" ht="15" x14ac:dyDescent="0.25">
      <c r="A195" s="34">
        <v>377</v>
      </c>
      <c r="B195" s="11">
        <v>74</v>
      </c>
      <c r="C195" s="34">
        <f t="shared" ref="C195:C232" si="12">M195/E195</f>
        <v>3.3500115213027634E-2</v>
      </c>
      <c r="D195" s="34">
        <f t="shared" ref="D195:D232" si="13">H195/E195</f>
        <v>0.21424118236869991</v>
      </c>
      <c r="E195" s="49">
        <v>15.581010167267959</v>
      </c>
      <c r="F195" s="49">
        <v>2.3427155676941087</v>
      </c>
      <c r="G195" s="49">
        <v>5.9347500000000002</v>
      </c>
      <c r="H195" s="49">
        <v>3.3380940407342221</v>
      </c>
      <c r="I195" s="49">
        <v>2.4472481527093599</v>
      </c>
      <c r="J195" s="49">
        <v>0.32153382634894551</v>
      </c>
      <c r="K195" s="49">
        <v>3.0361108879067902</v>
      </c>
      <c r="L195" s="49">
        <v>7.4622222222222201E-2</v>
      </c>
      <c r="M195" s="49">
        <v>0.52196563573883159</v>
      </c>
      <c r="N195" s="36">
        <f t="shared" ref="N195:N232" si="14">F195/E195</f>
        <v>0.15035710409942507</v>
      </c>
      <c r="O195" s="34">
        <f t="shared" ref="O195:O232" si="15">F195/M195</f>
        <v>4.488256328173871</v>
      </c>
      <c r="P195" s="54">
        <v>79.390243902439011</v>
      </c>
      <c r="Q195" s="55">
        <v>3.9470762398223544</v>
      </c>
      <c r="R195" s="54">
        <v>13.730440967283073</v>
      </c>
      <c r="S195" s="56">
        <v>113.92595063375582</v>
      </c>
      <c r="T195" s="54">
        <v>79.399884925201377</v>
      </c>
      <c r="U195" s="54">
        <v>17.442900919305412</v>
      </c>
      <c r="V195" s="54">
        <v>67.570623742454728</v>
      </c>
      <c r="W195" s="54">
        <v>52.389629282027222</v>
      </c>
      <c r="X195" s="56">
        <v>101.67425742574258</v>
      </c>
      <c r="Y195" s="54">
        <v>23.597461468721672</v>
      </c>
      <c r="Z195" s="56">
        <v>195.96280335677025</v>
      </c>
      <c r="AA195" s="56">
        <v>155.93481457278224</v>
      </c>
      <c r="AB195" s="54">
        <v>29.873604779122783</v>
      </c>
      <c r="AC195" s="56">
        <v>126.68553236646622</v>
      </c>
      <c r="AD195" s="54">
        <v>15.218181818181819</v>
      </c>
      <c r="AE195" s="55">
        <v>1.3761986301369862</v>
      </c>
      <c r="AF195" s="57">
        <v>0.3012070226773958</v>
      </c>
      <c r="AG195" s="54">
        <v>13.16501240694789</v>
      </c>
      <c r="AH195" s="56">
        <v>686.59584086799271</v>
      </c>
    </row>
    <row r="196" spans="1:34" ht="15" x14ac:dyDescent="0.25">
      <c r="A196" s="34">
        <v>379</v>
      </c>
      <c r="B196" s="11">
        <v>74.5</v>
      </c>
      <c r="C196" s="34">
        <f t="shared" si="12"/>
        <v>3.3943283522851302E-2</v>
      </c>
      <c r="D196" s="34">
        <f t="shared" si="13"/>
        <v>0.20504369809774084</v>
      </c>
      <c r="E196" s="49">
        <v>15.687992125984252</v>
      </c>
      <c r="F196" s="49">
        <v>3.7223400936037447</v>
      </c>
      <c r="G196" s="49">
        <v>5.7195</v>
      </c>
      <c r="H196" s="49">
        <v>3.2167239212400505</v>
      </c>
      <c r="I196" s="49">
        <v>2.4895859774505578</v>
      </c>
      <c r="J196" s="49">
        <v>0.43394801641586872</v>
      </c>
      <c r="K196" s="49">
        <v>2.9637156055432818</v>
      </c>
      <c r="L196" s="49">
        <v>8.3849827103573193E-2</v>
      </c>
      <c r="M196" s="49">
        <v>0.5325019646365422</v>
      </c>
      <c r="N196" s="36">
        <f t="shared" si="14"/>
        <v>0.23727320001890989</v>
      </c>
      <c r="O196" s="34">
        <f t="shared" si="15"/>
        <v>6.9902842445744175</v>
      </c>
      <c r="P196" s="54">
        <v>71.152941176470577</v>
      </c>
      <c r="Q196" s="55">
        <v>3.3373045420699925</v>
      </c>
      <c r="R196" s="54">
        <v>12.641172265904217</v>
      </c>
      <c r="S196" s="56">
        <v>111.28286719142521</v>
      </c>
      <c r="T196" s="54">
        <v>72.457208832443357</v>
      </c>
      <c r="U196" s="54">
        <v>14.687467925690241</v>
      </c>
      <c r="V196" s="54">
        <v>59.656622851365022</v>
      </c>
      <c r="W196" s="54">
        <v>58.251226415094344</v>
      </c>
      <c r="X196" s="56">
        <v>109.11881188118812</v>
      </c>
      <c r="Y196" s="54">
        <v>20.931756141947229</v>
      </c>
      <c r="Z196" s="56">
        <v>167.25572910728539</v>
      </c>
      <c r="AA196" s="56">
        <v>170.51457187423037</v>
      </c>
      <c r="AB196" s="54">
        <v>27.087475306203082</v>
      </c>
      <c r="AC196" s="56">
        <v>114.22277491561555</v>
      </c>
      <c r="AD196" s="54">
        <v>13.216963151207118</v>
      </c>
      <c r="AE196" s="55">
        <v>1.0488392089423906</v>
      </c>
      <c r="AF196" s="57">
        <v>0.32622107969151676</v>
      </c>
      <c r="AG196" s="54">
        <v>13.071002979145979</v>
      </c>
      <c r="AH196" s="56">
        <v>713.68778280542983</v>
      </c>
    </row>
    <row r="197" spans="1:34" ht="15" x14ac:dyDescent="0.25">
      <c r="A197" s="34">
        <v>381</v>
      </c>
      <c r="B197" s="11">
        <v>75</v>
      </c>
      <c r="C197" s="34">
        <f t="shared" si="12"/>
        <v>3.3774909550072951E-2</v>
      </c>
      <c r="D197" s="34">
        <f t="shared" si="13"/>
        <v>0.20624701832475331</v>
      </c>
      <c r="E197" s="49">
        <v>15.591237282573024</v>
      </c>
      <c r="F197" s="49">
        <v>3.915111111111111</v>
      </c>
      <c r="G197" s="49">
        <v>5.5145000000000008</v>
      </c>
      <c r="H197" s="49">
        <v>3.2156462015244154</v>
      </c>
      <c r="I197" s="49">
        <v>2.4089600542473186</v>
      </c>
      <c r="J197" s="49">
        <v>0.36206613828915002</v>
      </c>
      <c r="K197" s="49">
        <v>2.9016024096385546</v>
      </c>
      <c r="L197" s="49">
        <v>7.978586723768738E-2</v>
      </c>
      <c r="M197" s="49">
        <v>0.52659262899262904</v>
      </c>
      <c r="N197" s="36">
        <f t="shared" si="14"/>
        <v>0.2511097124720944</v>
      </c>
      <c r="O197" s="34">
        <f t="shared" si="15"/>
        <v>7.4348004426129419</v>
      </c>
      <c r="P197" s="54">
        <v>77.535410764872509</v>
      </c>
      <c r="Q197" s="55">
        <v>3.7516853932584264</v>
      </c>
      <c r="R197" s="54">
        <v>13.674568965517242</v>
      </c>
      <c r="S197" s="56">
        <v>110.70635721493439</v>
      </c>
      <c r="T197" s="54">
        <v>82.30582102519547</v>
      </c>
      <c r="U197" s="54">
        <v>16.234529702970296</v>
      </c>
      <c r="V197" s="54">
        <v>64.898780487804885</v>
      </c>
      <c r="W197" s="54">
        <v>62.596728307254622</v>
      </c>
      <c r="X197" s="56">
        <v>108.0990099009901</v>
      </c>
      <c r="Y197" s="54">
        <v>23.178082191780824</v>
      </c>
      <c r="Z197" s="56">
        <v>184.66299862448417</v>
      </c>
      <c r="AA197" s="56">
        <v>203.0717821782178</v>
      </c>
      <c r="AB197" s="54">
        <v>29.796949475691129</v>
      </c>
      <c r="AC197" s="56">
        <v>125.80299785867237</v>
      </c>
      <c r="AD197" s="54">
        <v>14.566299664911442</v>
      </c>
      <c r="AE197" s="55">
        <v>1.3487046632124353</v>
      </c>
      <c r="AF197" s="57">
        <v>0.60630530973451324</v>
      </c>
      <c r="AG197" s="54">
        <v>13.077496274217586</v>
      </c>
      <c r="AH197" s="56">
        <v>687.83967391304338</v>
      </c>
    </row>
    <row r="198" spans="1:34" ht="15" x14ac:dyDescent="0.25">
      <c r="A198" s="34">
        <v>383</v>
      </c>
      <c r="B198" s="11">
        <v>75.5</v>
      </c>
      <c r="C198" s="34">
        <f t="shared" si="12"/>
        <v>3.6480904326404245E-2</v>
      </c>
      <c r="D198" s="34">
        <f t="shared" si="13"/>
        <v>0.19834426056978963</v>
      </c>
      <c r="E198" s="49">
        <v>16.106040709126724</v>
      </c>
      <c r="F198" s="49">
        <v>2.5749961028838659</v>
      </c>
      <c r="G198" s="49">
        <v>7.0622499999999997</v>
      </c>
      <c r="H198" s="49">
        <v>3.1945407351586703</v>
      </c>
      <c r="I198" s="49">
        <v>2.933383087645717</v>
      </c>
      <c r="J198" s="49">
        <v>0.32952224952224957</v>
      </c>
      <c r="K198" s="49">
        <v>3.0855370407548683</v>
      </c>
      <c r="L198" s="49">
        <v>8.5951557093425612E-2</v>
      </c>
      <c r="M198" s="49">
        <v>0.58756293018682404</v>
      </c>
      <c r="N198" s="36">
        <f t="shared" si="14"/>
        <v>0.15987766015174087</v>
      </c>
      <c r="O198" s="34">
        <f t="shared" si="15"/>
        <v>4.3825026573155474</v>
      </c>
      <c r="P198" s="54">
        <v>77.593557555660823</v>
      </c>
      <c r="Q198" s="55">
        <v>3.5606631499623211</v>
      </c>
      <c r="R198" s="54">
        <v>14.328519855595667</v>
      </c>
      <c r="S198" s="56">
        <v>112.2225975342003</v>
      </c>
      <c r="T198" s="54">
        <v>86.058985907307857</v>
      </c>
      <c r="U198" s="54">
        <v>18.192144263654264</v>
      </c>
      <c r="V198" s="54">
        <v>71.485188968335038</v>
      </c>
      <c r="W198" s="54">
        <v>45.087940896091517</v>
      </c>
      <c r="X198" s="56">
        <v>113.19801980198019</v>
      </c>
      <c r="Y198" s="54">
        <v>22.57011915673694</v>
      </c>
      <c r="Z198" s="56">
        <v>169.06765010948484</v>
      </c>
      <c r="AA198" s="56">
        <v>153.32316112447134</v>
      </c>
      <c r="AB198" s="54">
        <v>24.699145435668076</v>
      </c>
      <c r="AC198" s="56">
        <v>123.33393081197347</v>
      </c>
      <c r="AD198" s="54">
        <v>13.638505931388266</v>
      </c>
      <c r="AE198" s="55">
        <v>1.0480485689505639</v>
      </c>
      <c r="AF198" s="57">
        <v>0.30788596815994074</v>
      </c>
      <c r="AG198" s="54">
        <v>13.486580516898609</v>
      </c>
      <c r="AH198" s="56">
        <v>735.38077969174969</v>
      </c>
    </row>
    <row r="199" spans="1:34" ht="15" x14ac:dyDescent="0.25">
      <c r="A199" s="34">
        <v>385</v>
      </c>
      <c r="B199" s="11">
        <v>76</v>
      </c>
      <c r="C199" s="34">
        <f t="shared" si="12"/>
        <v>3.3978903645406351E-2</v>
      </c>
      <c r="D199" s="34">
        <f t="shared" si="13"/>
        <v>0.21124410591222345</v>
      </c>
      <c r="E199" s="49">
        <v>14.785714285714285</v>
      </c>
      <c r="F199" s="49">
        <v>4.3410596026490067</v>
      </c>
      <c r="G199" s="49">
        <v>6.3344999999999994</v>
      </c>
      <c r="H199" s="49">
        <v>3.1233949945593036</v>
      </c>
      <c r="I199" s="49">
        <v>2.4629474203900275</v>
      </c>
      <c r="J199" s="49">
        <v>0.31812380692664305</v>
      </c>
      <c r="K199" s="49">
        <v>2.367494981934966</v>
      </c>
      <c r="L199" s="49">
        <v>7.6767760013186095E-2</v>
      </c>
      <c r="M199" s="49">
        <v>0.5024023610427939</v>
      </c>
      <c r="N199" s="36">
        <f t="shared" si="14"/>
        <v>0.29359823399558499</v>
      </c>
      <c r="O199" s="34">
        <f t="shared" si="15"/>
        <v>8.6406035067961025</v>
      </c>
      <c r="P199" s="54">
        <v>69.168250950570339</v>
      </c>
      <c r="Q199" s="55">
        <v>3.5617892342683852</v>
      </c>
      <c r="R199" s="54">
        <v>12.833817126269958</v>
      </c>
      <c r="S199" s="54">
        <v>99.322082767978273</v>
      </c>
      <c r="T199" s="54">
        <v>69.795918367346928</v>
      </c>
      <c r="U199" s="54">
        <v>16.989585503020205</v>
      </c>
      <c r="V199" s="54">
        <v>65.165913757700196</v>
      </c>
      <c r="W199" s="54">
        <v>55.586104456157159</v>
      </c>
      <c r="X199" s="56">
        <v>101.98019801980197</v>
      </c>
      <c r="Y199" s="54">
        <v>20.666053357865689</v>
      </c>
      <c r="Z199" s="56">
        <v>173.11703360370799</v>
      </c>
      <c r="AA199" s="56">
        <v>194.1293548924821</v>
      </c>
      <c r="AB199" s="54">
        <v>27.32519672394411</v>
      </c>
      <c r="AC199" s="56">
        <v>110.68779258192292</v>
      </c>
      <c r="AD199" s="54">
        <v>13.40215815751329</v>
      </c>
      <c r="AE199" s="55">
        <v>1.1519163763066202</v>
      </c>
      <c r="AF199" s="57">
        <v>0.38442379182156139</v>
      </c>
      <c r="AG199" s="54">
        <v>12.18423669816012</v>
      </c>
      <c r="AH199" s="56">
        <v>707.46370235934671</v>
      </c>
    </row>
    <row r="200" spans="1:34" ht="15" x14ac:dyDescent="0.25">
      <c r="A200" s="34">
        <v>387</v>
      </c>
      <c r="B200" s="11">
        <v>76.5</v>
      </c>
      <c r="C200" s="34">
        <f t="shared" si="12"/>
        <v>3.716350071829036E-2</v>
      </c>
      <c r="D200" s="34">
        <f t="shared" si="13"/>
        <v>0.18968029975232911</v>
      </c>
      <c r="E200" s="49">
        <v>15.61173184357542</v>
      </c>
      <c r="F200" s="49">
        <v>4.8479953289217592</v>
      </c>
      <c r="G200" s="49">
        <v>6.3550000000000004</v>
      </c>
      <c r="H200" s="49">
        <v>2.9612379757423675</v>
      </c>
      <c r="I200" s="49">
        <v>2.8047182750525148</v>
      </c>
      <c r="J200" s="49">
        <v>0.44961088435374152</v>
      </c>
      <c r="K200" s="49">
        <v>2.9504975922953451</v>
      </c>
      <c r="L200" s="49">
        <v>9.2182088075210292E-2</v>
      </c>
      <c r="M200" s="49">
        <v>0.58018660758247165</v>
      </c>
      <c r="N200" s="36">
        <f t="shared" si="14"/>
        <v>0.31053539591232593</v>
      </c>
      <c r="O200" s="34">
        <f t="shared" si="15"/>
        <v>8.3559242243154195</v>
      </c>
      <c r="P200" s="54">
        <v>82.794258373205736</v>
      </c>
      <c r="Q200" s="55">
        <v>3.6573292402148891</v>
      </c>
      <c r="R200" s="54">
        <v>15.340909090909092</v>
      </c>
      <c r="S200" s="56">
        <v>143.40574751967156</v>
      </c>
      <c r="T200" s="54">
        <v>90.343410625183452</v>
      </c>
      <c r="U200" s="54">
        <v>19.766302061421957</v>
      </c>
      <c r="V200" s="54">
        <v>78.949792531120323</v>
      </c>
      <c r="W200" s="54">
        <v>68.86372881355932</v>
      </c>
      <c r="X200" s="56">
        <v>118.29702970297029</v>
      </c>
      <c r="Y200" s="54">
        <v>24.022242817423539</v>
      </c>
      <c r="Z200" s="56">
        <v>173.96907216494847</v>
      </c>
      <c r="AA200" s="56">
        <v>239.59430784776018</v>
      </c>
      <c r="AB200" s="54">
        <v>27.824025974025975</v>
      </c>
      <c r="AC200" s="56">
        <v>130.13808139534885</v>
      </c>
      <c r="AD200" s="54">
        <v>13.831409526906194</v>
      </c>
      <c r="AE200" s="55">
        <v>1.3423550087873464</v>
      </c>
      <c r="AF200" s="57">
        <v>0.87335082458770597</v>
      </c>
      <c r="AG200" s="54">
        <v>12.901941264310603</v>
      </c>
      <c r="AH200" s="56">
        <v>814.09090909090912</v>
      </c>
    </row>
    <row r="201" spans="1:34" ht="15" x14ac:dyDescent="0.25">
      <c r="A201" s="34">
        <v>389</v>
      </c>
      <c r="B201" s="11">
        <v>77</v>
      </c>
      <c r="C201" s="34">
        <f t="shared" si="12"/>
        <v>3.809387724438433E-2</v>
      </c>
      <c r="D201" s="34">
        <f t="shared" si="13"/>
        <v>0.18507183494222543</v>
      </c>
      <c r="E201" s="49">
        <v>15.616863905325445</v>
      </c>
      <c r="F201" s="49">
        <v>5.9275564202334632</v>
      </c>
      <c r="G201" s="49">
        <v>6.2217500000000001</v>
      </c>
      <c r="H201" s="49">
        <v>2.8902416590015889</v>
      </c>
      <c r="I201" s="49">
        <v>2.7857198491685726</v>
      </c>
      <c r="J201" s="49">
        <v>0.44212014134275618</v>
      </c>
      <c r="K201" s="49">
        <v>2.6426238716148451</v>
      </c>
      <c r="L201" s="49">
        <v>9.528625639333442E-2</v>
      </c>
      <c r="M201" s="49">
        <v>0.59490689655172402</v>
      </c>
      <c r="N201" s="36">
        <f t="shared" si="14"/>
        <v>0.37956125225706361</v>
      </c>
      <c r="O201" s="34">
        <f t="shared" si="15"/>
        <v>9.9638388033346548</v>
      </c>
      <c r="P201" s="54">
        <v>79.443110897743637</v>
      </c>
      <c r="Q201" s="55">
        <v>3.4818532818532817</v>
      </c>
      <c r="R201" s="54">
        <v>14.524686809137805</v>
      </c>
      <c r="S201" s="56">
        <v>133.35337570864112</v>
      </c>
      <c r="T201" s="54">
        <v>87.325577970843753</v>
      </c>
      <c r="U201" s="54">
        <v>19.461156325969771</v>
      </c>
      <c r="V201" s="54">
        <v>75.104483837330548</v>
      </c>
      <c r="W201" s="54">
        <v>75.103115871470308</v>
      </c>
      <c r="X201" s="56">
        <v>124.41584158415841</v>
      </c>
      <c r="Y201" s="54">
        <v>22.102325581395348</v>
      </c>
      <c r="Z201" s="56">
        <v>160.08952762398397</v>
      </c>
      <c r="AA201" s="56">
        <v>257.08997037663988</v>
      </c>
      <c r="AB201" s="54">
        <v>25.543458744797192</v>
      </c>
      <c r="AC201" s="56">
        <v>116.32049644095636</v>
      </c>
      <c r="AD201" s="54">
        <v>12.882554720679517</v>
      </c>
      <c r="AE201" s="55">
        <v>1.0866725507502208</v>
      </c>
      <c r="AF201" s="55">
        <v>1.1178020323673317</v>
      </c>
      <c r="AG201" s="54">
        <v>12.807519920318724</v>
      </c>
      <c r="AH201" s="56">
        <v>839.39945404913556</v>
      </c>
    </row>
    <row r="202" spans="1:34" ht="15" x14ac:dyDescent="0.25">
      <c r="A202" s="34">
        <v>391</v>
      </c>
      <c r="B202" s="11">
        <v>77.5</v>
      </c>
      <c r="C202" s="34">
        <f t="shared" si="12"/>
        <v>3.7447732812490496E-2</v>
      </c>
      <c r="D202" s="34">
        <f t="shared" si="13"/>
        <v>0.18930087935744266</v>
      </c>
      <c r="E202" s="49">
        <v>15.315685629727064</v>
      </c>
      <c r="F202" s="49">
        <v>7.1490548424737463</v>
      </c>
      <c r="G202" s="49">
        <v>5.9757500000000006</v>
      </c>
      <c r="H202" s="49">
        <v>2.8992727576694812</v>
      </c>
      <c r="I202" s="49">
        <v>2.7358448787728853</v>
      </c>
      <c r="J202" s="49">
        <v>0.39967417865870219</v>
      </c>
      <c r="K202" s="49">
        <v>2.9288327316486162</v>
      </c>
      <c r="L202" s="49">
        <v>9.4292787588711E-2</v>
      </c>
      <c r="M202" s="49">
        <v>0.57353770330211928</v>
      </c>
      <c r="N202" s="36">
        <f t="shared" si="14"/>
        <v>0.46677994151288593</v>
      </c>
      <c r="O202" s="34">
        <f t="shared" si="15"/>
        <v>12.464838495034176</v>
      </c>
      <c r="P202" s="54">
        <v>81.544130103337281</v>
      </c>
      <c r="Q202" s="55">
        <v>3.5816953316953319</v>
      </c>
      <c r="R202" s="54">
        <v>15.035142522452167</v>
      </c>
      <c r="S202" s="56">
        <v>163.4954905711943</v>
      </c>
      <c r="T202" s="54">
        <v>95.251989389920411</v>
      </c>
      <c r="U202" s="54">
        <v>21.591713325867861</v>
      </c>
      <c r="V202" s="54">
        <v>83.426865671641792</v>
      </c>
      <c r="W202" s="54">
        <v>91.893421052631581</v>
      </c>
      <c r="X202" s="56">
        <v>126.45544554455445</v>
      </c>
      <c r="Y202" s="54">
        <v>23.426318383440119</v>
      </c>
      <c r="Z202" s="56">
        <v>169.04315196998124</v>
      </c>
      <c r="AA202" s="56">
        <v>323.36131288673658</v>
      </c>
      <c r="AB202" s="54">
        <v>27.599999999999998</v>
      </c>
      <c r="AC202" s="56">
        <v>124.7310024512966</v>
      </c>
      <c r="AD202" s="54">
        <v>13.614724989172803</v>
      </c>
      <c r="AE202" s="55">
        <v>1.6720790020790022</v>
      </c>
      <c r="AF202" s="55">
        <v>2.2315035799522676</v>
      </c>
      <c r="AG202" s="54">
        <v>13.031163343457019</v>
      </c>
      <c r="AH202" s="56">
        <v>833.79584942084944</v>
      </c>
    </row>
    <row r="203" spans="1:34" ht="15" x14ac:dyDescent="0.25">
      <c r="A203" s="34">
        <v>393</v>
      </c>
      <c r="B203" s="11">
        <v>78</v>
      </c>
      <c r="C203" s="34">
        <f t="shared" si="12"/>
        <v>3.6724498149785512E-2</v>
      </c>
      <c r="D203" s="34">
        <f t="shared" si="13"/>
        <v>0.19232455023985184</v>
      </c>
      <c r="E203" s="49">
        <v>14.810032894736842</v>
      </c>
      <c r="F203" s="49">
        <v>7.6152177293934695</v>
      </c>
      <c r="G203" s="49">
        <v>5.6785000000000005</v>
      </c>
      <c r="H203" s="49">
        <v>2.8483329155176742</v>
      </c>
      <c r="I203" s="49">
        <v>2.6241691936382203</v>
      </c>
      <c r="J203" s="49">
        <v>0.42618931380526176</v>
      </c>
      <c r="K203" s="49">
        <v>2.9691999197914583</v>
      </c>
      <c r="L203" s="49">
        <v>9.1248142644873687E-2</v>
      </c>
      <c r="M203" s="49">
        <v>0.54389102564102576</v>
      </c>
      <c r="N203" s="36">
        <f t="shared" si="14"/>
        <v>0.51419316780179125</v>
      </c>
      <c r="O203" s="34">
        <f t="shared" si="15"/>
        <v>14.001366763531781</v>
      </c>
      <c r="P203" s="54">
        <v>77.337947332883175</v>
      </c>
      <c r="Q203" s="55">
        <v>3.472075010191602</v>
      </c>
      <c r="R203" s="54">
        <v>14.177682737169519</v>
      </c>
      <c r="S203" s="56">
        <v>133.22278757041613</v>
      </c>
      <c r="T203" s="54">
        <v>83.640211640211632</v>
      </c>
      <c r="U203" s="54">
        <v>19.990968892853157</v>
      </c>
      <c r="V203" s="54">
        <v>76.129295154185016</v>
      </c>
      <c r="W203" s="54">
        <v>74.343668122270742</v>
      </c>
      <c r="X203" s="56">
        <v>114.21782178217822</v>
      </c>
      <c r="Y203" s="54">
        <v>21.953808353808348</v>
      </c>
      <c r="Z203" s="56">
        <v>163.27803417737309</v>
      </c>
      <c r="AA203" s="56">
        <v>320.90554414784395</v>
      </c>
      <c r="AB203" s="54">
        <v>26.46852122986823</v>
      </c>
      <c r="AC203" s="56">
        <v>116.11729149250851</v>
      </c>
      <c r="AD203" s="54">
        <v>12.964683533373632</v>
      </c>
      <c r="AE203" s="55">
        <v>1.395472440944882</v>
      </c>
      <c r="AF203" s="55">
        <v>2.0065243179122181</v>
      </c>
      <c r="AG203" s="54">
        <v>12.338709677419356</v>
      </c>
      <c r="AH203" s="56">
        <v>732.97101449275351</v>
      </c>
    </row>
    <row r="204" spans="1:34" ht="15" x14ac:dyDescent="0.25">
      <c r="A204" s="34">
        <v>395</v>
      </c>
      <c r="B204" s="11">
        <v>78.5</v>
      </c>
      <c r="C204" s="34">
        <f t="shared" si="12"/>
        <v>3.8641058133498427E-2</v>
      </c>
      <c r="D204" s="34">
        <f t="shared" si="13"/>
        <v>0.18478387038829677</v>
      </c>
      <c r="E204" s="49">
        <v>13.895360315893384</v>
      </c>
      <c r="F204" s="49">
        <v>8.6516828604741551</v>
      </c>
      <c r="G204" s="49">
        <v>5.4427500000000002</v>
      </c>
      <c r="H204" s="49">
        <v>2.5676384596107256</v>
      </c>
      <c r="I204" s="49">
        <v>2.6050383900928793</v>
      </c>
      <c r="J204" s="49">
        <v>0.44566784069357901</v>
      </c>
      <c r="K204" s="49">
        <v>2.8048195669607057</v>
      </c>
      <c r="L204" s="49">
        <v>9.5380677126341865E-2</v>
      </c>
      <c r="M204" s="49">
        <v>0.53693142575234332</v>
      </c>
      <c r="N204" s="36">
        <f t="shared" si="14"/>
        <v>0.62263105553142373</v>
      </c>
      <c r="O204" s="34">
        <f t="shared" si="15"/>
        <v>16.113198903102937</v>
      </c>
      <c r="P204" s="54">
        <v>71.259882253994959</v>
      </c>
      <c r="Q204" s="55">
        <v>3.1150568181818179</v>
      </c>
      <c r="R204" s="54">
        <v>13.228803716608594</v>
      </c>
      <c r="S204" s="56">
        <v>173.26597190756681</v>
      </c>
      <c r="T204" s="54">
        <v>81.013192612137203</v>
      </c>
      <c r="U204" s="54">
        <v>19.40430728241563</v>
      </c>
      <c r="V204" s="54">
        <v>73.621283598464061</v>
      </c>
      <c r="W204" s="56">
        <v>113.49130434782609</v>
      </c>
      <c r="X204" s="56">
        <v>130.53465346534654</v>
      </c>
      <c r="Y204" s="54">
        <v>20.090151886330233</v>
      </c>
      <c r="Z204" s="56">
        <v>139.56959820873243</v>
      </c>
      <c r="AA204" s="56">
        <v>341.65149764465377</v>
      </c>
      <c r="AB204" s="54">
        <v>23.435860058309036</v>
      </c>
      <c r="AC204" s="56">
        <v>106.53333333333333</v>
      </c>
      <c r="AD204" s="54">
        <v>11.611861926487046</v>
      </c>
      <c r="AE204" s="55">
        <v>1.1006815365551426</v>
      </c>
      <c r="AF204" s="55">
        <v>1.6939858490566038</v>
      </c>
      <c r="AG204" s="54">
        <v>11.644606221045665</v>
      </c>
      <c r="AH204" s="56">
        <v>783.00290135396517</v>
      </c>
    </row>
    <row r="205" spans="1:34" ht="15" x14ac:dyDescent="0.25">
      <c r="A205" s="34">
        <v>397</v>
      </c>
      <c r="B205" s="11">
        <v>79</v>
      </c>
      <c r="C205" s="34">
        <f t="shared" si="12"/>
        <v>3.8816698251942845E-2</v>
      </c>
      <c r="D205" s="34">
        <f t="shared" si="13"/>
        <v>0.19001039545692752</v>
      </c>
      <c r="E205" s="49">
        <v>14.717577353522056</v>
      </c>
      <c r="F205" s="49">
        <v>7.1101631701631707</v>
      </c>
      <c r="G205" s="49">
        <v>6.816250000000001</v>
      </c>
      <c r="H205" s="49">
        <v>2.7964926931106469</v>
      </c>
      <c r="I205" s="49">
        <v>2.9773750077442545</v>
      </c>
      <c r="J205" s="49">
        <v>0.52286874154262519</v>
      </c>
      <c r="K205" s="49">
        <v>3.0703547805171381</v>
      </c>
      <c r="L205" s="49">
        <v>9.4386254749710893E-2</v>
      </c>
      <c r="M205" s="49">
        <v>0.57128775913129326</v>
      </c>
      <c r="N205" s="36">
        <f t="shared" si="14"/>
        <v>0.48310689995875178</v>
      </c>
      <c r="O205" s="34">
        <f t="shared" si="15"/>
        <v>12.445852473672755</v>
      </c>
      <c r="P205" s="54">
        <v>84.373114314448543</v>
      </c>
      <c r="Q205" s="55">
        <v>3.5339393939393946</v>
      </c>
      <c r="R205" s="54">
        <v>15.138781804163454</v>
      </c>
      <c r="S205" s="56">
        <v>132.52440347071581</v>
      </c>
      <c r="T205" s="54">
        <v>94.3</v>
      </c>
      <c r="U205" s="54">
        <v>22.507571570686419</v>
      </c>
      <c r="V205" s="54">
        <v>86.382295081967214</v>
      </c>
      <c r="W205" s="54">
        <v>60.2</v>
      </c>
      <c r="X205" s="56">
        <v>120.33663366336634</v>
      </c>
      <c r="Y205" s="54">
        <v>23.120664386907666</v>
      </c>
      <c r="Z205" s="56">
        <v>163.44126038952984</v>
      </c>
      <c r="AA205" s="56">
        <v>312.0457481638793</v>
      </c>
      <c r="AB205" s="54">
        <v>25.336719883889693</v>
      </c>
      <c r="AC205" s="56">
        <v>120.49587833088376</v>
      </c>
      <c r="AD205" s="54">
        <v>13.085900626448126</v>
      </c>
      <c r="AE205" s="55">
        <v>1.2366817620419928</v>
      </c>
      <c r="AF205" s="57">
        <v>0.52016412661195777</v>
      </c>
      <c r="AG205" s="54">
        <v>12.368142062019613</v>
      </c>
      <c r="AH205" s="56">
        <v>812.56050338818977</v>
      </c>
    </row>
    <row r="206" spans="1:34" ht="15" x14ac:dyDescent="0.25">
      <c r="A206" s="34">
        <v>399</v>
      </c>
      <c r="B206" s="11">
        <v>79.5</v>
      </c>
      <c r="C206" s="34">
        <f t="shared" si="12"/>
        <v>3.7727283089136733E-2</v>
      </c>
      <c r="D206" s="34">
        <f t="shared" si="13"/>
        <v>0.19177147411799597</v>
      </c>
      <c r="E206" s="49">
        <v>14.10898913401383</v>
      </c>
      <c r="F206" s="49">
        <v>8.5838679611650495</v>
      </c>
      <c r="G206" s="49">
        <v>6.0167500000000009</v>
      </c>
      <c r="H206" s="49">
        <v>2.7057016445446198</v>
      </c>
      <c r="I206" s="49">
        <v>2.680101661294322</v>
      </c>
      <c r="J206" s="49">
        <v>0.52727764260610976</v>
      </c>
      <c r="K206" s="49">
        <v>2.9878797595190378</v>
      </c>
      <c r="L206" s="49">
        <v>9.4417451660882501E-2</v>
      </c>
      <c r="M206" s="49">
        <v>0.53229382716049389</v>
      </c>
      <c r="N206" s="36">
        <f t="shared" si="14"/>
        <v>0.60839709206885229</v>
      </c>
      <c r="O206" s="34">
        <f t="shared" si="15"/>
        <v>16.12618355346228</v>
      </c>
      <c r="P206" s="54">
        <v>75.927843661266081</v>
      </c>
      <c r="Q206" s="55">
        <v>3.3131536604987928</v>
      </c>
      <c r="R206" s="54">
        <v>13.704414587332053</v>
      </c>
      <c r="S206" s="56">
        <v>117.37401965203281</v>
      </c>
      <c r="T206" s="54">
        <v>83.280839895013116</v>
      </c>
      <c r="U206" s="54">
        <v>19.336891921637687</v>
      </c>
      <c r="V206" s="54">
        <v>76.758192705498089</v>
      </c>
      <c r="W206" s="54">
        <v>81.248275862068965</v>
      </c>
      <c r="X206" s="56">
        <v>114.21782178217822</v>
      </c>
      <c r="Y206" s="54">
        <v>21.463224549439847</v>
      </c>
      <c r="Z206" s="56">
        <v>158.79005319807001</v>
      </c>
      <c r="AA206" s="56">
        <v>350.62893137168527</v>
      </c>
      <c r="AB206" s="54">
        <v>24.828034682080922</v>
      </c>
      <c r="AC206" s="56">
        <v>112.9940119760479</v>
      </c>
      <c r="AD206" s="54">
        <v>12.644195397382154</v>
      </c>
      <c r="AE206" s="55">
        <v>1.2525030775543704</v>
      </c>
      <c r="AF206" s="57">
        <v>0.36456876456876458</v>
      </c>
      <c r="AG206" s="54">
        <v>11.570916810402018</v>
      </c>
      <c r="AH206" s="56">
        <v>753.63372093023258</v>
      </c>
    </row>
    <row r="207" spans="1:34" ht="15" x14ac:dyDescent="0.25">
      <c r="A207" s="34">
        <v>401</v>
      </c>
      <c r="B207" s="11">
        <v>80</v>
      </c>
      <c r="C207" s="34">
        <f t="shared" si="12"/>
        <v>3.8932692280716517E-2</v>
      </c>
      <c r="D207" s="34">
        <f t="shared" si="13"/>
        <v>0.18622484317460319</v>
      </c>
      <c r="E207" s="49">
        <v>14.314567028528149</v>
      </c>
      <c r="F207" s="49">
        <v>9.5983928571428567</v>
      </c>
      <c r="G207" s="49">
        <v>5.9860000000000007</v>
      </c>
      <c r="H207" s="49">
        <v>2.6657280000000001</v>
      </c>
      <c r="I207" s="49">
        <v>2.7834125475285174</v>
      </c>
      <c r="J207" s="49">
        <v>0.653325046612803</v>
      </c>
      <c r="K207" s="49">
        <v>2.9775080657551087</v>
      </c>
      <c r="L207" s="49">
        <v>0.10158348112490501</v>
      </c>
      <c r="M207" s="49">
        <v>0.55730463325337709</v>
      </c>
      <c r="N207" s="36">
        <f t="shared" si="14"/>
        <v>0.6705332294028723</v>
      </c>
      <c r="O207" s="34">
        <f t="shared" si="15"/>
        <v>17.222883651819512</v>
      </c>
      <c r="P207" s="54">
        <v>75.5634154460719</v>
      </c>
      <c r="Q207" s="55">
        <v>3.1760112134561473</v>
      </c>
      <c r="R207" s="54">
        <v>13.549311926605505</v>
      </c>
      <c r="S207" s="56">
        <v>109.68530839777019</v>
      </c>
      <c r="T207" s="54">
        <v>84.654450261780084</v>
      </c>
      <c r="U207" s="54">
        <v>18.266849315068495</v>
      </c>
      <c r="V207" s="54">
        <v>74.575054229934935</v>
      </c>
      <c r="W207" s="54">
        <v>57.502145922746784</v>
      </c>
      <c r="X207" s="56">
        <v>116.25742574257426</v>
      </c>
      <c r="Y207" s="54">
        <v>20.508984944147642</v>
      </c>
      <c r="Z207" s="56">
        <v>144.7254780999383</v>
      </c>
      <c r="AA207" s="56">
        <v>359.03683887378304</v>
      </c>
      <c r="AB207" s="54">
        <v>23.430215827338131</v>
      </c>
      <c r="AC207" s="56">
        <v>107.56842573188544</v>
      </c>
      <c r="AD207" s="54">
        <v>12.005117270788915</v>
      </c>
      <c r="AE207" s="57">
        <v>0.75201533742331284</v>
      </c>
      <c r="AF207" s="57">
        <v>0.34669756662804163</v>
      </c>
      <c r="AG207" s="54">
        <v>11.686370882040382</v>
      </c>
      <c r="AH207" s="56">
        <v>816.19786614936947</v>
      </c>
    </row>
    <row r="208" spans="1:34" ht="15" x14ac:dyDescent="0.25">
      <c r="A208" s="34">
        <v>403</v>
      </c>
      <c r="B208" s="11">
        <v>80.5</v>
      </c>
      <c r="C208" s="34">
        <f t="shared" si="12"/>
        <v>3.8535273662737235E-2</v>
      </c>
      <c r="D208" s="34">
        <f t="shared" si="13"/>
        <v>0.1882722776235678</v>
      </c>
      <c r="E208" s="49">
        <v>14.004290762241293</v>
      </c>
      <c r="F208" s="49">
        <v>11.094642857142858</v>
      </c>
      <c r="G208" s="49">
        <v>5.7399999999999993</v>
      </c>
      <c r="H208" s="49">
        <v>2.6366197183098588</v>
      </c>
      <c r="I208" s="49">
        <v>2.6584418052256535</v>
      </c>
      <c r="J208" s="49">
        <v>0.76119402985074636</v>
      </c>
      <c r="K208" s="49">
        <v>2.9063306699446834</v>
      </c>
      <c r="L208" s="49">
        <v>0.10665991390225373</v>
      </c>
      <c r="M208" s="49">
        <v>0.53965917697551125</v>
      </c>
      <c r="N208" s="36">
        <f t="shared" si="14"/>
        <v>0.79223168423898349</v>
      </c>
      <c r="O208" s="34">
        <f t="shared" si="15"/>
        <v>20.558610564768202</v>
      </c>
      <c r="P208" s="54">
        <v>75.991043290761311</v>
      </c>
      <c r="Q208" s="55">
        <v>3.1417464114832532</v>
      </c>
      <c r="R208" s="54">
        <v>13.686714883897983</v>
      </c>
      <c r="S208" s="56">
        <v>116.7635189669088</v>
      </c>
      <c r="T208" s="54">
        <v>83.937336814621403</v>
      </c>
      <c r="U208" s="54">
        <v>18.582387603666518</v>
      </c>
      <c r="V208" s="54">
        <v>75.88006482982172</v>
      </c>
      <c r="W208" s="54">
        <v>64.758974358974356</v>
      </c>
      <c r="X208" s="56">
        <v>114.21782178217822</v>
      </c>
      <c r="Y208" s="54">
        <v>20.943341404358353</v>
      </c>
      <c r="Z208" s="56">
        <v>150.60908084163898</v>
      </c>
      <c r="AA208" s="56">
        <v>419.8529386079818</v>
      </c>
      <c r="AB208" s="54">
        <v>24.713467048710601</v>
      </c>
      <c r="AC208" s="56">
        <v>109.25804001012914</v>
      </c>
      <c r="AD208" s="54">
        <v>12.267579287475556</v>
      </c>
      <c r="AE208" s="57">
        <v>0.92139930697105599</v>
      </c>
      <c r="AF208" s="57">
        <v>0.3730990783410138</v>
      </c>
      <c r="AG208" s="54">
        <v>11.496874584386221</v>
      </c>
      <c r="AH208" s="56">
        <v>750.97087378640776</v>
      </c>
    </row>
    <row r="209" spans="1:34" ht="15" x14ac:dyDescent="0.25">
      <c r="A209" s="34">
        <v>405</v>
      </c>
      <c r="B209" s="11">
        <v>81</v>
      </c>
      <c r="C209" s="34">
        <f t="shared" si="12"/>
        <v>3.8936511568130654E-2</v>
      </c>
      <c r="D209" s="34">
        <f t="shared" si="13"/>
        <v>0.18577593018474392</v>
      </c>
      <c r="E209" s="49">
        <v>14.201564076690213</v>
      </c>
      <c r="F209" s="49">
        <v>10.789285714285715</v>
      </c>
      <c r="G209" s="49">
        <v>5.7912500000000007</v>
      </c>
      <c r="H209" s="49">
        <v>2.6383087764253683</v>
      </c>
      <c r="I209" s="49">
        <v>2.6662126245847175</v>
      </c>
      <c r="J209" s="49">
        <v>0.72129514321295141</v>
      </c>
      <c r="K209" s="49">
        <v>2.7843836458653555</v>
      </c>
      <c r="L209" s="49">
        <v>0.10347837085757652</v>
      </c>
      <c r="M209" s="49">
        <v>0.55295936395759715</v>
      </c>
      <c r="N209" s="36">
        <f t="shared" si="14"/>
        <v>0.75972517224315783</v>
      </c>
      <c r="O209" s="34">
        <f t="shared" si="15"/>
        <v>19.511896203484991</v>
      </c>
      <c r="P209" s="54">
        <v>83.50189425135892</v>
      </c>
      <c r="Q209" s="55">
        <v>3.3966403162055334</v>
      </c>
      <c r="R209" s="54">
        <v>15.30577576443941</v>
      </c>
      <c r="S209" s="56">
        <v>131.85654384869301</v>
      </c>
      <c r="T209" s="54">
        <v>93.272727272727266</v>
      </c>
      <c r="U209" s="54">
        <v>21.057779701363344</v>
      </c>
      <c r="V209" s="54">
        <v>85.05651474530832</v>
      </c>
      <c r="W209" s="54">
        <v>67.048728813559322</v>
      </c>
      <c r="X209" s="56">
        <v>117.27722772277228</v>
      </c>
      <c r="Y209" s="54">
        <v>23.081367356764563</v>
      </c>
      <c r="Z209" s="56">
        <v>160.20070982743852</v>
      </c>
      <c r="AA209" s="56">
        <v>447.63085447147432</v>
      </c>
      <c r="AB209" s="54">
        <v>26.169034090909086</v>
      </c>
      <c r="AC209" s="56">
        <v>120.64930162325405</v>
      </c>
      <c r="AD209" s="54">
        <v>13.382489647595708</v>
      </c>
      <c r="AE209" s="57">
        <v>0.75647934386391258</v>
      </c>
      <c r="AF209" s="57">
        <v>0.3427107061503416</v>
      </c>
      <c r="AG209" s="54">
        <v>11.626449806692442</v>
      </c>
      <c r="AH209" s="56">
        <v>859.92217898832678</v>
      </c>
    </row>
    <row r="210" spans="1:34" ht="15" x14ac:dyDescent="0.25">
      <c r="A210" s="34">
        <v>407</v>
      </c>
      <c r="B210" s="11">
        <v>81.5</v>
      </c>
      <c r="C210" s="34">
        <f t="shared" si="12"/>
        <v>3.9195907102335427E-2</v>
      </c>
      <c r="D210" s="34">
        <f t="shared" si="13"/>
        <v>0.18704018839587924</v>
      </c>
      <c r="E210" s="49">
        <v>13.789407313997478</v>
      </c>
      <c r="F210" s="49">
        <v>11.094642857142858</v>
      </c>
      <c r="G210" s="49">
        <v>5.6272500000000001</v>
      </c>
      <c r="H210" s="49">
        <v>2.5791733418776035</v>
      </c>
      <c r="I210" s="49">
        <v>2.6032115749525615</v>
      </c>
      <c r="J210" s="49">
        <v>0.80448598130841131</v>
      </c>
      <c r="K210" s="49">
        <v>2.733620292083013</v>
      </c>
      <c r="L210" s="49">
        <v>0.10240202275600507</v>
      </c>
      <c r="M210" s="49">
        <v>0.54048832807570979</v>
      </c>
      <c r="N210" s="36">
        <f t="shared" si="14"/>
        <v>0.80457720948461697</v>
      </c>
      <c r="O210" s="34">
        <f t="shared" si="15"/>
        <v>20.527072058415957</v>
      </c>
      <c r="P210" s="54">
        <v>72.763460275771507</v>
      </c>
      <c r="Q210" s="55">
        <v>2.9704840613931522</v>
      </c>
      <c r="R210" s="54">
        <v>13.133458646616541</v>
      </c>
      <c r="S210" s="56">
        <v>129.42872397223704</v>
      </c>
      <c r="T210" s="54">
        <v>84.466321243523311</v>
      </c>
      <c r="U210" s="54">
        <v>20.87221204611572</v>
      </c>
      <c r="V210" s="54">
        <v>79.049999999999983</v>
      </c>
      <c r="W210" s="54">
        <v>85.77215189873418</v>
      </c>
      <c r="X210" s="56">
        <v>121.35643564356435</v>
      </c>
      <c r="Y210" s="54">
        <v>19.880940950552088</v>
      </c>
      <c r="Z210" s="56">
        <v>141.09605761015501</v>
      </c>
      <c r="AA210" s="56">
        <v>392.92112748900956</v>
      </c>
      <c r="AB210" s="54">
        <v>22.446958981612447</v>
      </c>
      <c r="AC210" s="56">
        <v>104.24135984444584</v>
      </c>
      <c r="AD210" s="54">
        <v>11.562979189485215</v>
      </c>
      <c r="AE210" s="57">
        <v>0.62102846184901095</v>
      </c>
      <c r="AF210" s="57">
        <v>0.41296715741789353</v>
      </c>
      <c r="AG210" s="54">
        <v>11.436198611852642</v>
      </c>
      <c r="AH210" s="56">
        <v>774.8904576436222</v>
      </c>
    </row>
    <row r="211" spans="1:34" ht="15" x14ac:dyDescent="0.25">
      <c r="A211" s="58">
        <v>409</v>
      </c>
      <c r="B211" s="11">
        <v>82</v>
      </c>
      <c r="C211" s="58">
        <f t="shared" si="12"/>
        <v>4.0475060980738498E-2</v>
      </c>
      <c r="D211" s="58">
        <f t="shared" si="13"/>
        <v>0.18912411648289507</v>
      </c>
      <c r="E211" s="52">
        <v>13.377458396369139</v>
      </c>
      <c r="F211" s="52">
        <v>13.537500000000001</v>
      </c>
      <c r="G211" s="52">
        <v>5.3094999999999999</v>
      </c>
      <c r="H211" s="52">
        <v>2.5299999999999998</v>
      </c>
      <c r="I211" s="52">
        <v>2.5197012802275962</v>
      </c>
      <c r="J211" s="52">
        <v>0.88578553615960098</v>
      </c>
      <c r="K211" s="52">
        <v>2.7852398523985245</v>
      </c>
      <c r="L211" s="52">
        <v>0.10951478392721758</v>
      </c>
      <c r="M211" s="52">
        <v>0.54145344436033316</v>
      </c>
      <c r="N211" s="53">
        <f t="shared" si="14"/>
        <v>1.0119635284139101</v>
      </c>
      <c r="O211" s="58">
        <f t="shared" si="15"/>
        <v>25.00214956798926</v>
      </c>
      <c r="P211" s="59">
        <v>71.150826108293799</v>
      </c>
      <c r="Q211" s="60">
        <v>2.9376959247648902</v>
      </c>
      <c r="R211" s="59">
        <v>12.792961437663795</v>
      </c>
      <c r="S211" s="61">
        <v>129.09558888790272</v>
      </c>
      <c r="T211" s="59">
        <v>82.873385012919911</v>
      </c>
      <c r="U211" s="59">
        <v>19.818133047210299</v>
      </c>
      <c r="V211" s="59">
        <v>77.778392762107501</v>
      </c>
      <c r="W211" s="59">
        <v>88.420588235294105</v>
      </c>
      <c r="X211" s="61">
        <v>122.37623762376238</v>
      </c>
      <c r="Y211" s="59">
        <v>19.433221637146957</v>
      </c>
      <c r="Z211" s="61">
        <v>139.6835057821059</v>
      </c>
      <c r="AA211" s="61">
        <v>471.03905244185046</v>
      </c>
      <c r="AB211" s="59">
        <v>23.518309859154929</v>
      </c>
      <c r="AC211" s="61">
        <v>101.92346173086544</v>
      </c>
      <c r="AD211" s="59">
        <v>11.528013439731206</v>
      </c>
      <c r="AE211" s="62">
        <v>0.63560160965794776</v>
      </c>
      <c r="AF211" s="62">
        <v>0.60399774774774773</v>
      </c>
      <c r="AG211" s="59">
        <v>10.938794601095818</v>
      </c>
      <c r="AH211" s="61">
        <v>793.25048732943469</v>
      </c>
    </row>
    <row r="212" spans="1:34" ht="15" x14ac:dyDescent="0.25">
      <c r="A212" s="34">
        <v>411</v>
      </c>
      <c r="B212" s="11">
        <v>82.294117647058826</v>
      </c>
      <c r="C212" s="34">
        <f t="shared" si="12"/>
        <v>3.9215154254797248E-2</v>
      </c>
      <c r="D212" s="34">
        <f t="shared" si="13"/>
        <v>0.18659811500390114</v>
      </c>
      <c r="E212" s="49">
        <v>13.884547517015378</v>
      </c>
      <c r="F212" s="49">
        <v>12.621428571428574</v>
      </c>
      <c r="G212" s="49">
        <v>5.5964999999999998</v>
      </c>
      <c r="H212" s="49">
        <v>2.5908303943571656</v>
      </c>
      <c r="I212" s="49">
        <v>2.5801848341232225</v>
      </c>
      <c r="J212" s="49">
        <v>0.79550842170929525</v>
      </c>
      <c r="K212" s="49">
        <v>2.7139781639243425</v>
      </c>
      <c r="L212" s="49">
        <v>0.10741348825460974</v>
      </c>
      <c r="M212" s="49">
        <v>0.54448467263782019</v>
      </c>
      <c r="N212" s="36">
        <f t="shared" si="14"/>
        <v>0.90902699968876455</v>
      </c>
      <c r="O212" s="34">
        <f t="shared" si="15"/>
        <v>23.180502970418939</v>
      </c>
      <c r="P212" s="54">
        <v>73.720247799152261</v>
      </c>
      <c r="Q212" s="55">
        <v>2.9847834568864613</v>
      </c>
      <c r="R212" s="54">
        <v>13.215883668903803</v>
      </c>
      <c r="S212" s="56">
        <v>113.18785410764872</v>
      </c>
      <c r="T212" s="54">
        <v>78.840206185567013</v>
      </c>
      <c r="U212" s="54">
        <v>18.098942194678919</v>
      </c>
      <c r="V212" s="54">
        <v>74.277200424178147</v>
      </c>
      <c r="W212" s="54">
        <v>66.787029288702925</v>
      </c>
      <c r="X212" s="56">
        <v>116.25742574257426</v>
      </c>
      <c r="Y212" s="54">
        <v>19.961813842482098</v>
      </c>
      <c r="Z212" s="56">
        <v>138.27849945368459</v>
      </c>
      <c r="AA212" s="56">
        <v>449.64498760789678</v>
      </c>
      <c r="AB212" s="54">
        <v>24</v>
      </c>
      <c r="AC212" s="56">
        <v>105.59690792344617</v>
      </c>
      <c r="AD212" s="54">
        <v>11.68972447868688</v>
      </c>
      <c r="AE212" s="57">
        <v>0.54999398315282799</v>
      </c>
      <c r="AF212" s="57">
        <v>0.37597984322508399</v>
      </c>
      <c r="AG212" s="54">
        <v>11.361386138613861</v>
      </c>
      <c r="AH212" s="56">
        <v>840.67073170731703</v>
      </c>
    </row>
    <row r="213" spans="1:34" ht="15" x14ac:dyDescent="0.25">
      <c r="A213" s="34">
        <v>413</v>
      </c>
      <c r="B213" s="11">
        <v>82.588235294117652</v>
      </c>
      <c r="C213" s="34">
        <f t="shared" si="12"/>
        <v>3.9081570304680485E-2</v>
      </c>
      <c r="D213" s="34">
        <f t="shared" si="13"/>
        <v>0.18534220281437988</v>
      </c>
      <c r="E213" s="49">
        <v>13.983114919354838</v>
      </c>
      <c r="F213" s="49">
        <v>11.908928571428572</v>
      </c>
      <c r="G213" s="49">
        <v>5.9962499999999999</v>
      </c>
      <c r="H213" s="49">
        <v>2.5916613213598456</v>
      </c>
      <c r="I213" s="49">
        <v>2.6097868308858363</v>
      </c>
      <c r="J213" s="49">
        <v>0.66716604244694133</v>
      </c>
      <c r="K213" s="49">
        <v>2.6836665641341133</v>
      </c>
      <c r="L213" s="49">
        <v>0.10735925271396111</v>
      </c>
      <c r="M213" s="49">
        <v>0.54648208879919269</v>
      </c>
      <c r="N213" s="36">
        <f t="shared" si="14"/>
        <v>0.85166492874522071</v>
      </c>
      <c r="O213" s="34">
        <f t="shared" si="15"/>
        <v>21.791983333976315</v>
      </c>
      <c r="P213" s="54">
        <v>70.47197400487407</v>
      </c>
      <c r="Q213" s="55">
        <v>2.8828671328671329</v>
      </c>
      <c r="R213" s="54">
        <v>12.215001856665429</v>
      </c>
      <c r="S213" s="56">
        <v>102.22966887417221</v>
      </c>
      <c r="T213" s="54">
        <v>79.321336760925448</v>
      </c>
      <c r="U213" s="54">
        <v>16.202277080229834</v>
      </c>
      <c r="V213" s="54">
        <v>67.310301109350235</v>
      </c>
      <c r="W213" s="54">
        <v>47.066249999999997</v>
      </c>
      <c r="X213" s="56">
        <v>109.11881188118812</v>
      </c>
      <c r="Y213" s="54">
        <v>18.642551166111375</v>
      </c>
      <c r="Z213" s="56">
        <v>132.76425717399201</v>
      </c>
      <c r="AA213" s="56">
        <v>388.87047910816102</v>
      </c>
      <c r="AB213" s="54">
        <v>22.743016759776541</v>
      </c>
      <c r="AC213" s="54">
        <v>99.316345556246119</v>
      </c>
      <c r="AD213" s="54">
        <v>11.164899390498457</v>
      </c>
      <c r="AE213" s="57">
        <v>0.50949020391843269</v>
      </c>
      <c r="AF213" s="57">
        <v>0.33413140311804007</v>
      </c>
      <c r="AG213" s="54">
        <v>11.272605492297387</v>
      </c>
      <c r="AH213" s="56">
        <v>835.26611328125</v>
      </c>
    </row>
    <row r="214" spans="1:34" ht="15" x14ac:dyDescent="0.25">
      <c r="A214" s="34">
        <v>415</v>
      </c>
      <c r="B214" s="11">
        <v>82.882352941176464</v>
      </c>
      <c r="C214" s="34">
        <f t="shared" si="12"/>
        <v>3.9206142951530652E-2</v>
      </c>
      <c r="D214" s="34">
        <f t="shared" si="13"/>
        <v>0.1881361239998276</v>
      </c>
      <c r="E214" s="49">
        <v>13.673469387755102</v>
      </c>
      <c r="F214" s="49">
        <v>10.483928571428574</v>
      </c>
      <c r="G214" s="49">
        <v>6.3037500000000009</v>
      </c>
      <c r="H214" s="49">
        <v>2.5724735322425407</v>
      </c>
      <c r="I214" s="49">
        <v>2.6290909090909094</v>
      </c>
      <c r="J214" s="49">
        <v>0.66058713304184891</v>
      </c>
      <c r="K214" s="49">
        <v>2.7045685279187826</v>
      </c>
      <c r="L214" s="49">
        <v>0.10117335352006057</v>
      </c>
      <c r="M214" s="49">
        <v>0.53608399545970487</v>
      </c>
      <c r="N214" s="36">
        <f t="shared" si="14"/>
        <v>0.76673507462686585</v>
      </c>
      <c r="O214" s="34">
        <f t="shared" si="15"/>
        <v>19.556503570748003</v>
      </c>
      <c r="P214" s="54">
        <v>74.471340673575114</v>
      </c>
      <c r="Q214" s="55">
        <v>3.1468085106382979</v>
      </c>
      <c r="R214" s="54">
        <v>13.202662721893491</v>
      </c>
      <c r="S214" s="56">
        <v>108.47718865598029</v>
      </c>
      <c r="T214" s="54">
        <v>86.912820512820517</v>
      </c>
      <c r="U214" s="54">
        <v>17.758397795909715</v>
      </c>
      <c r="V214" s="54">
        <v>73.150105263157897</v>
      </c>
      <c r="W214" s="54">
        <v>42.845228215767641</v>
      </c>
      <c r="X214" s="56">
        <v>108.0990099009901</v>
      </c>
      <c r="Y214" s="54">
        <v>20.332225913621262</v>
      </c>
      <c r="Z214" s="56">
        <v>143.70245139475909</v>
      </c>
      <c r="AA214" s="56">
        <v>381.45775781713417</v>
      </c>
      <c r="AB214" s="54">
        <v>24.183588317107095</v>
      </c>
      <c r="AC214" s="56">
        <v>106.93599355598241</v>
      </c>
      <c r="AD214" s="54">
        <v>11.71730625156081</v>
      </c>
      <c r="AE214" s="57">
        <v>0.52814168991630139</v>
      </c>
      <c r="AF214" s="57">
        <v>0.34169435215946842</v>
      </c>
      <c r="AG214" s="54">
        <v>11.286212446351932</v>
      </c>
      <c r="AH214" s="56">
        <v>805.96285434995116</v>
      </c>
    </row>
    <row r="215" spans="1:34" ht="15" x14ac:dyDescent="0.25">
      <c r="A215" s="34">
        <v>417</v>
      </c>
      <c r="B215" s="11">
        <v>83.17647058823529</v>
      </c>
      <c r="C215" s="34">
        <f t="shared" si="12"/>
        <v>3.9193806921675775E-2</v>
      </c>
      <c r="D215" s="34">
        <f t="shared" si="13"/>
        <v>0.18508384783095949</v>
      </c>
      <c r="E215" s="49">
        <v>14.282115869017634</v>
      </c>
      <c r="F215" s="49">
        <v>11.196428571428573</v>
      </c>
      <c r="G215" s="49">
        <v>5.7399999999999993</v>
      </c>
      <c r="H215" s="49">
        <v>2.6433889602053915</v>
      </c>
      <c r="I215" s="49">
        <v>2.6073166114529109</v>
      </c>
      <c r="J215" s="49">
        <v>0.60399999999999998</v>
      </c>
      <c r="K215" s="49">
        <v>2.643507692307693</v>
      </c>
      <c r="L215" s="49">
        <v>0.10214375788146279</v>
      </c>
      <c r="M215" s="49">
        <v>0.55977049180327876</v>
      </c>
      <c r="N215" s="36">
        <f t="shared" si="14"/>
        <v>0.78394746787603931</v>
      </c>
      <c r="O215" s="34">
        <f t="shared" si="15"/>
        <v>20.001819916158347</v>
      </c>
      <c r="P215" s="54">
        <v>72.970792318863971</v>
      </c>
      <c r="Q215" s="55">
        <v>2.9861325115562405</v>
      </c>
      <c r="R215" s="54">
        <v>13.055248618784528</v>
      </c>
      <c r="S215" s="56">
        <v>119.53615039971889</v>
      </c>
      <c r="T215" s="54">
        <v>82.414322250639401</v>
      </c>
      <c r="U215" s="54">
        <v>19.111544955677505</v>
      </c>
      <c r="V215" s="54">
        <v>78.75448348190875</v>
      </c>
      <c r="W215" s="54">
        <v>67.86818181818181</v>
      </c>
      <c r="X215" s="56">
        <v>121.35643564356435</v>
      </c>
      <c r="Y215" s="54">
        <v>20.371036441079035</v>
      </c>
      <c r="Z215" s="56">
        <v>139.22678549921716</v>
      </c>
      <c r="AA215" s="56">
        <v>388.45953927938569</v>
      </c>
      <c r="AB215" s="54">
        <v>24.656509695290858</v>
      </c>
      <c r="AC215" s="56">
        <v>106.61230541141587</v>
      </c>
      <c r="AD215" s="54">
        <v>11.779649763465846</v>
      </c>
      <c r="AE215" s="57">
        <v>0.57843563766388562</v>
      </c>
      <c r="AF215" s="57">
        <v>0.32951541850220262</v>
      </c>
      <c r="AG215" s="54">
        <v>11.710756009131194</v>
      </c>
      <c r="AH215" s="56">
        <v>810.90998043052844</v>
      </c>
    </row>
    <row r="216" spans="1:34" ht="15" x14ac:dyDescent="0.25">
      <c r="A216" s="34">
        <v>419</v>
      </c>
      <c r="B216" s="11">
        <v>83.470588235294116</v>
      </c>
      <c r="C216" s="34">
        <f t="shared" si="12"/>
        <v>3.8813016900395542E-2</v>
      </c>
      <c r="D216" s="34">
        <f t="shared" si="13"/>
        <v>0.18413768503656144</v>
      </c>
      <c r="E216" s="49">
        <v>14.686476957945104</v>
      </c>
      <c r="F216" s="49">
        <v>9.557678571428573</v>
      </c>
      <c r="G216" s="49">
        <v>6.0885000000000007</v>
      </c>
      <c r="H216" s="49">
        <v>2.7043338683788125</v>
      </c>
      <c r="I216" s="49">
        <v>2.6779044465468305</v>
      </c>
      <c r="J216" s="49">
        <v>0.49030644152595365</v>
      </c>
      <c r="K216" s="49">
        <v>2.6746576396368673</v>
      </c>
      <c r="L216" s="49">
        <v>0.10005041593143435</v>
      </c>
      <c r="M216" s="49">
        <v>0.57002647837599296</v>
      </c>
      <c r="N216" s="36">
        <f t="shared" si="14"/>
        <v>0.6507808917548501</v>
      </c>
      <c r="O216" s="34">
        <f t="shared" si="15"/>
        <v>16.767078256888041</v>
      </c>
      <c r="P216" s="54">
        <v>68.801061434544863</v>
      </c>
      <c r="Q216" s="55">
        <v>2.8365937859608739</v>
      </c>
      <c r="R216" s="54">
        <v>12.347762289068232</v>
      </c>
      <c r="S216" s="56">
        <v>102.27260778128287</v>
      </c>
      <c r="T216" s="54">
        <v>76.290816326530617</v>
      </c>
      <c r="U216" s="54">
        <v>15.718970047293746</v>
      </c>
      <c r="V216" s="54">
        <v>67.435109717868329</v>
      </c>
      <c r="W216" s="54">
        <v>40.686419753086419</v>
      </c>
      <c r="X216" s="56">
        <v>111.15841584158416</v>
      </c>
      <c r="Y216" s="54">
        <v>18.773006134969325</v>
      </c>
      <c r="Z216" s="56">
        <v>134.77477477477478</v>
      </c>
      <c r="AA216" s="56">
        <v>314.41643559364763</v>
      </c>
      <c r="AB216" s="54">
        <v>22.651034482758622</v>
      </c>
      <c r="AC216" s="54">
        <v>99.401367247644259</v>
      </c>
      <c r="AD216" s="54">
        <v>11.065122052130743</v>
      </c>
      <c r="AE216" s="57">
        <v>0.54686138613861379</v>
      </c>
      <c r="AF216" s="57">
        <v>0.29978094194961669</v>
      </c>
      <c r="AG216" s="54">
        <v>11.827776283947298</v>
      </c>
      <c r="AH216" s="56">
        <v>830.43584720861895</v>
      </c>
    </row>
    <row r="217" spans="1:34" ht="15" x14ac:dyDescent="0.25">
      <c r="A217" s="34">
        <v>421</v>
      </c>
      <c r="B217" s="11">
        <v>83.764705882352942</v>
      </c>
      <c r="C217" s="34">
        <f t="shared" si="12"/>
        <v>3.8694949009182904E-2</v>
      </c>
      <c r="D217" s="34">
        <f t="shared" si="13"/>
        <v>0.18286036192504312</v>
      </c>
      <c r="E217" s="49">
        <v>15.396525679758307</v>
      </c>
      <c r="F217" s="49">
        <v>7.9087500000000004</v>
      </c>
      <c r="G217" s="49">
        <v>6.4575000000000005</v>
      </c>
      <c r="H217" s="49">
        <v>2.8154142581888246</v>
      </c>
      <c r="I217" s="49">
        <v>2.7997021276595744</v>
      </c>
      <c r="J217" s="49">
        <v>0.42152690863579478</v>
      </c>
      <c r="K217" s="49">
        <v>2.7468144044321336</v>
      </c>
      <c r="L217" s="49">
        <v>9.6938775510204092E-2</v>
      </c>
      <c r="M217" s="49">
        <v>0.59576777609682285</v>
      </c>
      <c r="N217" s="36">
        <f t="shared" si="14"/>
        <v>0.51367108167770426</v>
      </c>
      <c r="O217" s="34">
        <f t="shared" si="15"/>
        <v>13.274887157902759</v>
      </c>
      <c r="P217" s="54">
        <v>75.839190933868892</v>
      </c>
      <c r="Q217" s="55">
        <v>3.0931740614334471</v>
      </c>
      <c r="R217" s="54">
        <v>13.221169552433844</v>
      </c>
      <c r="S217" s="56">
        <v>113.65276476101218</v>
      </c>
      <c r="T217" s="54">
        <v>82.373240380748086</v>
      </c>
      <c r="U217" s="54">
        <v>17.149246748385888</v>
      </c>
      <c r="V217" s="54">
        <v>74.635534883720936</v>
      </c>
      <c r="W217" s="54">
        <v>46.055656108597283</v>
      </c>
      <c r="X217" s="56">
        <v>120.33663366336634</v>
      </c>
      <c r="Y217" s="54">
        <v>20.430795119899035</v>
      </c>
      <c r="Z217" s="56">
        <v>147.48394004282653</v>
      </c>
      <c r="AA217" s="56">
        <v>283.43383947939265</v>
      </c>
      <c r="AB217" s="54">
        <v>22.908657664813344</v>
      </c>
      <c r="AC217" s="56">
        <v>107.78515389257694</v>
      </c>
      <c r="AD217" s="54">
        <v>11.986727621294795</v>
      </c>
      <c r="AE217" s="57">
        <v>0.73899497487437193</v>
      </c>
      <c r="AF217" s="57">
        <v>0.31013480591197012</v>
      </c>
      <c r="AG217" s="54">
        <v>12.564442303059502</v>
      </c>
      <c r="AH217" s="56">
        <v>848.95833333333337</v>
      </c>
    </row>
    <row r="218" spans="1:34" ht="15" x14ac:dyDescent="0.25">
      <c r="A218" s="34">
        <v>423</v>
      </c>
      <c r="B218" s="11">
        <v>84.058823529411768</v>
      </c>
      <c r="C218" s="34">
        <f t="shared" si="12"/>
        <v>3.8350149912928178E-2</v>
      </c>
      <c r="D218" s="34">
        <f t="shared" si="13"/>
        <v>0.18418492264617117</v>
      </c>
      <c r="E218" s="49">
        <v>15.290712308079536</v>
      </c>
      <c r="F218" s="49">
        <v>7.7560714285714303</v>
      </c>
      <c r="G218" s="49">
        <v>6.3754999999999997</v>
      </c>
      <c r="H218" s="49">
        <v>2.8163186636684867</v>
      </c>
      <c r="I218" s="49">
        <v>2.7881285444234405</v>
      </c>
      <c r="J218" s="49">
        <v>0.41477770820288035</v>
      </c>
      <c r="K218" s="49">
        <v>2.7472371863937206</v>
      </c>
      <c r="L218" s="49">
        <v>9.6889952153110068E-2</v>
      </c>
      <c r="M218" s="49">
        <v>0.5864011092903062</v>
      </c>
      <c r="N218" s="36">
        <f t="shared" si="14"/>
        <v>0.50724068783068799</v>
      </c>
      <c r="O218" s="34">
        <f t="shared" si="15"/>
        <v>13.226563363698681</v>
      </c>
      <c r="P218" s="54">
        <v>76.528913760941307</v>
      </c>
      <c r="Q218" s="55">
        <v>3.0695296523517386</v>
      </c>
      <c r="R218" s="54">
        <v>13.305582761998041</v>
      </c>
      <c r="S218" s="56">
        <v>137.02051322049763</v>
      </c>
      <c r="T218" s="54">
        <v>83.915179170581126</v>
      </c>
      <c r="U218" s="54">
        <v>18.358732236350036</v>
      </c>
      <c r="V218" s="54">
        <v>79.678216442173706</v>
      </c>
      <c r="W218" s="54">
        <v>67.450408953938876</v>
      </c>
      <c r="X218" s="56">
        <v>128.49504950495049</v>
      </c>
      <c r="Y218" s="54">
        <v>20.796973518284993</v>
      </c>
      <c r="Z218" s="56">
        <v>147.31044808041921</v>
      </c>
      <c r="AA218" s="56">
        <v>279.39130109857257</v>
      </c>
      <c r="AB218" s="54">
        <v>23.25876244050195</v>
      </c>
      <c r="AC218" s="56">
        <v>110.57308788078019</v>
      </c>
      <c r="AD218" s="54">
        <v>11.973484569492523</v>
      </c>
      <c r="AE218" s="57">
        <v>0.7939966555183946</v>
      </c>
      <c r="AF218" s="57">
        <v>0.64330951607664821</v>
      </c>
      <c r="AG218" s="54">
        <v>12.462956270328874</v>
      </c>
      <c r="AH218" s="56">
        <v>851.04166666666663</v>
      </c>
    </row>
    <row r="219" spans="1:34" ht="15" x14ac:dyDescent="0.25">
      <c r="A219" s="34">
        <v>425</v>
      </c>
      <c r="B219" s="11">
        <v>84.352941176470594</v>
      </c>
      <c r="C219" s="34">
        <f t="shared" si="12"/>
        <v>3.8565049726083815E-2</v>
      </c>
      <c r="D219" s="34">
        <f t="shared" si="13"/>
        <v>0.18436335297498768</v>
      </c>
      <c r="E219" s="49">
        <v>13.758178158027178</v>
      </c>
      <c r="F219" s="49">
        <v>11.298214285714288</v>
      </c>
      <c r="G219" s="49">
        <v>5.3607500000000003</v>
      </c>
      <c r="H219" s="49">
        <v>2.5365038560411306</v>
      </c>
      <c r="I219" s="49">
        <v>2.4794426074633917</v>
      </c>
      <c r="J219" s="49">
        <v>0.68872180451127829</v>
      </c>
      <c r="K219" s="49">
        <v>2.6861453201970447</v>
      </c>
      <c r="L219" s="49">
        <v>9.786055877170903E-2</v>
      </c>
      <c r="M219" s="49">
        <v>0.53058482480463831</v>
      </c>
      <c r="N219" s="36">
        <f t="shared" si="14"/>
        <v>0.82119988242210473</v>
      </c>
      <c r="O219" s="34">
        <f t="shared" si="15"/>
        <v>21.293888851559782</v>
      </c>
      <c r="P219" s="54">
        <v>69.964834218458449</v>
      </c>
      <c r="Q219" s="55">
        <v>2.7937372362151125</v>
      </c>
      <c r="R219" s="54">
        <v>12.088091353996738</v>
      </c>
      <c r="S219" s="56">
        <v>148.07212961520486</v>
      </c>
      <c r="T219" s="54">
        <v>77.506113126427536</v>
      </c>
      <c r="U219" s="54">
        <v>19.189911256422228</v>
      </c>
      <c r="V219" s="54">
        <v>77.854174397031542</v>
      </c>
      <c r="W219" s="54">
        <v>88.704794667813374</v>
      </c>
      <c r="X219" s="56">
        <v>131.55445544554456</v>
      </c>
      <c r="Y219" s="54">
        <v>18.768584628307433</v>
      </c>
      <c r="Z219" s="56">
        <v>132.93099765007477</v>
      </c>
      <c r="AA219" s="56">
        <v>378.49622937355332</v>
      </c>
      <c r="AB219" s="54">
        <v>23.608009796153571</v>
      </c>
      <c r="AC219" s="54">
        <v>98.695628385402429</v>
      </c>
      <c r="AD219" s="54">
        <v>10.899278987639789</v>
      </c>
      <c r="AE219" s="57">
        <v>0.83454090150250415</v>
      </c>
      <c r="AF219" s="55">
        <v>3.442766682903069</v>
      </c>
      <c r="AG219" s="54">
        <v>11.125301204819278</v>
      </c>
      <c r="AH219" s="56">
        <v>750</v>
      </c>
    </row>
    <row r="220" spans="1:34" ht="15" x14ac:dyDescent="0.25">
      <c r="A220" s="34">
        <v>427</v>
      </c>
      <c r="B220" s="11">
        <v>84.647058823529406</v>
      </c>
      <c r="C220" s="34">
        <f t="shared" si="12"/>
        <v>3.86171530050387E-2</v>
      </c>
      <c r="D220" s="34">
        <f t="shared" si="13"/>
        <v>0.18484437333554254</v>
      </c>
      <c r="E220" s="49">
        <v>14.056841046277667</v>
      </c>
      <c r="F220" s="49">
        <v>11.4</v>
      </c>
      <c r="G220" s="49">
        <v>5.4940000000000007</v>
      </c>
      <c r="H220" s="49">
        <v>2.5983279742765273</v>
      </c>
      <c r="I220" s="49">
        <v>2.5385181689476171</v>
      </c>
      <c r="J220" s="49">
        <v>0.48883312421580927</v>
      </c>
      <c r="K220" s="49">
        <v>2.5536495226362801</v>
      </c>
      <c r="L220" s="49">
        <v>0.10183555443801862</v>
      </c>
      <c r="M220" s="49">
        <v>0.54283518145161291</v>
      </c>
      <c r="N220" s="36">
        <f t="shared" si="14"/>
        <v>0.81099302200751477</v>
      </c>
      <c r="O220" s="34">
        <f t="shared" si="15"/>
        <v>21.000849594005487</v>
      </c>
      <c r="P220" s="54">
        <v>69.814016946718368</v>
      </c>
      <c r="Q220" s="55">
        <v>2.7377800407331976</v>
      </c>
      <c r="R220" s="54">
        <v>12.072336265884651</v>
      </c>
      <c r="S220" s="56">
        <v>137.49611559975142</v>
      </c>
      <c r="T220" s="54">
        <v>74.756698532381861</v>
      </c>
      <c r="U220" s="54">
        <v>18.030774969691315</v>
      </c>
      <c r="V220" s="54">
        <v>72.228122109158178</v>
      </c>
      <c r="W220" s="54">
        <v>69.0224629907745</v>
      </c>
      <c r="X220" s="56">
        <v>129.51485148514851</v>
      </c>
      <c r="Y220" s="54">
        <v>18.354716981132075</v>
      </c>
      <c r="Z220" s="56">
        <v>130.59462915601023</v>
      </c>
      <c r="AA220" s="56">
        <v>362.70641723187003</v>
      </c>
      <c r="AB220" s="54">
        <v>23.079327441258894</v>
      </c>
      <c r="AC220" s="54">
        <v>97.354395154689797</v>
      </c>
      <c r="AD220" s="54">
        <v>10.682792541477022</v>
      </c>
      <c r="AE220" s="57">
        <v>0.66484193011647252</v>
      </c>
      <c r="AF220" s="55">
        <v>2.3869501704268785</v>
      </c>
      <c r="AG220" s="54">
        <v>11.33405639913232</v>
      </c>
      <c r="AH220" s="56">
        <v>758.33333333333337</v>
      </c>
    </row>
    <row r="221" spans="1:34" ht="15" x14ac:dyDescent="0.25">
      <c r="A221" s="34">
        <v>429</v>
      </c>
      <c r="B221" s="11">
        <v>84.941176470588232</v>
      </c>
      <c r="C221" s="34">
        <f t="shared" si="12"/>
        <v>3.7946875266887815E-2</v>
      </c>
      <c r="D221" s="34">
        <f t="shared" si="13"/>
        <v>0.18187829117345289</v>
      </c>
      <c r="E221" s="49">
        <v>15.173497611264773</v>
      </c>
      <c r="F221" s="49">
        <v>7.5830357142857157</v>
      </c>
      <c r="G221" s="49">
        <v>5.8425000000000002</v>
      </c>
      <c r="H221" s="49">
        <v>2.7597298166613062</v>
      </c>
      <c r="I221" s="49">
        <v>2.6294009433962264</v>
      </c>
      <c r="J221" s="49">
        <v>0.31939736346516007</v>
      </c>
      <c r="K221" s="49">
        <v>2.7079008162636691</v>
      </c>
      <c r="L221" s="49">
        <v>9.1605931138476995E-2</v>
      </c>
      <c r="M221" s="49">
        <v>0.57578682121708458</v>
      </c>
      <c r="N221" s="36">
        <f t="shared" si="14"/>
        <v>0.49975529100529109</v>
      </c>
      <c r="O221" s="34">
        <f t="shared" si="15"/>
        <v>13.169866754256157</v>
      </c>
      <c r="P221" s="54">
        <v>72.986639850596163</v>
      </c>
      <c r="Q221" s="55">
        <v>2.9949152542372883</v>
      </c>
      <c r="R221" s="54">
        <v>13.085314229892541</v>
      </c>
      <c r="S221" s="56">
        <v>129.1775932966095</v>
      </c>
      <c r="T221" s="54">
        <v>82.720043132497636</v>
      </c>
      <c r="U221" s="54">
        <v>16.420518076779725</v>
      </c>
      <c r="V221" s="54">
        <v>71.843695150115465</v>
      </c>
      <c r="W221" s="54">
        <v>64.433454779254177</v>
      </c>
      <c r="X221" s="56">
        <v>123.39603960396039</v>
      </c>
      <c r="Y221" s="54">
        <v>20.249685798072893</v>
      </c>
      <c r="Z221" s="56">
        <v>141.56466205428418</v>
      </c>
      <c r="AA221" s="56">
        <v>267.06821058902375</v>
      </c>
      <c r="AB221" s="54">
        <v>23.427515429883737</v>
      </c>
      <c r="AC221" s="56">
        <v>107.05100261551875</v>
      </c>
      <c r="AD221" s="54">
        <v>11.536261641123415</v>
      </c>
      <c r="AE221" s="57">
        <v>0.71865448504983376</v>
      </c>
      <c r="AF221" s="55">
        <v>1.3320350535540408</v>
      </c>
      <c r="AG221" s="54">
        <v>12.262866096179343</v>
      </c>
      <c r="AH221" s="56">
        <v>768.75</v>
      </c>
    </row>
    <row r="222" spans="1:34" ht="15" x14ac:dyDescent="0.25">
      <c r="A222" s="34">
        <v>431</v>
      </c>
      <c r="B222" s="11">
        <v>85.235294117647058</v>
      </c>
      <c r="C222" s="34">
        <f t="shared" si="12"/>
        <v>3.8083330524944108E-2</v>
      </c>
      <c r="D222" s="34">
        <f t="shared" si="13"/>
        <v>0.18087401323070113</v>
      </c>
      <c r="E222" s="49">
        <v>15.984162895927602</v>
      </c>
      <c r="F222" s="49">
        <v>6.6873214285714297</v>
      </c>
      <c r="G222" s="49">
        <v>6.3447500000000012</v>
      </c>
      <c r="H222" s="49">
        <v>2.891119691119691</v>
      </c>
      <c r="I222" s="49">
        <v>2.8326874115983025</v>
      </c>
      <c r="J222" s="49">
        <v>0.29849246231155779</v>
      </c>
      <c r="K222" s="49">
        <v>2.7185767097966727</v>
      </c>
      <c r="L222" s="49">
        <v>9.5629238884702344E-2</v>
      </c>
      <c r="M222" s="49">
        <v>0.60873015873015868</v>
      </c>
      <c r="N222" s="36">
        <f t="shared" si="14"/>
        <v>0.41837170154686087</v>
      </c>
      <c r="O222" s="34">
        <f t="shared" si="15"/>
        <v>10.985691003911345</v>
      </c>
      <c r="P222" s="54">
        <v>78.74119844805287</v>
      </c>
      <c r="Q222" s="55">
        <v>3.1355788761002032</v>
      </c>
      <c r="R222" s="54">
        <v>13.726000650829807</v>
      </c>
      <c r="S222" s="56">
        <v>120.88098558809857</v>
      </c>
      <c r="T222" s="54">
        <v>83.978410470921602</v>
      </c>
      <c r="U222" s="54">
        <v>17.25053533190578</v>
      </c>
      <c r="V222" s="54">
        <v>76.382103321033213</v>
      </c>
      <c r="W222" s="54">
        <v>66.149775208734752</v>
      </c>
      <c r="X222" s="56">
        <v>130.53465346534654</v>
      </c>
      <c r="Y222" s="54">
        <v>21.187107576391796</v>
      </c>
      <c r="Z222" s="56">
        <v>145.43908143738039</v>
      </c>
      <c r="AA222" s="56">
        <v>240.42965553158245</v>
      </c>
      <c r="AB222" s="54">
        <v>23.962798365708554</v>
      </c>
      <c r="AC222" s="56">
        <v>110.79283887468031</v>
      </c>
      <c r="AD222" s="54">
        <v>12.003735716378552</v>
      </c>
      <c r="AE222" s="57">
        <v>0.63616915422885578</v>
      </c>
      <c r="AF222" s="57">
        <v>0.47168586727243222</v>
      </c>
      <c r="AG222" s="54">
        <v>12.985776277724202</v>
      </c>
      <c r="AH222" s="56">
        <v>815.625</v>
      </c>
    </row>
    <row r="223" spans="1:34" ht="15" x14ac:dyDescent="0.25">
      <c r="A223" s="34">
        <v>433</v>
      </c>
      <c r="B223" s="11">
        <v>85.529411764705884</v>
      </c>
      <c r="C223" s="34">
        <f t="shared" si="12"/>
        <v>3.8217218035575047E-2</v>
      </c>
      <c r="D223" s="34">
        <f t="shared" si="13"/>
        <v>0.18474808043659149</v>
      </c>
      <c r="E223" s="49">
        <v>15.980145765267654</v>
      </c>
      <c r="F223" s="49">
        <v>5.5371428571428583</v>
      </c>
      <c r="G223" s="49">
        <v>6.5805000000000007</v>
      </c>
      <c r="H223" s="49">
        <v>2.9523012552301253</v>
      </c>
      <c r="I223" s="49">
        <v>2.9131244109330825</v>
      </c>
      <c r="J223" s="49">
        <v>0.28862350722815838</v>
      </c>
      <c r="K223" s="49">
        <v>2.9549838237559696</v>
      </c>
      <c r="L223" s="49">
        <v>8.9480291237760481E-2</v>
      </c>
      <c r="M223" s="49">
        <v>0.61071671495150515</v>
      </c>
      <c r="N223" s="36">
        <f t="shared" si="14"/>
        <v>0.3465013985778318</v>
      </c>
      <c r="O223" s="34">
        <f t="shared" si="15"/>
        <v>9.0666306023448904</v>
      </c>
      <c r="P223" s="54">
        <v>86.410809256863587</v>
      </c>
      <c r="Q223" s="55">
        <v>3.5649087221095335</v>
      </c>
      <c r="R223" s="54">
        <v>15.10731707317073</v>
      </c>
      <c r="S223" s="56">
        <v>132.89561247388377</v>
      </c>
      <c r="T223" s="54">
        <v>95.284884506281244</v>
      </c>
      <c r="U223" s="54">
        <v>20.046325581395344</v>
      </c>
      <c r="V223" s="54">
        <v>87.146199907876564</v>
      </c>
      <c r="W223" s="54">
        <v>63.075449101796409</v>
      </c>
      <c r="X223" s="56">
        <v>124.41584158415841</v>
      </c>
      <c r="Y223" s="54">
        <v>23.648682559598495</v>
      </c>
      <c r="Z223" s="56">
        <v>164.43665710948284</v>
      </c>
      <c r="AA223" s="56">
        <v>245.86731584033299</v>
      </c>
      <c r="AB223" s="54">
        <v>25.623067010309281</v>
      </c>
      <c r="AC223" s="56">
        <v>122.28888164329965</v>
      </c>
      <c r="AD223" s="54">
        <v>13.237579571229972</v>
      </c>
      <c r="AE223" s="57">
        <v>0.82008278145695368</v>
      </c>
      <c r="AF223" s="57">
        <v>0.34214795587280988</v>
      </c>
      <c r="AG223" s="54">
        <v>13.296564195298373</v>
      </c>
      <c r="AH223" s="56">
        <v>853.125</v>
      </c>
    </row>
    <row r="224" spans="1:34" ht="15" x14ac:dyDescent="0.25">
      <c r="A224" s="34">
        <v>435</v>
      </c>
      <c r="B224" s="11">
        <v>85.82352941176471</v>
      </c>
      <c r="C224" s="34">
        <f t="shared" si="12"/>
        <v>3.814915545268191E-2</v>
      </c>
      <c r="D224" s="34">
        <f t="shared" si="13"/>
        <v>0.18542328548767698</v>
      </c>
      <c r="E224" s="49">
        <v>15.060301507537689</v>
      </c>
      <c r="F224" s="49">
        <v>7.8171428571428567</v>
      </c>
      <c r="G224" s="49">
        <v>6.3447500000000012</v>
      </c>
      <c r="H224" s="49">
        <v>2.7925305859626528</v>
      </c>
      <c r="I224" s="49">
        <v>2.7482854451248233</v>
      </c>
      <c r="J224" s="49">
        <v>0.32704402515723274</v>
      </c>
      <c r="K224" s="49">
        <v>2.7707241910631741</v>
      </c>
      <c r="L224" s="49">
        <v>9.3500627352572155E-2</v>
      </c>
      <c r="M224" s="49">
        <v>0.57453778337531503</v>
      </c>
      <c r="N224" s="36">
        <f t="shared" si="14"/>
        <v>0.51905619905619904</v>
      </c>
      <c r="O224" s="34">
        <f t="shared" si="15"/>
        <v>13.605968281526112</v>
      </c>
      <c r="P224" s="54">
        <v>71.902228612508978</v>
      </c>
      <c r="Q224" s="55">
        <v>2.9731600270087779</v>
      </c>
      <c r="R224" s="54">
        <v>12.596685082872927</v>
      </c>
      <c r="S224" s="56">
        <v>120.56336939721793</v>
      </c>
      <c r="T224" s="54">
        <v>79.571331981068298</v>
      </c>
      <c r="U224" s="54">
        <v>18.625615763546794</v>
      </c>
      <c r="V224" s="54">
        <v>79.663661453541863</v>
      </c>
      <c r="W224" s="54">
        <v>81.385430463576157</v>
      </c>
      <c r="X224" s="56">
        <v>130.53465346534654</v>
      </c>
      <c r="Y224" s="54">
        <v>19.531968240702049</v>
      </c>
      <c r="Z224" s="56">
        <v>137.03860840050913</v>
      </c>
      <c r="AA224" s="56">
        <v>271.06008169327885</v>
      </c>
      <c r="AB224" s="54">
        <v>22.967107615302108</v>
      </c>
      <c r="AC224" s="56">
        <v>102.73837303956151</v>
      </c>
      <c r="AD224" s="54">
        <v>11.11504166057594</v>
      </c>
      <c r="AE224" s="57">
        <v>0.68117355371900834</v>
      </c>
      <c r="AF224" s="57">
        <v>0.32822384428223844</v>
      </c>
      <c r="AG224" s="54">
        <v>12.267301663853388</v>
      </c>
      <c r="AH224" s="56">
        <v>835.41666666666663</v>
      </c>
    </row>
    <row r="225" spans="1:34" ht="15" x14ac:dyDescent="0.25">
      <c r="A225" s="34">
        <v>437</v>
      </c>
      <c r="B225" s="11">
        <v>86.117647058823536</v>
      </c>
      <c r="C225" s="34">
        <f t="shared" si="12"/>
        <v>3.8442182798361625E-2</v>
      </c>
      <c r="D225" s="34">
        <f t="shared" si="13"/>
        <v>0.18759891013147828</v>
      </c>
      <c r="E225" s="49">
        <v>15.158251695553881</v>
      </c>
      <c r="F225" s="49">
        <v>6.6466071428571443</v>
      </c>
      <c r="G225" s="49">
        <v>7.0725000000000007</v>
      </c>
      <c r="H225" s="49">
        <v>2.8436714975845407</v>
      </c>
      <c r="I225" s="49">
        <v>2.9410169491525426</v>
      </c>
      <c r="J225" s="49">
        <v>0.3373190685966016</v>
      </c>
      <c r="K225" s="49">
        <v>2.8737864077669899</v>
      </c>
      <c r="L225" s="49">
        <v>9.1422121896162528E-2</v>
      </c>
      <c r="M225" s="49">
        <v>0.58271628258405739</v>
      </c>
      <c r="N225" s="36">
        <f t="shared" si="14"/>
        <v>0.43848111750292967</v>
      </c>
      <c r="O225" s="34">
        <f t="shared" si="15"/>
        <v>11.406249218543785</v>
      </c>
      <c r="P225" s="54">
        <v>72.401121817920327</v>
      </c>
      <c r="Q225" s="55">
        <v>3.0364126770060689</v>
      </c>
      <c r="R225" s="54">
        <v>12.773627801234166</v>
      </c>
      <c r="S225" s="56">
        <v>111.29891178513546</v>
      </c>
      <c r="T225" s="54">
        <v>80.634899147150406</v>
      </c>
      <c r="U225" s="54">
        <v>20.199851411589897</v>
      </c>
      <c r="V225" s="54">
        <v>79.459623334864489</v>
      </c>
      <c r="W225" s="54">
        <v>44.676760563380284</v>
      </c>
      <c r="X225" s="56">
        <v>119.31683168316832</v>
      </c>
      <c r="Y225" s="54">
        <v>19.991649269311065</v>
      </c>
      <c r="Z225" s="56">
        <v>136.87890666384149</v>
      </c>
      <c r="AA225" s="56">
        <v>239.78741559694296</v>
      </c>
      <c r="AB225" s="54">
        <v>22.002928153120983</v>
      </c>
      <c r="AC225" s="56">
        <v>105.50292651203122</v>
      </c>
      <c r="AD225" s="54">
        <v>11.294298021464556</v>
      </c>
      <c r="AE225" s="57">
        <v>0.73930693069306919</v>
      </c>
      <c r="AF225" s="57">
        <v>0.30228673370094061</v>
      </c>
      <c r="AG225" s="54">
        <v>12.474978897865668</v>
      </c>
      <c r="AH225" s="56">
        <v>872.91666666666663</v>
      </c>
    </row>
    <row r="226" spans="1:34" ht="15" x14ac:dyDescent="0.25">
      <c r="A226" s="34">
        <v>439</v>
      </c>
      <c r="B226" s="11">
        <v>86.411764705882348</v>
      </c>
      <c r="C226" s="34">
        <f t="shared" si="12"/>
        <v>3.8854808472537007E-2</v>
      </c>
      <c r="D226" s="34">
        <f t="shared" si="13"/>
        <v>0.18936235204276444</v>
      </c>
      <c r="E226" s="49">
        <v>14.544198895027625</v>
      </c>
      <c r="F226" s="49">
        <v>6.7280357142857143</v>
      </c>
      <c r="G226" s="49">
        <v>6.9802500000000007</v>
      </c>
      <c r="H226" s="49">
        <v>2.7541237113402066</v>
      </c>
      <c r="I226" s="49">
        <v>2.9090117647058826</v>
      </c>
      <c r="J226" s="49">
        <v>0.32342569269521415</v>
      </c>
      <c r="K226" s="49">
        <v>3.0179408138101107</v>
      </c>
      <c r="L226" s="49">
        <v>8.9345700676861359E-2</v>
      </c>
      <c r="M226" s="49">
        <v>0.56511206245278278</v>
      </c>
      <c r="N226" s="36">
        <f t="shared" si="14"/>
        <v>0.46259238909238909</v>
      </c>
      <c r="O226" s="34">
        <f t="shared" si="15"/>
        <v>11.905666435580406</v>
      </c>
      <c r="P226" s="54">
        <v>76.440080563947632</v>
      </c>
      <c r="Q226" s="55">
        <v>3.1666666666666661</v>
      </c>
      <c r="R226" s="54">
        <v>13.78286270691334</v>
      </c>
      <c r="S226" s="56">
        <v>117.21597040234315</v>
      </c>
      <c r="T226" s="54">
        <v>88.354248543163024</v>
      </c>
      <c r="U226" s="54">
        <v>20.369861742599984</v>
      </c>
      <c r="V226" s="54">
        <v>87.727706422018343</v>
      </c>
      <c r="W226" s="54">
        <v>55.108100618205071</v>
      </c>
      <c r="X226" s="56">
        <v>119.31683168316832</v>
      </c>
      <c r="Y226" s="54">
        <v>21.306633291614517</v>
      </c>
      <c r="Z226" s="56">
        <v>144.76190476190476</v>
      </c>
      <c r="AA226" s="56">
        <v>272.45681666543112</v>
      </c>
      <c r="AB226" s="54">
        <v>23.753049432912476</v>
      </c>
      <c r="AC226" s="56">
        <v>111.15982031715106</v>
      </c>
      <c r="AD226" s="54">
        <v>11.951210618436406</v>
      </c>
      <c r="AE226" s="57">
        <v>0.7221252059308072</v>
      </c>
      <c r="AF226" s="57">
        <v>0.33181449651370193</v>
      </c>
      <c r="AG226" s="54">
        <v>12.167149059334298</v>
      </c>
      <c r="AH226" s="56">
        <v>931.25</v>
      </c>
    </row>
    <row r="227" spans="1:34" ht="15" x14ac:dyDescent="0.25">
      <c r="A227" s="34">
        <v>441</v>
      </c>
      <c r="B227" s="11">
        <v>86.705882352941174</v>
      </c>
      <c r="C227" s="34">
        <f t="shared" si="12"/>
        <v>3.8490632099562279E-2</v>
      </c>
      <c r="D227" s="34">
        <f t="shared" si="13"/>
        <v>0.18941251092091038</v>
      </c>
      <c r="E227" s="49">
        <v>14.438865177002258</v>
      </c>
      <c r="F227" s="49">
        <v>8.9469642857142855</v>
      </c>
      <c r="G227" s="49">
        <v>6.3857500000000007</v>
      </c>
      <c r="H227" s="49">
        <v>2.7349017080244926</v>
      </c>
      <c r="I227" s="49">
        <v>2.7750141110065853</v>
      </c>
      <c r="J227" s="49">
        <v>0.32362948960302457</v>
      </c>
      <c r="K227" s="49">
        <v>2.8849391089872056</v>
      </c>
      <c r="L227" s="49">
        <v>9.4374843397644695E-2</v>
      </c>
      <c r="M227" s="49">
        <v>0.55576104746317512</v>
      </c>
      <c r="N227" s="36">
        <f t="shared" si="14"/>
        <v>0.61964456181533656</v>
      </c>
      <c r="O227" s="34">
        <f t="shared" si="15"/>
        <v>16.098581083639392</v>
      </c>
      <c r="P227" s="54">
        <v>71.007339185494317</v>
      </c>
      <c r="Q227" s="55">
        <v>2.9228312037659712</v>
      </c>
      <c r="R227" s="54">
        <v>12.757054816736945</v>
      </c>
      <c r="S227" s="56">
        <v>121.09922253868062</v>
      </c>
      <c r="T227" s="54">
        <v>81.78944512277846</v>
      </c>
      <c r="U227" s="54">
        <v>19.139161876506581</v>
      </c>
      <c r="V227" s="54">
        <v>83.565185524507569</v>
      </c>
      <c r="W227" s="54">
        <v>77.480430153321976</v>
      </c>
      <c r="X227" s="56">
        <v>128.49504950495049</v>
      </c>
      <c r="Y227" s="54">
        <v>19.388078365985827</v>
      </c>
      <c r="Z227" s="56">
        <v>135.55649508508614</v>
      </c>
      <c r="AA227" s="56">
        <v>317.27086882453153</v>
      </c>
      <c r="AB227" s="54">
        <v>22.790253633513817</v>
      </c>
      <c r="AC227" s="56">
        <v>101.35661009620581</v>
      </c>
      <c r="AD227" s="54">
        <v>11.078604210679684</v>
      </c>
      <c r="AE227" s="57">
        <v>0.6412500000000001</v>
      </c>
      <c r="AF227" s="57">
        <v>0.57665369649805442</v>
      </c>
      <c r="AG227" s="54">
        <v>12.065492702930889</v>
      </c>
      <c r="AH227" s="56">
        <v>936.45833333333337</v>
      </c>
    </row>
    <row r="228" spans="1:34" ht="15" x14ac:dyDescent="0.25">
      <c r="A228" s="34">
        <v>443</v>
      </c>
      <c r="B228" s="11">
        <v>87</v>
      </c>
      <c r="C228" s="34">
        <f t="shared" si="12"/>
        <v>3.8297171106838786E-2</v>
      </c>
      <c r="D228" s="34">
        <f t="shared" si="13"/>
        <v>0.18542823463519792</v>
      </c>
      <c r="E228" s="49">
        <v>14.536897590361445</v>
      </c>
      <c r="F228" s="49">
        <v>9.2523214285714293</v>
      </c>
      <c r="G228" s="49">
        <v>5.9039999999999999</v>
      </c>
      <c r="H228" s="49">
        <v>2.6955512572533853</v>
      </c>
      <c r="I228" s="49">
        <v>2.6921297602256704</v>
      </c>
      <c r="J228" s="49">
        <v>0.30970996216897856</v>
      </c>
      <c r="K228" s="49">
        <v>2.7518963922294177</v>
      </c>
      <c r="L228" s="49">
        <v>9.5341848234410234E-2</v>
      </c>
      <c r="M228" s="49">
        <v>0.55672205438066469</v>
      </c>
      <c r="N228" s="36">
        <f t="shared" si="14"/>
        <v>0.63647152847152855</v>
      </c>
      <c r="O228" s="34">
        <f t="shared" si="15"/>
        <v>16.619283097854527</v>
      </c>
      <c r="P228" s="54">
        <v>77.824240679429977</v>
      </c>
      <c r="Q228" s="55">
        <v>3.1485896574882473</v>
      </c>
      <c r="R228" s="54">
        <v>14.042139384116695</v>
      </c>
      <c r="S228" s="56">
        <v>147.14483394833948</v>
      </c>
      <c r="T228" s="54">
        <v>89.42876544886596</v>
      </c>
      <c r="U228" s="54">
        <v>19.309773043075495</v>
      </c>
      <c r="V228" s="54">
        <v>84.295333943275381</v>
      </c>
      <c r="W228" s="54">
        <v>78.144926611359281</v>
      </c>
      <c r="X228" s="56">
        <v>133.59405940594058</v>
      </c>
      <c r="Y228" s="54">
        <v>21.271137026239064</v>
      </c>
      <c r="Z228" s="56">
        <v>148.43749999999997</v>
      </c>
      <c r="AA228" s="56">
        <v>354.50262709982979</v>
      </c>
      <c r="AB228" s="54">
        <v>25.00163666121113</v>
      </c>
      <c r="AC228" s="56">
        <v>110.85982619960058</v>
      </c>
      <c r="AD228" s="54">
        <v>12.115921990976567</v>
      </c>
      <c r="AE228" s="57">
        <v>0.62147783251231536</v>
      </c>
      <c r="AF228" s="57">
        <v>0.59226779056573187</v>
      </c>
      <c r="AG228" s="54">
        <v>12.273220747889024</v>
      </c>
      <c r="AH228" s="56">
        <v>982.29166666666663</v>
      </c>
    </row>
    <row r="229" spans="1:34" ht="15" x14ac:dyDescent="0.25">
      <c r="A229" s="34">
        <v>445</v>
      </c>
      <c r="B229" s="11">
        <v>87.3</v>
      </c>
      <c r="C229" s="34">
        <f t="shared" si="12"/>
        <v>3.8408023121587968E-2</v>
      </c>
      <c r="D229" s="34">
        <f t="shared" si="13"/>
        <v>0.18717926255510237</v>
      </c>
      <c r="E229" s="49">
        <v>14.732814851981937</v>
      </c>
      <c r="F229" s="49">
        <v>8.1530357142857159</v>
      </c>
      <c r="G229" s="49">
        <v>6.3447500000000012</v>
      </c>
      <c r="H229" s="49">
        <v>2.7576774193548386</v>
      </c>
      <c r="I229" s="49">
        <v>2.8322310944105213</v>
      </c>
      <c r="J229" s="49">
        <v>0.35858585858585851</v>
      </c>
      <c r="K229" s="49">
        <v>2.8143738433066012</v>
      </c>
      <c r="L229" s="49">
        <v>9.3219914936202145E-2</v>
      </c>
      <c r="M229" s="49">
        <v>0.56585829348099681</v>
      </c>
      <c r="N229" s="36">
        <f t="shared" si="14"/>
        <v>0.55339293924466348</v>
      </c>
      <c r="O229" s="34">
        <f t="shared" si="15"/>
        <v>14.408264062245328</v>
      </c>
      <c r="P229" s="54">
        <v>74.42099956791013</v>
      </c>
      <c r="Q229" s="55">
        <v>3.0447086403215002</v>
      </c>
      <c r="R229" s="54">
        <v>13.747167368080284</v>
      </c>
      <c r="S229" s="56">
        <v>108.56310381843277</v>
      </c>
      <c r="T229" s="54">
        <v>86.380563495304216</v>
      </c>
      <c r="U229" s="54">
        <v>17.601313234070098</v>
      </c>
      <c r="V229" s="54">
        <v>76.762773722627742</v>
      </c>
      <c r="W229" s="54">
        <v>42.669539375928672</v>
      </c>
      <c r="X229" s="56">
        <v>120.33663366336634</v>
      </c>
      <c r="Y229" s="54">
        <v>20.57214137214137</v>
      </c>
      <c r="Z229" s="56">
        <v>142.0897408889825</v>
      </c>
      <c r="AA229" s="56">
        <v>301.44832680800766</v>
      </c>
      <c r="AB229" s="54">
        <v>23.17306736707603</v>
      </c>
      <c r="AC229" s="56">
        <v>106.71583140442483</v>
      </c>
      <c r="AD229" s="54">
        <v>11.518370607028752</v>
      </c>
      <c r="AE229" s="57">
        <v>0.53641571194762683</v>
      </c>
      <c r="AF229" s="57">
        <v>0.44244044725328147</v>
      </c>
      <c r="AG229" s="54">
        <v>12.379343629343628</v>
      </c>
      <c r="AH229" s="56">
        <v>958.33333333333337</v>
      </c>
    </row>
    <row r="230" spans="1:34" ht="15" x14ac:dyDescent="0.25">
      <c r="A230" s="34">
        <v>447</v>
      </c>
      <c r="B230" s="11">
        <v>87.6</v>
      </c>
      <c r="C230" s="34">
        <f t="shared" si="12"/>
        <v>3.8471053616112784E-2</v>
      </c>
      <c r="D230" s="34">
        <f t="shared" si="13"/>
        <v>0.1889105888960356</v>
      </c>
      <c r="E230" s="49">
        <v>15.135440180586906</v>
      </c>
      <c r="F230" s="49">
        <v>7.7357142857142867</v>
      </c>
      <c r="G230" s="49">
        <v>6.5805000000000007</v>
      </c>
      <c r="H230" s="49">
        <v>2.859244917715392</v>
      </c>
      <c r="I230" s="49">
        <v>2.9021830985915495</v>
      </c>
      <c r="J230" s="49">
        <v>0.35072646873025903</v>
      </c>
      <c r="K230" s="49">
        <v>2.8969921332716337</v>
      </c>
      <c r="L230" s="49">
        <v>9.7224306076519135E-2</v>
      </c>
      <c r="M230" s="49">
        <v>0.58227633069082663</v>
      </c>
      <c r="N230" s="36">
        <f t="shared" si="14"/>
        <v>0.51109939277724525</v>
      </c>
      <c r="O230" s="34">
        <f t="shared" si="15"/>
        <v>13.285297509064897</v>
      </c>
      <c r="P230" s="54">
        <v>77.987321711568939</v>
      </c>
      <c r="Q230" s="55">
        <v>3.1836120401337791</v>
      </c>
      <c r="R230" s="54">
        <v>14.199288256227756</v>
      </c>
      <c r="S230" s="56">
        <v>122.47645302090513</v>
      </c>
      <c r="T230" s="54">
        <v>88.442294590543668</v>
      </c>
      <c r="U230" s="54">
        <v>18.982443171317684</v>
      </c>
      <c r="V230" s="54">
        <v>83.295307517084282</v>
      </c>
      <c r="W230" s="54">
        <v>55.560496183206105</v>
      </c>
      <c r="X230" s="56">
        <v>128.49504950495049</v>
      </c>
      <c r="Y230" s="54">
        <v>21.407561279601168</v>
      </c>
      <c r="Z230" s="56">
        <v>146.92267227774855</v>
      </c>
      <c r="AA230" s="56">
        <v>299.31065023248948</v>
      </c>
      <c r="AB230" s="54">
        <v>23.795802609188886</v>
      </c>
      <c r="AC230" s="56">
        <v>109.45274701644985</v>
      </c>
      <c r="AD230" s="54">
        <v>12.076376296511205</v>
      </c>
      <c r="AE230" s="57">
        <v>0.6351960784313726</v>
      </c>
      <c r="AF230" s="57">
        <v>0.62615035644847694</v>
      </c>
      <c r="AG230" s="54">
        <v>12.793532038132014</v>
      </c>
      <c r="AH230" s="56">
        <v>1007.2916666666666</v>
      </c>
    </row>
    <row r="231" spans="1:34" ht="15" x14ac:dyDescent="0.25">
      <c r="A231" s="34">
        <v>449</v>
      </c>
      <c r="B231" s="11">
        <v>87.9</v>
      </c>
      <c r="C231" s="34">
        <f t="shared" si="12"/>
        <v>3.8300338743302527E-2</v>
      </c>
      <c r="D231" s="34">
        <f t="shared" si="13"/>
        <v>0.18367105100536033</v>
      </c>
      <c r="E231" s="49">
        <v>14.42076228686058</v>
      </c>
      <c r="F231" s="49">
        <v>9.0792857142857155</v>
      </c>
      <c r="G231" s="49">
        <v>5.7502500000000012</v>
      </c>
      <c r="H231" s="49">
        <v>2.6486765655261459</v>
      </c>
      <c r="I231" s="49">
        <v>2.6158282496480525</v>
      </c>
      <c r="J231" s="49">
        <v>0.30037926675094817</v>
      </c>
      <c r="K231" s="49">
        <v>2.7022215365627895</v>
      </c>
      <c r="L231" s="49">
        <v>9.3126718320419896E-2</v>
      </c>
      <c r="M231" s="49">
        <v>0.5523200805234022</v>
      </c>
      <c r="N231" s="36">
        <f t="shared" si="14"/>
        <v>0.62959818168268888</v>
      </c>
      <c r="O231" s="34">
        <f t="shared" si="15"/>
        <v>16.438449432585895</v>
      </c>
      <c r="P231" s="54">
        <v>69.480472690589423</v>
      </c>
      <c r="Q231" s="55">
        <v>2.8747494989979958</v>
      </c>
      <c r="R231" s="54">
        <v>12.623666343355964</v>
      </c>
      <c r="S231" s="56">
        <v>134.34842459467725</v>
      </c>
      <c r="T231" s="54">
        <v>76.523530214159052</v>
      </c>
      <c r="U231" s="54">
        <v>18.594774259071183</v>
      </c>
      <c r="V231" s="54">
        <v>78.140309372156509</v>
      </c>
      <c r="W231" s="56">
        <v>118.0688413471722</v>
      </c>
      <c r="X231" s="56">
        <v>134.61386138613861</v>
      </c>
      <c r="Y231" s="54">
        <v>19.118306351183062</v>
      </c>
      <c r="Z231" s="56">
        <v>134.77301387137453</v>
      </c>
      <c r="AA231" s="56">
        <v>310.26001032372244</v>
      </c>
      <c r="AB231" s="54">
        <v>21.817505842362436</v>
      </c>
      <c r="AC231" s="54">
        <v>99.71761421592312</v>
      </c>
      <c r="AD231" s="54">
        <v>10.73344442834372</v>
      </c>
      <c r="AE231" s="57">
        <v>0.49468189233278964</v>
      </c>
      <c r="AF231" s="57">
        <v>0.98801231167989623</v>
      </c>
      <c r="AG231" s="54">
        <v>11.866401158580739</v>
      </c>
      <c r="AH231" s="56">
        <v>894.79166666666663</v>
      </c>
    </row>
    <row r="232" spans="1:34" ht="15" x14ac:dyDescent="0.25">
      <c r="A232" s="34">
        <v>451</v>
      </c>
      <c r="B232" s="11">
        <v>88.2</v>
      </c>
      <c r="C232" s="34">
        <f t="shared" si="12"/>
        <v>3.7857074468332953E-2</v>
      </c>
      <c r="D232" s="34">
        <f t="shared" si="13"/>
        <v>0.18648725785030193</v>
      </c>
      <c r="E232" s="49">
        <v>14.315617949360741</v>
      </c>
      <c r="F232" s="49">
        <v>9.2116071428571455</v>
      </c>
      <c r="G232" s="49">
        <v>5.9039999999999999</v>
      </c>
      <c r="H232" s="49">
        <v>2.669680335808847</v>
      </c>
      <c r="I232" s="49">
        <v>2.6756425891181985</v>
      </c>
      <c r="J232" s="49">
        <v>0.34003795066413667</v>
      </c>
      <c r="K232" s="49">
        <v>2.7848480172812837</v>
      </c>
      <c r="L232" s="49">
        <v>9.6115413439920055E-2</v>
      </c>
      <c r="M232" s="49">
        <v>0.54194741476915342</v>
      </c>
      <c r="N232" s="36">
        <f t="shared" si="14"/>
        <v>0.64346556155953338</v>
      </c>
      <c r="O232" s="34">
        <f t="shared" si="15"/>
        <v>16.997234218343671</v>
      </c>
      <c r="P232" s="54">
        <v>67.966700302724519</v>
      </c>
      <c r="Q232" s="55">
        <v>2.794863242161441</v>
      </c>
      <c r="R232" s="54">
        <v>12.523424878836833</v>
      </c>
      <c r="S232" s="56">
        <v>107.13892919880853</v>
      </c>
      <c r="T232" s="54">
        <v>75.522600027311213</v>
      </c>
      <c r="U232" s="54">
        <v>17.18588560885609</v>
      </c>
      <c r="V232" s="54">
        <v>76.075965470240803</v>
      </c>
      <c r="W232" s="54">
        <v>60.457871349978838</v>
      </c>
      <c r="X232" s="56">
        <v>123.39603960396039</v>
      </c>
      <c r="Y232" s="54">
        <v>18.72418083782663</v>
      </c>
      <c r="Z232" s="56">
        <v>128.63440747349637</v>
      </c>
      <c r="AA232" s="56">
        <v>313.72047447137703</v>
      </c>
      <c r="AB232" s="54">
        <v>21.605814117979914</v>
      </c>
      <c r="AC232" s="54">
        <v>94.60476088355135</v>
      </c>
      <c r="AD232" s="54">
        <v>10.53202576536151</v>
      </c>
      <c r="AE232" s="57">
        <v>0.41125407166123779</v>
      </c>
      <c r="AF232" s="57">
        <v>0.54931972789115635</v>
      </c>
      <c r="AG232" s="54">
        <v>11.764634882317441</v>
      </c>
      <c r="AH232" s="56">
        <v>925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Magentic records</vt:lpstr>
      <vt:lpstr>Clay mineral</vt:lpstr>
      <vt:lpstr>DRS</vt:lpstr>
      <vt:lpstr>Geochemical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</dc:creator>
  <cp:lastModifiedBy>ZHONG</cp:lastModifiedBy>
  <dcterms:created xsi:type="dcterms:W3CDTF">2021-06-30T13:27:00Z</dcterms:created>
  <dcterms:modified xsi:type="dcterms:W3CDTF">2021-06-30T13:28:53Z</dcterms:modified>
</cp:coreProperties>
</file>